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yong.wei/Work/financial/"/>
    </mc:Choice>
  </mc:AlternateContent>
  <bookViews>
    <workbookView xWindow="720" yWindow="580" windowWidth="25360" windowHeight="15940" tabRatio="500" activeTab="1"/>
  </bookViews>
  <sheets>
    <sheet name="wb" sheetId="1" r:id="rId1"/>
    <sheet name="jd" sheetId="3" r:id="rId2"/>
    <sheet name="bidu" sheetId="4" r:id="rId3"/>
    <sheet name="ctrp" sheetId="5" r:id="rId4"/>
    <sheet name="Sheet2" sheetId="2" r:id="rId5"/>
    <sheet name="Sheet6" sheetId="6" r:id="rId6"/>
    <sheet name="Sheet7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" i="1"/>
  <c r="I3" i="1"/>
  <c r="I4" i="1"/>
  <c r="I5" i="1"/>
  <c r="I6" i="1"/>
  <c r="I7" i="1"/>
  <c r="I8" i="1"/>
  <c r="I9" i="1"/>
  <c r="J28" i="6"/>
  <c r="H258" i="1"/>
  <c r="H257" i="1"/>
  <c r="H256" i="1"/>
  <c r="H255" i="1"/>
  <c r="H254" i="1"/>
  <c r="F29" i="6"/>
  <c r="G29" i="6"/>
  <c r="H29" i="6"/>
  <c r="I29" i="6"/>
  <c r="J29" i="6"/>
  <c r="E29" i="6"/>
  <c r="O6" i="6"/>
  <c r="O9" i="6"/>
  <c r="O12" i="6"/>
  <c r="O15" i="6"/>
  <c r="O18" i="6"/>
  <c r="E12" i="6"/>
  <c r="E11" i="6"/>
  <c r="E10" i="6"/>
  <c r="E9" i="6"/>
  <c r="E8" i="6"/>
  <c r="E7" i="6"/>
  <c r="N2" i="2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<sst xmlns="http://schemas.openxmlformats.org/spreadsheetml/2006/main" count="28" uniqueCount="10">
  <si>
    <t>date</t>
  </si>
  <si>
    <t>short interest</t>
  </si>
  <si>
    <t>Date</t>
  </si>
  <si>
    <t>Adj Close*</t>
  </si>
  <si>
    <t>Volume</t>
  </si>
  <si>
    <t>times 2</t>
  </si>
  <si>
    <t>45 put</t>
  </si>
  <si>
    <t>42 put</t>
  </si>
  <si>
    <t>net</t>
  </si>
  <si>
    <t>Short%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</si>
</sst>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5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wb!$F$1:$F$254</c:f>
              <c:strCache>
                <c:ptCount val="254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  <c:pt idx="253">
                  <c:v>8/19/16</c:v>
                </c:pt>
              </c:strCache>
            </c:strRef>
          </c:xVal>
          <c:yVal>
            <c:numRef>
              <c:f>wb!$H$1:$H$254</c:f>
              <c:numCache>
                <c:formatCode>General</c:formatCode>
                <c:ptCount val="254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2.705605E6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2.759044E6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2.499408E6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2.284166E6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2.454745E6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2.086247E6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2.016519E6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1.428962E6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924720.0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874187.0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1.032134E6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1.014002E6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971607.0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1.37519E6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1.154693E6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1.375707E6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1.754038E6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1.469935E6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1.396806E6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2.137575E6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3.368724E6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4.544097E6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4.628588E6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4.764695E6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235488"/>
        <c:axId val="1656347008"/>
      </c:scatterChar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wb!$F$1:$F$300</c:f>
              <c:strCache>
                <c:ptCount val="258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  <c:pt idx="253">
                  <c:v>8/19/16</c:v>
                </c:pt>
                <c:pt idx="254">
                  <c:v>8/21/16</c:v>
                </c:pt>
                <c:pt idx="255">
                  <c:v>8/22/16</c:v>
                </c:pt>
                <c:pt idx="256">
                  <c:v>8/23/16</c:v>
                </c:pt>
                <c:pt idx="257">
                  <c:v>8/24/16</c:v>
                </c:pt>
              </c:strCache>
            </c:strRef>
          </c:xVal>
          <c:yVal>
            <c:numRef>
              <c:f>wb!$G$1:$G$300</c:f>
              <c:numCache>
                <c:formatCode>0.00</c:formatCode>
                <c:ptCount val="300"/>
                <c:pt idx="0">
                  <c:v>0.0</c:v>
                </c:pt>
                <c:pt idx="1">
                  <c:v>12.61</c:v>
                </c:pt>
                <c:pt idx="2">
                  <c:v>12.16</c:v>
                </c:pt>
                <c:pt idx="3">
                  <c:v>9.67</c:v>
                </c:pt>
                <c:pt idx="4">
                  <c:v>10.66</c:v>
                </c:pt>
                <c:pt idx="5">
                  <c:v>11.0</c:v>
                </c:pt>
                <c:pt idx="6">
                  <c:v>11.89</c:v>
                </c:pt>
                <c:pt idx="7">
                  <c:v>12.31</c:v>
                </c:pt>
                <c:pt idx="8">
                  <c:v>12.13</c:v>
                </c:pt>
                <c:pt idx="9">
                  <c:v>12.33</c:v>
                </c:pt>
                <c:pt idx="10">
                  <c:v>12.51</c:v>
                </c:pt>
                <c:pt idx="11">
                  <c:v>12.46</c:v>
                </c:pt>
                <c:pt idx="12">
                  <c:v>11.87</c:v>
                </c:pt>
                <c:pt idx="13">
                  <c:v>12.0</c:v>
                </c:pt>
                <c:pt idx="14">
                  <c:v>11.81</c:v>
                </c:pt>
                <c:pt idx="15">
                  <c:v>11.57</c:v>
                </c:pt>
                <c:pt idx="16">
                  <c:v>11.73</c:v>
                </c:pt>
                <c:pt idx="17">
                  <c:v>11.3</c:v>
                </c:pt>
                <c:pt idx="18">
                  <c:v>11.36</c:v>
                </c:pt>
                <c:pt idx="19">
                  <c:v>12.05</c:v>
                </c:pt>
                <c:pt idx="20">
                  <c:v>12.05</c:v>
                </c:pt>
                <c:pt idx="21">
                  <c:v>12.09</c:v>
                </c:pt>
                <c:pt idx="22">
                  <c:v>11.81</c:v>
                </c:pt>
                <c:pt idx="23">
                  <c:v>11.74</c:v>
                </c:pt>
                <c:pt idx="24">
                  <c:v>11.16</c:v>
                </c:pt>
                <c:pt idx="25">
                  <c:v>11.52</c:v>
                </c:pt>
                <c:pt idx="26">
                  <c:v>11.44</c:v>
                </c:pt>
                <c:pt idx="27">
                  <c:v>11.34</c:v>
                </c:pt>
                <c:pt idx="28">
                  <c:v>11.24</c:v>
                </c:pt>
                <c:pt idx="29">
                  <c:v>11.69</c:v>
                </c:pt>
                <c:pt idx="30">
                  <c:v>11.49</c:v>
                </c:pt>
                <c:pt idx="31">
                  <c:v>12.88</c:v>
                </c:pt>
                <c:pt idx="32">
                  <c:v>13.02</c:v>
                </c:pt>
                <c:pt idx="33">
                  <c:v>13.05</c:v>
                </c:pt>
                <c:pt idx="34">
                  <c:v>13.45</c:v>
                </c:pt>
                <c:pt idx="35">
                  <c:v>13.39</c:v>
                </c:pt>
                <c:pt idx="36">
                  <c:v>13.39</c:v>
                </c:pt>
                <c:pt idx="37">
                  <c:v>13.26</c:v>
                </c:pt>
                <c:pt idx="38">
                  <c:v>13.52</c:v>
                </c:pt>
                <c:pt idx="39">
                  <c:v>13.08</c:v>
                </c:pt>
                <c:pt idx="40">
                  <c:v>13.73</c:v>
                </c:pt>
                <c:pt idx="41">
                  <c:v>15.57</c:v>
                </c:pt>
                <c:pt idx="42">
                  <c:v>15.79</c:v>
                </c:pt>
                <c:pt idx="43">
                  <c:v>15.91</c:v>
                </c:pt>
                <c:pt idx="44">
                  <c:v>15.71</c:v>
                </c:pt>
                <c:pt idx="45">
                  <c:v>16.37</c:v>
                </c:pt>
                <c:pt idx="46">
                  <c:v>16.65</c:v>
                </c:pt>
                <c:pt idx="47">
                  <c:v>17.02</c:v>
                </c:pt>
                <c:pt idx="48">
                  <c:v>17.0</c:v>
                </c:pt>
                <c:pt idx="49">
                  <c:v>17.25</c:v>
                </c:pt>
                <c:pt idx="50">
                  <c:v>16.15</c:v>
                </c:pt>
                <c:pt idx="51">
                  <c:v>16.12</c:v>
                </c:pt>
                <c:pt idx="52">
                  <c:v>16.77</c:v>
                </c:pt>
                <c:pt idx="53">
                  <c:v>17.24</c:v>
                </c:pt>
                <c:pt idx="54">
                  <c:v>17.51</c:v>
                </c:pt>
                <c:pt idx="55">
                  <c:v>17.66</c:v>
                </c:pt>
                <c:pt idx="56">
                  <c:v>17.81</c:v>
                </c:pt>
                <c:pt idx="57">
                  <c:v>17.82</c:v>
                </c:pt>
                <c:pt idx="58">
                  <c:v>17.6</c:v>
                </c:pt>
                <c:pt idx="59">
                  <c:v>17.52</c:v>
                </c:pt>
                <c:pt idx="60">
                  <c:v>17.96</c:v>
                </c:pt>
                <c:pt idx="61">
                  <c:v>16.54</c:v>
                </c:pt>
                <c:pt idx="62">
                  <c:v>16.98</c:v>
                </c:pt>
                <c:pt idx="63">
                  <c:v>17.09</c:v>
                </c:pt>
                <c:pt idx="64">
                  <c:v>17.67</c:v>
                </c:pt>
                <c:pt idx="65">
                  <c:v>18.02</c:v>
                </c:pt>
                <c:pt idx="66">
                  <c:v>17.84</c:v>
                </c:pt>
                <c:pt idx="67">
                  <c:v>17.96</c:v>
                </c:pt>
                <c:pt idx="68">
                  <c:v>17.84</c:v>
                </c:pt>
                <c:pt idx="69">
                  <c:v>18.51</c:v>
                </c:pt>
                <c:pt idx="70">
                  <c:v>17.87</c:v>
                </c:pt>
                <c:pt idx="71">
                  <c:v>18.6</c:v>
                </c:pt>
                <c:pt idx="72">
                  <c:v>18.64</c:v>
                </c:pt>
                <c:pt idx="73">
                  <c:v>18.69</c:v>
                </c:pt>
                <c:pt idx="74">
                  <c:v>18.46</c:v>
                </c:pt>
                <c:pt idx="75">
                  <c:v>18.71</c:v>
                </c:pt>
                <c:pt idx="76">
                  <c:v>18.84</c:v>
                </c:pt>
                <c:pt idx="77">
                  <c:v>18.78</c:v>
                </c:pt>
                <c:pt idx="78">
                  <c:v>18.7</c:v>
                </c:pt>
                <c:pt idx="79">
                  <c:v>18.45</c:v>
                </c:pt>
                <c:pt idx="80">
                  <c:v>18.25</c:v>
                </c:pt>
                <c:pt idx="81">
                  <c:v>18.33</c:v>
                </c:pt>
                <c:pt idx="82">
                  <c:v>18.55</c:v>
                </c:pt>
                <c:pt idx="83">
                  <c:v>18.9</c:v>
                </c:pt>
                <c:pt idx="84">
                  <c:v>19.82</c:v>
                </c:pt>
                <c:pt idx="85">
                  <c:v>19.32</c:v>
                </c:pt>
                <c:pt idx="86">
                  <c:v>19.7</c:v>
                </c:pt>
                <c:pt idx="87">
                  <c:v>20.18</c:v>
                </c:pt>
                <c:pt idx="88">
                  <c:v>20.41</c:v>
                </c:pt>
                <c:pt idx="89">
                  <c:v>19.99</c:v>
                </c:pt>
                <c:pt idx="90">
                  <c:v>19.9</c:v>
                </c:pt>
                <c:pt idx="91">
                  <c:v>19.89</c:v>
                </c:pt>
                <c:pt idx="92">
                  <c:v>19.48</c:v>
                </c:pt>
                <c:pt idx="93">
                  <c:v>19.5</c:v>
                </c:pt>
                <c:pt idx="94">
                  <c:v>18.86</c:v>
                </c:pt>
                <c:pt idx="95">
                  <c:v>19.27</c:v>
                </c:pt>
                <c:pt idx="96">
                  <c:v>18.94</c:v>
                </c:pt>
                <c:pt idx="97">
                  <c:v>17.05</c:v>
                </c:pt>
                <c:pt idx="98">
                  <c:v>17.42</c:v>
                </c:pt>
                <c:pt idx="99">
                  <c:v>16.65</c:v>
                </c:pt>
                <c:pt idx="100">
                  <c:v>16.99</c:v>
                </c:pt>
                <c:pt idx="101">
                  <c:v>16.46</c:v>
                </c:pt>
                <c:pt idx="102">
                  <c:v>16.79</c:v>
                </c:pt>
                <c:pt idx="103">
                  <c:v>15.88</c:v>
                </c:pt>
                <c:pt idx="104">
                  <c:v>16.02</c:v>
                </c:pt>
                <c:pt idx="105">
                  <c:v>15.63</c:v>
                </c:pt>
                <c:pt idx="106">
                  <c:v>15.84</c:v>
                </c:pt>
                <c:pt idx="107">
                  <c:v>16.21</c:v>
                </c:pt>
                <c:pt idx="108">
                  <c:v>16.31</c:v>
                </c:pt>
                <c:pt idx="109">
                  <c:v>15.55</c:v>
                </c:pt>
                <c:pt idx="110">
                  <c:v>15.52</c:v>
                </c:pt>
                <c:pt idx="111">
                  <c:v>15.0</c:v>
                </c:pt>
                <c:pt idx="112">
                  <c:v>15.22</c:v>
                </c:pt>
                <c:pt idx="113">
                  <c:v>15.61</c:v>
                </c:pt>
                <c:pt idx="114">
                  <c:v>14.7</c:v>
                </c:pt>
                <c:pt idx="115">
                  <c:v>14.41</c:v>
                </c:pt>
                <c:pt idx="116">
                  <c:v>14.71</c:v>
                </c:pt>
                <c:pt idx="117">
                  <c:v>13.79</c:v>
                </c:pt>
                <c:pt idx="118">
                  <c:v>12.94</c:v>
                </c:pt>
                <c:pt idx="119">
                  <c:v>12.73</c:v>
                </c:pt>
                <c:pt idx="120">
                  <c:v>12.68</c:v>
                </c:pt>
                <c:pt idx="121">
                  <c:v>12.3</c:v>
                </c:pt>
                <c:pt idx="122">
                  <c:v>12.09</c:v>
                </c:pt>
                <c:pt idx="123">
                  <c:v>13.55</c:v>
                </c:pt>
                <c:pt idx="124">
                  <c:v>14.33</c:v>
                </c:pt>
                <c:pt idx="125">
                  <c:v>14.47</c:v>
                </c:pt>
                <c:pt idx="126">
                  <c:v>14.9</c:v>
                </c:pt>
                <c:pt idx="127">
                  <c:v>15.48</c:v>
                </c:pt>
                <c:pt idx="128">
                  <c:v>15.19</c:v>
                </c:pt>
                <c:pt idx="129">
                  <c:v>15.49</c:v>
                </c:pt>
                <c:pt idx="130">
                  <c:v>15.01</c:v>
                </c:pt>
                <c:pt idx="131">
                  <c:v>15.16</c:v>
                </c:pt>
                <c:pt idx="132">
                  <c:v>14.36</c:v>
                </c:pt>
                <c:pt idx="133">
                  <c:v>14.74</c:v>
                </c:pt>
                <c:pt idx="134">
                  <c:v>14.55</c:v>
                </c:pt>
                <c:pt idx="135">
                  <c:v>15.93</c:v>
                </c:pt>
                <c:pt idx="136">
                  <c:v>15.77</c:v>
                </c:pt>
                <c:pt idx="137">
                  <c:v>16.01</c:v>
                </c:pt>
                <c:pt idx="138">
                  <c:v>16.01</c:v>
                </c:pt>
                <c:pt idx="139">
                  <c:v>16.78</c:v>
                </c:pt>
                <c:pt idx="140">
                  <c:v>17.72</c:v>
                </c:pt>
                <c:pt idx="141">
                  <c:v>18.08</c:v>
                </c:pt>
                <c:pt idx="142">
                  <c:v>17.68</c:v>
                </c:pt>
                <c:pt idx="143">
                  <c:v>17.44</c:v>
                </c:pt>
                <c:pt idx="144">
                  <c:v>17.67</c:v>
                </c:pt>
                <c:pt idx="145">
                  <c:v>18.1</c:v>
                </c:pt>
                <c:pt idx="146">
                  <c:v>18.85</c:v>
                </c:pt>
                <c:pt idx="147">
                  <c:v>18.89</c:v>
                </c:pt>
                <c:pt idx="148">
                  <c:v>18.95</c:v>
                </c:pt>
                <c:pt idx="149">
                  <c:v>18.16</c:v>
                </c:pt>
                <c:pt idx="150">
                  <c:v>18.01</c:v>
                </c:pt>
                <c:pt idx="151">
                  <c:v>18.42</c:v>
                </c:pt>
                <c:pt idx="152">
                  <c:v>18.43</c:v>
                </c:pt>
                <c:pt idx="153">
                  <c:v>18.34</c:v>
                </c:pt>
                <c:pt idx="154">
                  <c:v>17.95</c:v>
                </c:pt>
                <c:pt idx="155">
                  <c:v>17.98</c:v>
                </c:pt>
                <c:pt idx="156">
                  <c:v>18.15</c:v>
                </c:pt>
                <c:pt idx="157">
                  <c:v>18.0</c:v>
                </c:pt>
                <c:pt idx="158">
                  <c:v>20.32</c:v>
                </c:pt>
                <c:pt idx="159">
                  <c:v>20.14</c:v>
                </c:pt>
                <c:pt idx="160">
                  <c:v>20.98</c:v>
                </c:pt>
                <c:pt idx="161">
                  <c:v>21.2</c:v>
                </c:pt>
                <c:pt idx="162">
                  <c:v>20.98</c:v>
                </c:pt>
                <c:pt idx="163">
                  <c:v>21.88</c:v>
                </c:pt>
                <c:pt idx="164">
                  <c:v>21.97</c:v>
                </c:pt>
                <c:pt idx="165">
                  <c:v>21.33</c:v>
                </c:pt>
                <c:pt idx="166">
                  <c:v>21.39</c:v>
                </c:pt>
                <c:pt idx="167">
                  <c:v>21.95</c:v>
                </c:pt>
                <c:pt idx="168">
                  <c:v>23.18</c:v>
                </c:pt>
                <c:pt idx="169">
                  <c:v>24.07</c:v>
                </c:pt>
                <c:pt idx="170">
                  <c:v>23.71</c:v>
                </c:pt>
                <c:pt idx="171">
                  <c:v>24.19</c:v>
                </c:pt>
                <c:pt idx="172">
                  <c:v>24.16</c:v>
                </c:pt>
                <c:pt idx="173">
                  <c:v>23.33</c:v>
                </c:pt>
                <c:pt idx="174">
                  <c:v>24.19</c:v>
                </c:pt>
                <c:pt idx="175">
                  <c:v>24.47</c:v>
                </c:pt>
                <c:pt idx="176">
                  <c:v>24.38</c:v>
                </c:pt>
                <c:pt idx="177">
                  <c:v>22.7</c:v>
                </c:pt>
                <c:pt idx="178">
                  <c:v>23.3</c:v>
                </c:pt>
                <c:pt idx="179">
                  <c:v>23.59</c:v>
                </c:pt>
                <c:pt idx="180">
                  <c:v>22.83</c:v>
                </c:pt>
                <c:pt idx="181">
                  <c:v>21.55</c:v>
                </c:pt>
                <c:pt idx="182">
                  <c:v>23.18</c:v>
                </c:pt>
                <c:pt idx="183">
                  <c:v>23.08</c:v>
                </c:pt>
                <c:pt idx="184">
                  <c:v>22.82</c:v>
                </c:pt>
                <c:pt idx="185">
                  <c:v>23.3</c:v>
                </c:pt>
                <c:pt idx="186">
                  <c:v>23.55</c:v>
                </c:pt>
                <c:pt idx="187">
                  <c:v>23.04</c:v>
                </c:pt>
                <c:pt idx="188">
                  <c:v>23.35</c:v>
                </c:pt>
                <c:pt idx="189">
                  <c:v>23.1</c:v>
                </c:pt>
                <c:pt idx="190">
                  <c:v>23.0</c:v>
                </c:pt>
                <c:pt idx="191">
                  <c:v>23.12</c:v>
                </c:pt>
                <c:pt idx="192">
                  <c:v>23.34</c:v>
                </c:pt>
                <c:pt idx="193">
                  <c:v>24.25</c:v>
                </c:pt>
                <c:pt idx="194">
                  <c:v>23.65</c:v>
                </c:pt>
                <c:pt idx="195">
                  <c:v>25.61</c:v>
                </c:pt>
                <c:pt idx="196">
                  <c:v>26.59</c:v>
                </c:pt>
                <c:pt idx="197">
                  <c:v>26.85</c:v>
                </c:pt>
                <c:pt idx="198">
                  <c:v>26.79</c:v>
                </c:pt>
                <c:pt idx="199">
                  <c:v>27.54</c:v>
                </c:pt>
                <c:pt idx="200">
                  <c:v>28.98</c:v>
                </c:pt>
                <c:pt idx="201">
                  <c:v>28.37</c:v>
                </c:pt>
                <c:pt idx="202">
                  <c:v>28.63</c:v>
                </c:pt>
                <c:pt idx="203">
                  <c:v>27.79</c:v>
                </c:pt>
                <c:pt idx="204">
                  <c:v>27.08</c:v>
                </c:pt>
                <c:pt idx="205">
                  <c:v>26.72</c:v>
                </c:pt>
                <c:pt idx="206">
                  <c:v>28.09</c:v>
                </c:pt>
                <c:pt idx="207">
                  <c:v>27.85</c:v>
                </c:pt>
                <c:pt idx="208">
                  <c:v>27.01</c:v>
                </c:pt>
                <c:pt idx="209">
                  <c:v>26.72</c:v>
                </c:pt>
                <c:pt idx="210">
                  <c:v>28.04</c:v>
                </c:pt>
                <c:pt idx="211">
                  <c:v>27.82</c:v>
                </c:pt>
                <c:pt idx="212">
                  <c:v>26.86</c:v>
                </c:pt>
                <c:pt idx="213">
                  <c:v>27.61</c:v>
                </c:pt>
                <c:pt idx="214">
                  <c:v>27.0</c:v>
                </c:pt>
                <c:pt idx="215">
                  <c:v>26.45</c:v>
                </c:pt>
                <c:pt idx="216">
                  <c:v>26.88</c:v>
                </c:pt>
                <c:pt idx="217">
                  <c:v>27.43</c:v>
                </c:pt>
                <c:pt idx="218">
                  <c:v>28.41</c:v>
                </c:pt>
                <c:pt idx="219">
                  <c:v>28.54</c:v>
                </c:pt>
                <c:pt idx="220">
                  <c:v>28.9</c:v>
                </c:pt>
                <c:pt idx="221">
                  <c:v>28.49</c:v>
                </c:pt>
                <c:pt idx="222">
                  <c:v>31.57</c:v>
                </c:pt>
                <c:pt idx="223">
                  <c:v>30.94</c:v>
                </c:pt>
                <c:pt idx="224">
                  <c:v>31.9</c:v>
                </c:pt>
                <c:pt idx="225">
                  <c:v>32.56</c:v>
                </c:pt>
                <c:pt idx="226">
                  <c:v>31.92</c:v>
                </c:pt>
                <c:pt idx="227">
                  <c:v>32.58</c:v>
                </c:pt>
                <c:pt idx="228">
                  <c:v>31.99</c:v>
                </c:pt>
                <c:pt idx="229">
                  <c:v>32.88</c:v>
                </c:pt>
                <c:pt idx="230">
                  <c:v>33.44</c:v>
                </c:pt>
                <c:pt idx="231">
                  <c:v>33.0</c:v>
                </c:pt>
                <c:pt idx="232">
                  <c:v>33.08</c:v>
                </c:pt>
                <c:pt idx="233">
                  <c:v>33.3</c:v>
                </c:pt>
                <c:pt idx="234">
                  <c:v>32.28</c:v>
                </c:pt>
                <c:pt idx="235">
                  <c:v>32.86</c:v>
                </c:pt>
                <c:pt idx="236">
                  <c:v>32.45</c:v>
                </c:pt>
                <c:pt idx="237">
                  <c:v>32.42</c:v>
                </c:pt>
                <c:pt idx="238">
                  <c:v>32.54</c:v>
                </c:pt>
                <c:pt idx="239">
                  <c:v>34.04</c:v>
                </c:pt>
                <c:pt idx="240">
                  <c:v>33.22</c:v>
                </c:pt>
                <c:pt idx="241">
                  <c:v>33.0</c:v>
                </c:pt>
                <c:pt idx="242">
                  <c:v>33.86</c:v>
                </c:pt>
                <c:pt idx="243">
                  <c:v>35.86</c:v>
                </c:pt>
                <c:pt idx="244">
                  <c:v>37.17</c:v>
                </c:pt>
                <c:pt idx="245">
                  <c:v>41.81</c:v>
                </c:pt>
                <c:pt idx="246">
                  <c:v>42.94</c:v>
                </c:pt>
                <c:pt idx="247">
                  <c:v>42.68</c:v>
                </c:pt>
                <c:pt idx="248">
                  <c:v>42.71</c:v>
                </c:pt>
                <c:pt idx="249">
                  <c:v>45.72</c:v>
                </c:pt>
                <c:pt idx="250">
                  <c:v>43.19</c:v>
                </c:pt>
                <c:pt idx="251">
                  <c:v>43.71</c:v>
                </c:pt>
                <c:pt idx="252">
                  <c:v>45.25</c:v>
                </c:pt>
                <c:pt idx="253">
                  <c:v>44.33</c:v>
                </c:pt>
                <c:pt idx="254">
                  <c:v>45.02</c:v>
                </c:pt>
                <c:pt idx="255">
                  <c:v>46.43</c:v>
                </c:pt>
                <c:pt idx="256">
                  <c:v>45.45</c:v>
                </c:pt>
                <c:pt idx="257">
                  <c:v>45.91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429856"/>
        <c:axId val="1949094976"/>
      </c:scatterChart>
      <c:valAx>
        <c:axId val="16562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347008"/>
        <c:crosses val="autoZero"/>
        <c:crossBetween val="midCat"/>
      </c:valAx>
      <c:valAx>
        <c:axId val="16563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35488"/>
        <c:crosses val="autoZero"/>
        <c:crossBetween val="midCat"/>
      </c:valAx>
      <c:valAx>
        <c:axId val="1949094976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29856"/>
        <c:crosses val="max"/>
        <c:crossBetween val="midCat"/>
      </c:valAx>
      <c:valAx>
        <c:axId val="633429856"/>
        <c:scaling>
          <c:orientation val="minMax"/>
        </c:scaling>
        <c:delete val="1"/>
        <c:axPos val="b"/>
        <c:majorTickMark val="out"/>
        <c:minorTickMark val="none"/>
        <c:tickLblPos val="nextTo"/>
        <c:crossAx val="194909497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wb!$G$1</c:f>
              <c:strCache>
                <c:ptCount val="1"/>
                <c:pt idx="0">
                  <c:v>Adj Close*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wb!$F$2:$F$272</c:f>
              <c:numCache>
                <c:formatCode>m/d/yy</c:formatCode>
                <c:ptCount val="271"/>
                <c:pt idx="0">
                  <c:v>42236.0</c:v>
                </c:pt>
                <c:pt idx="1">
                  <c:v>42237.0</c:v>
                </c:pt>
                <c:pt idx="2">
                  <c:v>42240.0</c:v>
                </c:pt>
                <c:pt idx="3">
                  <c:v>42241.0</c:v>
                </c:pt>
                <c:pt idx="4">
                  <c:v>42242.0</c:v>
                </c:pt>
                <c:pt idx="5">
                  <c:v>42243.0</c:v>
                </c:pt>
                <c:pt idx="6">
                  <c:v>42244.0</c:v>
                </c:pt>
                <c:pt idx="7">
                  <c:v>42247.0</c:v>
                </c:pt>
                <c:pt idx="8">
                  <c:v>42248.0</c:v>
                </c:pt>
                <c:pt idx="9">
                  <c:v>42249.0</c:v>
                </c:pt>
                <c:pt idx="10">
                  <c:v>42250.0</c:v>
                </c:pt>
                <c:pt idx="11">
                  <c:v>42251.0</c:v>
                </c:pt>
                <c:pt idx="12">
                  <c:v>42255.0</c:v>
                </c:pt>
                <c:pt idx="13">
                  <c:v>42256.0</c:v>
                </c:pt>
                <c:pt idx="14">
                  <c:v>42257.0</c:v>
                </c:pt>
                <c:pt idx="15">
                  <c:v>42258.0</c:v>
                </c:pt>
                <c:pt idx="16">
                  <c:v>42261.0</c:v>
                </c:pt>
                <c:pt idx="17">
                  <c:v>42262.0</c:v>
                </c:pt>
                <c:pt idx="18">
                  <c:v>42263.0</c:v>
                </c:pt>
                <c:pt idx="19">
                  <c:v>42264.0</c:v>
                </c:pt>
                <c:pt idx="20">
                  <c:v>42265.0</c:v>
                </c:pt>
                <c:pt idx="21">
                  <c:v>42268.0</c:v>
                </c:pt>
                <c:pt idx="22">
                  <c:v>42269.0</c:v>
                </c:pt>
                <c:pt idx="23">
                  <c:v>42270.0</c:v>
                </c:pt>
                <c:pt idx="24">
                  <c:v>42271.0</c:v>
                </c:pt>
                <c:pt idx="25">
                  <c:v>42272.0</c:v>
                </c:pt>
                <c:pt idx="26">
                  <c:v>42275.0</c:v>
                </c:pt>
                <c:pt idx="27">
                  <c:v>42276.0</c:v>
                </c:pt>
                <c:pt idx="28">
                  <c:v>42277.0</c:v>
                </c:pt>
                <c:pt idx="29">
                  <c:v>42278.0</c:v>
                </c:pt>
                <c:pt idx="30">
                  <c:v>42279.0</c:v>
                </c:pt>
                <c:pt idx="31">
                  <c:v>42282.0</c:v>
                </c:pt>
                <c:pt idx="32">
                  <c:v>42283.0</c:v>
                </c:pt>
                <c:pt idx="33">
                  <c:v>42284.0</c:v>
                </c:pt>
                <c:pt idx="34">
                  <c:v>42285.0</c:v>
                </c:pt>
                <c:pt idx="35">
                  <c:v>42286.0</c:v>
                </c:pt>
                <c:pt idx="36">
                  <c:v>42289.0</c:v>
                </c:pt>
                <c:pt idx="37">
                  <c:v>42290.0</c:v>
                </c:pt>
                <c:pt idx="38">
                  <c:v>42291.0</c:v>
                </c:pt>
                <c:pt idx="39">
                  <c:v>42292.0</c:v>
                </c:pt>
                <c:pt idx="40">
                  <c:v>42293.0</c:v>
                </c:pt>
                <c:pt idx="41">
                  <c:v>42296.0</c:v>
                </c:pt>
                <c:pt idx="42">
                  <c:v>42297.0</c:v>
                </c:pt>
                <c:pt idx="43">
                  <c:v>42298.0</c:v>
                </c:pt>
                <c:pt idx="44">
                  <c:v>42299.0</c:v>
                </c:pt>
                <c:pt idx="45">
                  <c:v>42300.0</c:v>
                </c:pt>
                <c:pt idx="46">
                  <c:v>42303.0</c:v>
                </c:pt>
                <c:pt idx="47">
                  <c:v>42304.0</c:v>
                </c:pt>
                <c:pt idx="48">
                  <c:v>42305.0</c:v>
                </c:pt>
                <c:pt idx="49">
                  <c:v>42306.0</c:v>
                </c:pt>
                <c:pt idx="50">
                  <c:v>42307.0</c:v>
                </c:pt>
                <c:pt idx="51">
                  <c:v>42310.0</c:v>
                </c:pt>
                <c:pt idx="52">
                  <c:v>42311.0</c:v>
                </c:pt>
                <c:pt idx="53">
                  <c:v>42312.0</c:v>
                </c:pt>
                <c:pt idx="54">
                  <c:v>42313.0</c:v>
                </c:pt>
                <c:pt idx="55">
                  <c:v>42314.0</c:v>
                </c:pt>
                <c:pt idx="56">
                  <c:v>42317.0</c:v>
                </c:pt>
                <c:pt idx="57">
                  <c:v>42318.0</c:v>
                </c:pt>
                <c:pt idx="58">
                  <c:v>42319.0</c:v>
                </c:pt>
                <c:pt idx="59">
                  <c:v>42320.0</c:v>
                </c:pt>
                <c:pt idx="60">
                  <c:v>42321.0</c:v>
                </c:pt>
                <c:pt idx="61">
                  <c:v>42324.0</c:v>
                </c:pt>
                <c:pt idx="62">
                  <c:v>42325.0</c:v>
                </c:pt>
                <c:pt idx="63">
                  <c:v>42326.0</c:v>
                </c:pt>
                <c:pt idx="64">
                  <c:v>42327.0</c:v>
                </c:pt>
                <c:pt idx="65">
                  <c:v>42328.0</c:v>
                </c:pt>
                <c:pt idx="66">
                  <c:v>42331.0</c:v>
                </c:pt>
                <c:pt idx="67">
                  <c:v>42332.0</c:v>
                </c:pt>
                <c:pt idx="68">
                  <c:v>42333.0</c:v>
                </c:pt>
                <c:pt idx="69">
                  <c:v>42335.0</c:v>
                </c:pt>
                <c:pt idx="70">
                  <c:v>42338.0</c:v>
                </c:pt>
                <c:pt idx="71">
                  <c:v>42339.0</c:v>
                </c:pt>
                <c:pt idx="72">
                  <c:v>42340.0</c:v>
                </c:pt>
                <c:pt idx="73">
                  <c:v>42341.0</c:v>
                </c:pt>
                <c:pt idx="74">
                  <c:v>42342.0</c:v>
                </c:pt>
                <c:pt idx="75">
                  <c:v>42345.0</c:v>
                </c:pt>
                <c:pt idx="76">
                  <c:v>42346.0</c:v>
                </c:pt>
                <c:pt idx="77">
                  <c:v>42347.0</c:v>
                </c:pt>
                <c:pt idx="78">
                  <c:v>42348.0</c:v>
                </c:pt>
                <c:pt idx="79">
                  <c:v>42349.0</c:v>
                </c:pt>
                <c:pt idx="80">
                  <c:v>42352.0</c:v>
                </c:pt>
                <c:pt idx="81">
                  <c:v>42353.0</c:v>
                </c:pt>
                <c:pt idx="82">
                  <c:v>42354.0</c:v>
                </c:pt>
                <c:pt idx="83">
                  <c:v>42355.0</c:v>
                </c:pt>
                <c:pt idx="84">
                  <c:v>42356.0</c:v>
                </c:pt>
                <c:pt idx="85">
                  <c:v>42359.0</c:v>
                </c:pt>
                <c:pt idx="86">
                  <c:v>42360.0</c:v>
                </c:pt>
                <c:pt idx="87">
                  <c:v>42361.0</c:v>
                </c:pt>
                <c:pt idx="88">
                  <c:v>42362.0</c:v>
                </c:pt>
                <c:pt idx="89">
                  <c:v>42366.0</c:v>
                </c:pt>
                <c:pt idx="90">
                  <c:v>42367.0</c:v>
                </c:pt>
                <c:pt idx="91">
                  <c:v>42368.0</c:v>
                </c:pt>
                <c:pt idx="92">
                  <c:v>42369.0</c:v>
                </c:pt>
                <c:pt idx="93">
                  <c:v>42373.0</c:v>
                </c:pt>
                <c:pt idx="94">
                  <c:v>42374.0</c:v>
                </c:pt>
                <c:pt idx="95">
                  <c:v>42375.0</c:v>
                </c:pt>
                <c:pt idx="96">
                  <c:v>42376.0</c:v>
                </c:pt>
                <c:pt idx="97">
                  <c:v>42377.0</c:v>
                </c:pt>
                <c:pt idx="98">
                  <c:v>42380.0</c:v>
                </c:pt>
                <c:pt idx="99">
                  <c:v>42381.0</c:v>
                </c:pt>
                <c:pt idx="100">
                  <c:v>42382.0</c:v>
                </c:pt>
                <c:pt idx="101">
                  <c:v>42383.0</c:v>
                </c:pt>
                <c:pt idx="102">
                  <c:v>42384.0</c:v>
                </c:pt>
                <c:pt idx="103">
                  <c:v>42388.0</c:v>
                </c:pt>
                <c:pt idx="104">
                  <c:v>42389.0</c:v>
                </c:pt>
                <c:pt idx="105">
                  <c:v>42390.0</c:v>
                </c:pt>
                <c:pt idx="106">
                  <c:v>42391.0</c:v>
                </c:pt>
                <c:pt idx="107">
                  <c:v>42394.0</c:v>
                </c:pt>
                <c:pt idx="108">
                  <c:v>42395.0</c:v>
                </c:pt>
                <c:pt idx="109">
                  <c:v>42396.0</c:v>
                </c:pt>
                <c:pt idx="110">
                  <c:v>42397.0</c:v>
                </c:pt>
                <c:pt idx="111">
                  <c:v>42398.0</c:v>
                </c:pt>
                <c:pt idx="112">
                  <c:v>42401.0</c:v>
                </c:pt>
                <c:pt idx="113">
                  <c:v>42402.0</c:v>
                </c:pt>
                <c:pt idx="114">
                  <c:v>42403.0</c:v>
                </c:pt>
                <c:pt idx="115">
                  <c:v>42404.0</c:v>
                </c:pt>
                <c:pt idx="116">
                  <c:v>42405.0</c:v>
                </c:pt>
                <c:pt idx="117">
                  <c:v>42408.0</c:v>
                </c:pt>
                <c:pt idx="118">
                  <c:v>42409.0</c:v>
                </c:pt>
                <c:pt idx="119">
                  <c:v>42410.0</c:v>
                </c:pt>
                <c:pt idx="120">
                  <c:v>42411.0</c:v>
                </c:pt>
                <c:pt idx="121">
                  <c:v>42412.0</c:v>
                </c:pt>
                <c:pt idx="122">
                  <c:v>42416.0</c:v>
                </c:pt>
                <c:pt idx="123">
                  <c:v>42417.0</c:v>
                </c:pt>
                <c:pt idx="124">
                  <c:v>42418.0</c:v>
                </c:pt>
                <c:pt idx="125">
                  <c:v>42419.0</c:v>
                </c:pt>
                <c:pt idx="126">
                  <c:v>42422.0</c:v>
                </c:pt>
                <c:pt idx="127">
                  <c:v>42423.0</c:v>
                </c:pt>
                <c:pt idx="128">
                  <c:v>42424.0</c:v>
                </c:pt>
                <c:pt idx="129">
                  <c:v>42425.0</c:v>
                </c:pt>
                <c:pt idx="130">
                  <c:v>42426.0</c:v>
                </c:pt>
                <c:pt idx="131">
                  <c:v>42429.0</c:v>
                </c:pt>
                <c:pt idx="132">
                  <c:v>42430.0</c:v>
                </c:pt>
                <c:pt idx="133">
                  <c:v>42431.0</c:v>
                </c:pt>
                <c:pt idx="134">
                  <c:v>42432.0</c:v>
                </c:pt>
                <c:pt idx="135">
                  <c:v>42433.0</c:v>
                </c:pt>
                <c:pt idx="136">
                  <c:v>42436.0</c:v>
                </c:pt>
                <c:pt idx="137">
                  <c:v>42437.0</c:v>
                </c:pt>
                <c:pt idx="138">
                  <c:v>42438.0</c:v>
                </c:pt>
                <c:pt idx="139">
                  <c:v>42439.0</c:v>
                </c:pt>
                <c:pt idx="140">
                  <c:v>42440.0</c:v>
                </c:pt>
                <c:pt idx="141">
                  <c:v>42443.0</c:v>
                </c:pt>
                <c:pt idx="142">
                  <c:v>42444.0</c:v>
                </c:pt>
                <c:pt idx="143">
                  <c:v>42445.0</c:v>
                </c:pt>
                <c:pt idx="144">
                  <c:v>42446.0</c:v>
                </c:pt>
                <c:pt idx="145">
                  <c:v>42447.0</c:v>
                </c:pt>
                <c:pt idx="146">
                  <c:v>42450.0</c:v>
                </c:pt>
                <c:pt idx="147">
                  <c:v>42451.0</c:v>
                </c:pt>
                <c:pt idx="148">
                  <c:v>42452.0</c:v>
                </c:pt>
                <c:pt idx="149">
                  <c:v>42453.0</c:v>
                </c:pt>
                <c:pt idx="150">
                  <c:v>42457.0</c:v>
                </c:pt>
                <c:pt idx="151">
                  <c:v>42458.0</c:v>
                </c:pt>
                <c:pt idx="152">
                  <c:v>42459.0</c:v>
                </c:pt>
                <c:pt idx="153">
                  <c:v>42460.0</c:v>
                </c:pt>
                <c:pt idx="154">
                  <c:v>42461.0</c:v>
                </c:pt>
                <c:pt idx="155">
                  <c:v>42464.0</c:v>
                </c:pt>
                <c:pt idx="156">
                  <c:v>42465.0</c:v>
                </c:pt>
                <c:pt idx="157">
                  <c:v>42466.0</c:v>
                </c:pt>
                <c:pt idx="158">
                  <c:v>42467.0</c:v>
                </c:pt>
                <c:pt idx="159">
                  <c:v>42468.0</c:v>
                </c:pt>
                <c:pt idx="160">
                  <c:v>42471.0</c:v>
                </c:pt>
                <c:pt idx="161">
                  <c:v>42472.0</c:v>
                </c:pt>
                <c:pt idx="162">
                  <c:v>42473.0</c:v>
                </c:pt>
                <c:pt idx="163">
                  <c:v>42474.0</c:v>
                </c:pt>
                <c:pt idx="164">
                  <c:v>42475.0</c:v>
                </c:pt>
                <c:pt idx="165">
                  <c:v>42478.0</c:v>
                </c:pt>
                <c:pt idx="166">
                  <c:v>42479.0</c:v>
                </c:pt>
                <c:pt idx="167">
                  <c:v>42480.0</c:v>
                </c:pt>
                <c:pt idx="168">
                  <c:v>42481.0</c:v>
                </c:pt>
                <c:pt idx="169">
                  <c:v>42482.0</c:v>
                </c:pt>
                <c:pt idx="170">
                  <c:v>42485.0</c:v>
                </c:pt>
                <c:pt idx="171">
                  <c:v>42486.0</c:v>
                </c:pt>
                <c:pt idx="172">
                  <c:v>42487.0</c:v>
                </c:pt>
                <c:pt idx="173">
                  <c:v>42488.0</c:v>
                </c:pt>
                <c:pt idx="174">
                  <c:v>42489.0</c:v>
                </c:pt>
                <c:pt idx="175">
                  <c:v>42492.0</c:v>
                </c:pt>
                <c:pt idx="176">
                  <c:v>42493.0</c:v>
                </c:pt>
                <c:pt idx="177">
                  <c:v>42494.0</c:v>
                </c:pt>
                <c:pt idx="178">
                  <c:v>42495.0</c:v>
                </c:pt>
                <c:pt idx="179">
                  <c:v>42496.0</c:v>
                </c:pt>
                <c:pt idx="180">
                  <c:v>42499.0</c:v>
                </c:pt>
                <c:pt idx="181">
                  <c:v>42500.0</c:v>
                </c:pt>
                <c:pt idx="182">
                  <c:v>42501.0</c:v>
                </c:pt>
                <c:pt idx="183">
                  <c:v>42502.0</c:v>
                </c:pt>
                <c:pt idx="184">
                  <c:v>42503.0</c:v>
                </c:pt>
                <c:pt idx="185">
                  <c:v>42506.0</c:v>
                </c:pt>
                <c:pt idx="186">
                  <c:v>42507.0</c:v>
                </c:pt>
                <c:pt idx="187">
                  <c:v>42508.0</c:v>
                </c:pt>
                <c:pt idx="188">
                  <c:v>42509.0</c:v>
                </c:pt>
                <c:pt idx="189">
                  <c:v>42510.0</c:v>
                </c:pt>
                <c:pt idx="190">
                  <c:v>42513.0</c:v>
                </c:pt>
                <c:pt idx="191">
                  <c:v>42514.0</c:v>
                </c:pt>
                <c:pt idx="192">
                  <c:v>42515.0</c:v>
                </c:pt>
                <c:pt idx="193">
                  <c:v>42516.0</c:v>
                </c:pt>
                <c:pt idx="194">
                  <c:v>42517.0</c:v>
                </c:pt>
                <c:pt idx="195">
                  <c:v>42521.0</c:v>
                </c:pt>
                <c:pt idx="196">
                  <c:v>42522.0</c:v>
                </c:pt>
                <c:pt idx="197">
                  <c:v>42523.0</c:v>
                </c:pt>
                <c:pt idx="198">
                  <c:v>42524.0</c:v>
                </c:pt>
                <c:pt idx="199">
                  <c:v>42527.0</c:v>
                </c:pt>
                <c:pt idx="200">
                  <c:v>42528.0</c:v>
                </c:pt>
                <c:pt idx="201">
                  <c:v>42529.0</c:v>
                </c:pt>
                <c:pt idx="202">
                  <c:v>42530.0</c:v>
                </c:pt>
                <c:pt idx="203">
                  <c:v>42531.0</c:v>
                </c:pt>
                <c:pt idx="204">
                  <c:v>42534.0</c:v>
                </c:pt>
                <c:pt idx="205">
                  <c:v>42535.0</c:v>
                </c:pt>
                <c:pt idx="206">
                  <c:v>42536.0</c:v>
                </c:pt>
                <c:pt idx="207">
                  <c:v>42537.0</c:v>
                </c:pt>
                <c:pt idx="208">
                  <c:v>42538.0</c:v>
                </c:pt>
                <c:pt idx="209">
                  <c:v>42541.0</c:v>
                </c:pt>
                <c:pt idx="210">
                  <c:v>42542.0</c:v>
                </c:pt>
                <c:pt idx="211">
                  <c:v>42543.0</c:v>
                </c:pt>
                <c:pt idx="212">
                  <c:v>42544.0</c:v>
                </c:pt>
                <c:pt idx="213">
                  <c:v>42545.0</c:v>
                </c:pt>
                <c:pt idx="214">
                  <c:v>42548.0</c:v>
                </c:pt>
                <c:pt idx="215">
                  <c:v>42549.0</c:v>
                </c:pt>
                <c:pt idx="216">
                  <c:v>42550.0</c:v>
                </c:pt>
                <c:pt idx="217">
                  <c:v>42551.0</c:v>
                </c:pt>
                <c:pt idx="218">
                  <c:v>42552.0</c:v>
                </c:pt>
                <c:pt idx="219">
                  <c:v>42556.0</c:v>
                </c:pt>
                <c:pt idx="220">
                  <c:v>42557.0</c:v>
                </c:pt>
                <c:pt idx="221">
                  <c:v>42558.0</c:v>
                </c:pt>
                <c:pt idx="222">
                  <c:v>42559.0</c:v>
                </c:pt>
                <c:pt idx="223">
                  <c:v>42562.0</c:v>
                </c:pt>
                <c:pt idx="224">
                  <c:v>42563.0</c:v>
                </c:pt>
                <c:pt idx="225">
                  <c:v>42564.0</c:v>
                </c:pt>
                <c:pt idx="226">
                  <c:v>42565.0</c:v>
                </c:pt>
                <c:pt idx="227">
                  <c:v>42566.0</c:v>
                </c:pt>
                <c:pt idx="228">
                  <c:v>42569.0</c:v>
                </c:pt>
                <c:pt idx="229">
                  <c:v>42570.0</c:v>
                </c:pt>
                <c:pt idx="230">
                  <c:v>42571.0</c:v>
                </c:pt>
                <c:pt idx="231">
                  <c:v>42572.0</c:v>
                </c:pt>
                <c:pt idx="232">
                  <c:v>42573.0</c:v>
                </c:pt>
                <c:pt idx="233">
                  <c:v>42576.0</c:v>
                </c:pt>
                <c:pt idx="234">
                  <c:v>42577.0</c:v>
                </c:pt>
                <c:pt idx="235">
                  <c:v>42578.0</c:v>
                </c:pt>
                <c:pt idx="236">
                  <c:v>42579.0</c:v>
                </c:pt>
                <c:pt idx="237">
                  <c:v>42580.0</c:v>
                </c:pt>
                <c:pt idx="238">
                  <c:v>42583.0</c:v>
                </c:pt>
                <c:pt idx="239">
                  <c:v>42584.0</c:v>
                </c:pt>
                <c:pt idx="240">
                  <c:v>42585.0</c:v>
                </c:pt>
                <c:pt idx="241">
                  <c:v>42586.0</c:v>
                </c:pt>
                <c:pt idx="242">
                  <c:v>42587.0</c:v>
                </c:pt>
                <c:pt idx="243">
                  <c:v>42590.0</c:v>
                </c:pt>
                <c:pt idx="244">
                  <c:v>42591.0</c:v>
                </c:pt>
                <c:pt idx="245">
                  <c:v>42592.0</c:v>
                </c:pt>
                <c:pt idx="246">
                  <c:v>42593.0</c:v>
                </c:pt>
                <c:pt idx="247">
                  <c:v>42594.0</c:v>
                </c:pt>
                <c:pt idx="248">
                  <c:v>42597.0</c:v>
                </c:pt>
                <c:pt idx="249">
                  <c:v>42598.0</c:v>
                </c:pt>
                <c:pt idx="250">
                  <c:v>42599.0</c:v>
                </c:pt>
                <c:pt idx="251">
                  <c:v>42600.0</c:v>
                </c:pt>
                <c:pt idx="252">
                  <c:v>42601.0</c:v>
                </c:pt>
                <c:pt idx="253">
                  <c:v>42603.0</c:v>
                </c:pt>
                <c:pt idx="254">
                  <c:v>42604.0</c:v>
                </c:pt>
                <c:pt idx="255">
                  <c:v>42605.0</c:v>
                </c:pt>
                <c:pt idx="256">
                  <c:v>42606.0</c:v>
                </c:pt>
              </c:numCache>
            </c:numRef>
          </c:xVal>
          <c:yVal>
            <c:numRef>
              <c:f>wb!$G$2:$G$272</c:f>
              <c:numCache>
                <c:formatCode>0.00</c:formatCode>
                <c:ptCount val="271"/>
                <c:pt idx="0">
                  <c:v>12.61</c:v>
                </c:pt>
                <c:pt idx="1">
                  <c:v>12.16</c:v>
                </c:pt>
                <c:pt idx="2">
                  <c:v>9.67</c:v>
                </c:pt>
                <c:pt idx="3">
                  <c:v>10.66</c:v>
                </c:pt>
                <c:pt idx="4">
                  <c:v>11.0</c:v>
                </c:pt>
                <c:pt idx="5">
                  <c:v>11.89</c:v>
                </c:pt>
                <c:pt idx="6">
                  <c:v>12.31</c:v>
                </c:pt>
                <c:pt idx="7">
                  <c:v>12.13</c:v>
                </c:pt>
                <c:pt idx="8">
                  <c:v>12.33</c:v>
                </c:pt>
                <c:pt idx="9">
                  <c:v>12.51</c:v>
                </c:pt>
                <c:pt idx="10">
                  <c:v>12.46</c:v>
                </c:pt>
                <c:pt idx="11">
                  <c:v>11.87</c:v>
                </c:pt>
                <c:pt idx="12">
                  <c:v>12.0</c:v>
                </c:pt>
                <c:pt idx="13">
                  <c:v>11.81</c:v>
                </c:pt>
                <c:pt idx="14">
                  <c:v>11.57</c:v>
                </c:pt>
                <c:pt idx="15">
                  <c:v>11.73</c:v>
                </c:pt>
                <c:pt idx="16">
                  <c:v>11.3</c:v>
                </c:pt>
                <c:pt idx="17">
                  <c:v>11.36</c:v>
                </c:pt>
                <c:pt idx="18">
                  <c:v>12.05</c:v>
                </c:pt>
                <c:pt idx="19">
                  <c:v>12.05</c:v>
                </c:pt>
                <c:pt idx="20">
                  <c:v>12.09</c:v>
                </c:pt>
                <c:pt idx="21">
                  <c:v>11.81</c:v>
                </c:pt>
                <c:pt idx="22">
                  <c:v>11.74</c:v>
                </c:pt>
                <c:pt idx="23">
                  <c:v>11.16</c:v>
                </c:pt>
                <c:pt idx="24">
                  <c:v>11.52</c:v>
                </c:pt>
                <c:pt idx="25">
                  <c:v>11.44</c:v>
                </c:pt>
                <c:pt idx="26">
                  <c:v>11.34</c:v>
                </c:pt>
                <c:pt idx="27">
                  <c:v>11.24</c:v>
                </c:pt>
                <c:pt idx="28">
                  <c:v>11.69</c:v>
                </c:pt>
                <c:pt idx="29">
                  <c:v>11.49</c:v>
                </c:pt>
                <c:pt idx="30">
                  <c:v>12.88</c:v>
                </c:pt>
                <c:pt idx="31">
                  <c:v>13.02</c:v>
                </c:pt>
                <c:pt idx="32">
                  <c:v>13.05</c:v>
                </c:pt>
                <c:pt idx="33">
                  <c:v>13.45</c:v>
                </c:pt>
                <c:pt idx="34">
                  <c:v>13.39</c:v>
                </c:pt>
                <c:pt idx="35">
                  <c:v>13.39</c:v>
                </c:pt>
                <c:pt idx="36">
                  <c:v>13.26</c:v>
                </c:pt>
                <c:pt idx="37">
                  <c:v>13.52</c:v>
                </c:pt>
                <c:pt idx="38">
                  <c:v>13.08</c:v>
                </c:pt>
                <c:pt idx="39">
                  <c:v>13.73</c:v>
                </c:pt>
                <c:pt idx="40">
                  <c:v>15.57</c:v>
                </c:pt>
                <c:pt idx="41">
                  <c:v>15.79</c:v>
                </c:pt>
                <c:pt idx="42">
                  <c:v>15.91</c:v>
                </c:pt>
                <c:pt idx="43">
                  <c:v>15.71</c:v>
                </c:pt>
                <c:pt idx="44">
                  <c:v>16.37</c:v>
                </c:pt>
                <c:pt idx="45">
                  <c:v>16.65</c:v>
                </c:pt>
                <c:pt idx="46">
                  <c:v>17.02</c:v>
                </c:pt>
                <c:pt idx="47">
                  <c:v>17.0</c:v>
                </c:pt>
                <c:pt idx="48">
                  <c:v>17.25</c:v>
                </c:pt>
                <c:pt idx="49">
                  <c:v>16.15</c:v>
                </c:pt>
                <c:pt idx="50">
                  <c:v>16.12</c:v>
                </c:pt>
                <c:pt idx="51">
                  <c:v>16.77</c:v>
                </c:pt>
                <c:pt idx="52">
                  <c:v>17.24</c:v>
                </c:pt>
                <c:pt idx="53">
                  <c:v>17.51</c:v>
                </c:pt>
                <c:pt idx="54">
                  <c:v>17.66</c:v>
                </c:pt>
                <c:pt idx="55">
                  <c:v>17.81</c:v>
                </c:pt>
                <c:pt idx="56">
                  <c:v>17.82</c:v>
                </c:pt>
                <c:pt idx="57">
                  <c:v>17.6</c:v>
                </c:pt>
                <c:pt idx="58">
                  <c:v>17.52</c:v>
                </c:pt>
                <c:pt idx="59">
                  <c:v>17.96</c:v>
                </c:pt>
                <c:pt idx="60">
                  <c:v>16.54</c:v>
                </c:pt>
                <c:pt idx="61">
                  <c:v>16.98</c:v>
                </c:pt>
                <c:pt idx="62">
                  <c:v>17.09</c:v>
                </c:pt>
                <c:pt idx="63">
                  <c:v>17.67</c:v>
                </c:pt>
                <c:pt idx="64">
                  <c:v>18.02</c:v>
                </c:pt>
                <c:pt idx="65">
                  <c:v>17.84</c:v>
                </c:pt>
                <c:pt idx="66">
                  <c:v>17.96</c:v>
                </c:pt>
                <c:pt idx="67">
                  <c:v>17.84</c:v>
                </c:pt>
                <c:pt idx="68">
                  <c:v>18.51</c:v>
                </c:pt>
                <c:pt idx="69">
                  <c:v>17.87</c:v>
                </c:pt>
                <c:pt idx="70">
                  <c:v>18.6</c:v>
                </c:pt>
                <c:pt idx="71">
                  <c:v>18.64</c:v>
                </c:pt>
                <c:pt idx="72">
                  <c:v>18.69</c:v>
                </c:pt>
                <c:pt idx="73">
                  <c:v>18.46</c:v>
                </c:pt>
                <c:pt idx="74">
                  <c:v>18.71</c:v>
                </c:pt>
                <c:pt idx="75">
                  <c:v>18.84</c:v>
                </c:pt>
                <c:pt idx="76">
                  <c:v>18.78</c:v>
                </c:pt>
                <c:pt idx="77">
                  <c:v>18.7</c:v>
                </c:pt>
                <c:pt idx="78">
                  <c:v>18.45</c:v>
                </c:pt>
                <c:pt idx="79">
                  <c:v>18.25</c:v>
                </c:pt>
                <c:pt idx="80">
                  <c:v>18.33</c:v>
                </c:pt>
                <c:pt idx="81">
                  <c:v>18.55</c:v>
                </c:pt>
                <c:pt idx="82">
                  <c:v>18.9</c:v>
                </c:pt>
                <c:pt idx="83">
                  <c:v>19.82</c:v>
                </c:pt>
                <c:pt idx="84">
                  <c:v>19.32</c:v>
                </c:pt>
                <c:pt idx="85">
                  <c:v>19.7</c:v>
                </c:pt>
                <c:pt idx="86">
                  <c:v>20.18</c:v>
                </c:pt>
                <c:pt idx="87">
                  <c:v>20.41</c:v>
                </c:pt>
                <c:pt idx="88">
                  <c:v>19.99</c:v>
                </c:pt>
                <c:pt idx="89">
                  <c:v>19.9</c:v>
                </c:pt>
                <c:pt idx="90">
                  <c:v>19.89</c:v>
                </c:pt>
                <c:pt idx="91">
                  <c:v>19.48</c:v>
                </c:pt>
                <c:pt idx="92">
                  <c:v>19.5</c:v>
                </c:pt>
                <c:pt idx="93">
                  <c:v>18.86</c:v>
                </c:pt>
                <c:pt idx="94">
                  <c:v>19.27</c:v>
                </c:pt>
                <c:pt idx="95">
                  <c:v>18.94</c:v>
                </c:pt>
                <c:pt idx="96">
                  <c:v>17.05</c:v>
                </c:pt>
                <c:pt idx="97">
                  <c:v>17.42</c:v>
                </c:pt>
                <c:pt idx="98">
                  <c:v>16.65</c:v>
                </c:pt>
                <c:pt idx="99">
                  <c:v>16.99</c:v>
                </c:pt>
                <c:pt idx="100">
                  <c:v>16.46</c:v>
                </c:pt>
                <c:pt idx="101">
                  <c:v>16.79</c:v>
                </c:pt>
                <c:pt idx="102">
                  <c:v>15.88</c:v>
                </c:pt>
                <c:pt idx="103">
                  <c:v>16.02</c:v>
                </c:pt>
                <c:pt idx="104">
                  <c:v>15.63</c:v>
                </c:pt>
                <c:pt idx="105">
                  <c:v>15.84</c:v>
                </c:pt>
                <c:pt idx="106">
                  <c:v>16.21</c:v>
                </c:pt>
                <c:pt idx="107">
                  <c:v>16.31</c:v>
                </c:pt>
                <c:pt idx="108">
                  <c:v>15.55</c:v>
                </c:pt>
                <c:pt idx="109">
                  <c:v>15.52</c:v>
                </c:pt>
                <c:pt idx="110">
                  <c:v>15.0</c:v>
                </c:pt>
                <c:pt idx="111">
                  <c:v>15.22</c:v>
                </c:pt>
                <c:pt idx="112">
                  <c:v>15.61</c:v>
                </c:pt>
                <c:pt idx="113">
                  <c:v>14.7</c:v>
                </c:pt>
                <c:pt idx="114">
                  <c:v>14.41</c:v>
                </c:pt>
                <c:pt idx="115">
                  <c:v>14.71</c:v>
                </c:pt>
                <c:pt idx="116">
                  <c:v>13.79</c:v>
                </c:pt>
                <c:pt idx="117">
                  <c:v>12.94</c:v>
                </c:pt>
                <c:pt idx="118">
                  <c:v>12.73</c:v>
                </c:pt>
                <c:pt idx="119">
                  <c:v>12.68</c:v>
                </c:pt>
                <c:pt idx="120">
                  <c:v>12.3</c:v>
                </c:pt>
                <c:pt idx="121">
                  <c:v>12.09</c:v>
                </c:pt>
                <c:pt idx="122">
                  <c:v>13.55</c:v>
                </c:pt>
                <c:pt idx="123">
                  <c:v>14.33</c:v>
                </c:pt>
                <c:pt idx="124">
                  <c:v>14.47</c:v>
                </c:pt>
                <c:pt idx="125">
                  <c:v>14.9</c:v>
                </c:pt>
                <c:pt idx="126">
                  <c:v>15.48</c:v>
                </c:pt>
                <c:pt idx="127">
                  <c:v>15.19</c:v>
                </c:pt>
                <c:pt idx="128">
                  <c:v>15.49</c:v>
                </c:pt>
                <c:pt idx="129">
                  <c:v>15.01</c:v>
                </c:pt>
                <c:pt idx="130">
                  <c:v>15.16</c:v>
                </c:pt>
                <c:pt idx="131">
                  <c:v>14.36</c:v>
                </c:pt>
                <c:pt idx="132">
                  <c:v>14.74</c:v>
                </c:pt>
                <c:pt idx="133">
                  <c:v>14.55</c:v>
                </c:pt>
                <c:pt idx="134">
                  <c:v>15.93</c:v>
                </c:pt>
                <c:pt idx="135">
                  <c:v>15.77</c:v>
                </c:pt>
                <c:pt idx="136">
                  <c:v>16.01</c:v>
                </c:pt>
                <c:pt idx="137">
                  <c:v>16.01</c:v>
                </c:pt>
                <c:pt idx="138">
                  <c:v>16.78</c:v>
                </c:pt>
                <c:pt idx="139">
                  <c:v>17.72</c:v>
                </c:pt>
                <c:pt idx="140">
                  <c:v>18.08</c:v>
                </c:pt>
                <c:pt idx="141">
                  <c:v>17.68</c:v>
                </c:pt>
                <c:pt idx="142">
                  <c:v>17.44</c:v>
                </c:pt>
                <c:pt idx="143">
                  <c:v>17.67</c:v>
                </c:pt>
                <c:pt idx="144">
                  <c:v>18.1</c:v>
                </c:pt>
                <c:pt idx="145">
                  <c:v>18.85</c:v>
                </c:pt>
                <c:pt idx="146">
                  <c:v>18.89</c:v>
                </c:pt>
                <c:pt idx="147">
                  <c:v>18.95</c:v>
                </c:pt>
                <c:pt idx="148">
                  <c:v>18.16</c:v>
                </c:pt>
                <c:pt idx="149">
                  <c:v>18.01</c:v>
                </c:pt>
                <c:pt idx="150">
                  <c:v>18.42</c:v>
                </c:pt>
                <c:pt idx="151">
                  <c:v>18.43</c:v>
                </c:pt>
                <c:pt idx="152">
                  <c:v>18.34</c:v>
                </c:pt>
                <c:pt idx="153">
                  <c:v>17.95</c:v>
                </c:pt>
                <c:pt idx="154">
                  <c:v>17.98</c:v>
                </c:pt>
                <c:pt idx="155">
                  <c:v>18.15</c:v>
                </c:pt>
                <c:pt idx="156">
                  <c:v>18.0</c:v>
                </c:pt>
                <c:pt idx="157">
                  <c:v>20.32</c:v>
                </c:pt>
                <c:pt idx="158">
                  <c:v>20.14</c:v>
                </c:pt>
                <c:pt idx="159">
                  <c:v>20.98</c:v>
                </c:pt>
                <c:pt idx="160">
                  <c:v>21.2</c:v>
                </c:pt>
                <c:pt idx="161">
                  <c:v>20.98</c:v>
                </c:pt>
                <c:pt idx="162">
                  <c:v>21.88</c:v>
                </c:pt>
                <c:pt idx="163">
                  <c:v>21.97</c:v>
                </c:pt>
                <c:pt idx="164">
                  <c:v>21.33</c:v>
                </c:pt>
                <c:pt idx="165">
                  <c:v>21.39</c:v>
                </c:pt>
                <c:pt idx="166">
                  <c:v>21.95</c:v>
                </c:pt>
                <c:pt idx="167">
                  <c:v>23.18</c:v>
                </c:pt>
                <c:pt idx="168">
                  <c:v>24.07</c:v>
                </c:pt>
                <c:pt idx="169">
                  <c:v>23.71</c:v>
                </c:pt>
                <c:pt idx="170">
                  <c:v>24.19</c:v>
                </c:pt>
                <c:pt idx="171">
                  <c:v>24.16</c:v>
                </c:pt>
                <c:pt idx="172">
                  <c:v>23.33</c:v>
                </c:pt>
                <c:pt idx="173">
                  <c:v>24.19</c:v>
                </c:pt>
                <c:pt idx="174">
                  <c:v>24.47</c:v>
                </c:pt>
                <c:pt idx="175">
                  <c:v>24.38</c:v>
                </c:pt>
                <c:pt idx="176">
                  <c:v>22.7</c:v>
                </c:pt>
                <c:pt idx="177">
                  <c:v>23.3</c:v>
                </c:pt>
                <c:pt idx="178">
                  <c:v>23.59</c:v>
                </c:pt>
                <c:pt idx="179">
                  <c:v>22.83</c:v>
                </c:pt>
                <c:pt idx="180">
                  <c:v>21.55</c:v>
                </c:pt>
                <c:pt idx="181">
                  <c:v>23.18</c:v>
                </c:pt>
                <c:pt idx="182">
                  <c:v>23.08</c:v>
                </c:pt>
                <c:pt idx="183">
                  <c:v>22.82</c:v>
                </c:pt>
                <c:pt idx="184">
                  <c:v>23.3</c:v>
                </c:pt>
                <c:pt idx="185">
                  <c:v>23.55</c:v>
                </c:pt>
                <c:pt idx="186">
                  <c:v>23.04</c:v>
                </c:pt>
                <c:pt idx="187">
                  <c:v>23.35</c:v>
                </c:pt>
                <c:pt idx="188">
                  <c:v>23.1</c:v>
                </c:pt>
                <c:pt idx="189">
                  <c:v>23.0</c:v>
                </c:pt>
                <c:pt idx="190">
                  <c:v>23.12</c:v>
                </c:pt>
                <c:pt idx="191">
                  <c:v>23.34</c:v>
                </c:pt>
                <c:pt idx="192">
                  <c:v>24.25</c:v>
                </c:pt>
                <c:pt idx="193">
                  <c:v>23.65</c:v>
                </c:pt>
                <c:pt idx="194">
                  <c:v>25.61</c:v>
                </c:pt>
                <c:pt idx="195">
                  <c:v>26.59</c:v>
                </c:pt>
                <c:pt idx="196">
                  <c:v>26.85</c:v>
                </c:pt>
                <c:pt idx="197">
                  <c:v>26.79</c:v>
                </c:pt>
                <c:pt idx="198">
                  <c:v>27.54</c:v>
                </c:pt>
                <c:pt idx="199">
                  <c:v>28.98</c:v>
                </c:pt>
                <c:pt idx="200">
                  <c:v>28.37</c:v>
                </c:pt>
                <c:pt idx="201">
                  <c:v>28.63</c:v>
                </c:pt>
                <c:pt idx="202">
                  <c:v>27.79</c:v>
                </c:pt>
                <c:pt idx="203">
                  <c:v>27.08</c:v>
                </c:pt>
                <c:pt idx="204">
                  <c:v>26.72</c:v>
                </c:pt>
                <c:pt idx="205">
                  <c:v>28.09</c:v>
                </c:pt>
                <c:pt idx="206">
                  <c:v>27.85</c:v>
                </c:pt>
                <c:pt idx="207">
                  <c:v>27.01</c:v>
                </c:pt>
                <c:pt idx="208">
                  <c:v>26.72</c:v>
                </c:pt>
                <c:pt idx="209">
                  <c:v>28.04</c:v>
                </c:pt>
                <c:pt idx="210">
                  <c:v>27.82</c:v>
                </c:pt>
                <c:pt idx="211">
                  <c:v>26.86</c:v>
                </c:pt>
                <c:pt idx="212">
                  <c:v>27.61</c:v>
                </c:pt>
                <c:pt idx="213">
                  <c:v>27.0</c:v>
                </c:pt>
                <c:pt idx="214">
                  <c:v>26.45</c:v>
                </c:pt>
                <c:pt idx="215">
                  <c:v>26.88</c:v>
                </c:pt>
                <c:pt idx="216">
                  <c:v>27.43</c:v>
                </c:pt>
                <c:pt idx="217">
                  <c:v>28.41</c:v>
                </c:pt>
                <c:pt idx="218">
                  <c:v>28.54</c:v>
                </c:pt>
                <c:pt idx="219">
                  <c:v>28.9</c:v>
                </c:pt>
                <c:pt idx="220">
                  <c:v>28.49</c:v>
                </c:pt>
                <c:pt idx="221">
                  <c:v>31.57</c:v>
                </c:pt>
                <c:pt idx="222">
                  <c:v>30.94</c:v>
                </c:pt>
                <c:pt idx="223">
                  <c:v>31.9</c:v>
                </c:pt>
                <c:pt idx="224">
                  <c:v>32.56</c:v>
                </c:pt>
                <c:pt idx="225">
                  <c:v>31.92</c:v>
                </c:pt>
                <c:pt idx="226">
                  <c:v>32.58</c:v>
                </c:pt>
                <c:pt idx="227">
                  <c:v>31.99</c:v>
                </c:pt>
                <c:pt idx="228">
                  <c:v>32.88</c:v>
                </c:pt>
                <c:pt idx="229">
                  <c:v>33.44</c:v>
                </c:pt>
                <c:pt idx="230">
                  <c:v>33.0</c:v>
                </c:pt>
                <c:pt idx="231">
                  <c:v>33.08</c:v>
                </c:pt>
                <c:pt idx="232">
                  <c:v>33.3</c:v>
                </c:pt>
                <c:pt idx="233">
                  <c:v>32.28</c:v>
                </c:pt>
                <c:pt idx="234">
                  <c:v>32.86</c:v>
                </c:pt>
                <c:pt idx="235">
                  <c:v>32.45</c:v>
                </c:pt>
                <c:pt idx="236">
                  <c:v>32.42</c:v>
                </c:pt>
                <c:pt idx="237">
                  <c:v>32.54</c:v>
                </c:pt>
                <c:pt idx="238">
                  <c:v>34.04</c:v>
                </c:pt>
                <c:pt idx="239">
                  <c:v>33.22</c:v>
                </c:pt>
                <c:pt idx="240">
                  <c:v>33.0</c:v>
                </c:pt>
                <c:pt idx="241">
                  <c:v>33.86</c:v>
                </c:pt>
                <c:pt idx="242">
                  <c:v>35.86</c:v>
                </c:pt>
                <c:pt idx="243">
                  <c:v>37.17</c:v>
                </c:pt>
                <c:pt idx="244">
                  <c:v>41.81</c:v>
                </c:pt>
                <c:pt idx="245">
                  <c:v>42.94</c:v>
                </c:pt>
                <c:pt idx="246">
                  <c:v>42.68</c:v>
                </c:pt>
                <c:pt idx="247">
                  <c:v>42.71</c:v>
                </c:pt>
                <c:pt idx="248">
                  <c:v>45.72</c:v>
                </c:pt>
                <c:pt idx="249">
                  <c:v>43.19</c:v>
                </c:pt>
                <c:pt idx="250">
                  <c:v>43.71</c:v>
                </c:pt>
                <c:pt idx="251">
                  <c:v>45.25</c:v>
                </c:pt>
                <c:pt idx="252">
                  <c:v>44.33</c:v>
                </c:pt>
                <c:pt idx="253">
                  <c:v>45.02</c:v>
                </c:pt>
                <c:pt idx="254">
                  <c:v>46.43</c:v>
                </c:pt>
                <c:pt idx="255">
                  <c:v>45.45</c:v>
                </c:pt>
                <c:pt idx="256">
                  <c:v>45.91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wb!$I$1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wb!$F$2:$F$272</c:f>
              <c:numCache>
                <c:formatCode>m/d/yy</c:formatCode>
                <c:ptCount val="271"/>
                <c:pt idx="0">
                  <c:v>42236.0</c:v>
                </c:pt>
                <c:pt idx="1">
                  <c:v>42237.0</c:v>
                </c:pt>
                <c:pt idx="2">
                  <c:v>42240.0</c:v>
                </c:pt>
                <c:pt idx="3">
                  <c:v>42241.0</c:v>
                </c:pt>
                <c:pt idx="4">
                  <c:v>42242.0</c:v>
                </c:pt>
                <c:pt idx="5">
                  <c:v>42243.0</c:v>
                </c:pt>
                <c:pt idx="6">
                  <c:v>42244.0</c:v>
                </c:pt>
                <c:pt idx="7">
                  <c:v>42247.0</c:v>
                </c:pt>
                <c:pt idx="8">
                  <c:v>42248.0</c:v>
                </c:pt>
                <c:pt idx="9">
                  <c:v>42249.0</c:v>
                </c:pt>
                <c:pt idx="10">
                  <c:v>42250.0</c:v>
                </c:pt>
                <c:pt idx="11">
                  <c:v>42251.0</c:v>
                </c:pt>
                <c:pt idx="12">
                  <c:v>42255.0</c:v>
                </c:pt>
                <c:pt idx="13">
                  <c:v>42256.0</c:v>
                </c:pt>
                <c:pt idx="14">
                  <c:v>42257.0</c:v>
                </c:pt>
                <c:pt idx="15">
                  <c:v>42258.0</c:v>
                </c:pt>
                <c:pt idx="16">
                  <c:v>42261.0</c:v>
                </c:pt>
                <c:pt idx="17">
                  <c:v>42262.0</c:v>
                </c:pt>
                <c:pt idx="18">
                  <c:v>42263.0</c:v>
                </c:pt>
                <c:pt idx="19">
                  <c:v>42264.0</c:v>
                </c:pt>
                <c:pt idx="20">
                  <c:v>42265.0</c:v>
                </c:pt>
                <c:pt idx="21">
                  <c:v>42268.0</c:v>
                </c:pt>
                <c:pt idx="22">
                  <c:v>42269.0</c:v>
                </c:pt>
                <c:pt idx="23">
                  <c:v>42270.0</c:v>
                </c:pt>
                <c:pt idx="24">
                  <c:v>42271.0</c:v>
                </c:pt>
                <c:pt idx="25">
                  <c:v>42272.0</c:v>
                </c:pt>
                <c:pt idx="26">
                  <c:v>42275.0</c:v>
                </c:pt>
                <c:pt idx="27">
                  <c:v>42276.0</c:v>
                </c:pt>
                <c:pt idx="28">
                  <c:v>42277.0</c:v>
                </c:pt>
                <c:pt idx="29">
                  <c:v>42278.0</c:v>
                </c:pt>
                <c:pt idx="30">
                  <c:v>42279.0</c:v>
                </c:pt>
                <c:pt idx="31">
                  <c:v>42282.0</c:v>
                </c:pt>
                <c:pt idx="32">
                  <c:v>42283.0</c:v>
                </c:pt>
                <c:pt idx="33">
                  <c:v>42284.0</c:v>
                </c:pt>
                <c:pt idx="34">
                  <c:v>42285.0</c:v>
                </c:pt>
                <c:pt idx="35">
                  <c:v>42286.0</c:v>
                </c:pt>
                <c:pt idx="36">
                  <c:v>42289.0</c:v>
                </c:pt>
                <c:pt idx="37">
                  <c:v>42290.0</c:v>
                </c:pt>
                <c:pt idx="38">
                  <c:v>42291.0</c:v>
                </c:pt>
                <c:pt idx="39">
                  <c:v>42292.0</c:v>
                </c:pt>
                <c:pt idx="40">
                  <c:v>42293.0</c:v>
                </c:pt>
                <c:pt idx="41">
                  <c:v>42296.0</c:v>
                </c:pt>
                <c:pt idx="42">
                  <c:v>42297.0</c:v>
                </c:pt>
                <c:pt idx="43">
                  <c:v>42298.0</c:v>
                </c:pt>
                <c:pt idx="44">
                  <c:v>42299.0</c:v>
                </c:pt>
                <c:pt idx="45">
                  <c:v>42300.0</c:v>
                </c:pt>
                <c:pt idx="46">
                  <c:v>42303.0</c:v>
                </c:pt>
                <c:pt idx="47">
                  <c:v>42304.0</c:v>
                </c:pt>
                <c:pt idx="48">
                  <c:v>42305.0</c:v>
                </c:pt>
                <c:pt idx="49">
                  <c:v>42306.0</c:v>
                </c:pt>
                <c:pt idx="50">
                  <c:v>42307.0</c:v>
                </c:pt>
                <c:pt idx="51">
                  <c:v>42310.0</c:v>
                </c:pt>
                <c:pt idx="52">
                  <c:v>42311.0</c:v>
                </c:pt>
                <c:pt idx="53">
                  <c:v>42312.0</c:v>
                </c:pt>
                <c:pt idx="54">
                  <c:v>42313.0</c:v>
                </c:pt>
                <c:pt idx="55">
                  <c:v>42314.0</c:v>
                </c:pt>
                <c:pt idx="56">
                  <c:v>42317.0</c:v>
                </c:pt>
                <c:pt idx="57">
                  <c:v>42318.0</c:v>
                </c:pt>
                <c:pt idx="58">
                  <c:v>42319.0</c:v>
                </c:pt>
                <c:pt idx="59">
                  <c:v>42320.0</c:v>
                </c:pt>
                <c:pt idx="60">
                  <c:v>42321.0</c:v>
                </c:pt>
                <c:pt idx="61">
                  <c:v>42324.0</c:v>
                </c:pt>
                <c:pt idx="62">
                  <c:v>42325.0</c:v>
                </c:pt>
                <c:pt idx="63">
                  <c:v>42326.0</c:v>
                </c:pt>
                <c:pt idx="64">
                  <c:v>42327.0</c:v>
                </c:pt>
                <c:pt idx="65">
                  <c:v>42328.0</c:v>
                </c:pt>
                <c:pt idx="66">
                  <c:v>42331.0</c:v>
                </c:pt>
                <c:pt idx="67">
                  <c:v>42332.0</c:v>
                </c:pt>
                <c:pt idx="68">
                  <c:v>42333.0</c:v>
                </c:pt>
                <c:pt idx="69">
                  <c:v>42335.0</c:v>
                </c:pt>
                <c:pt idx="70">
                  <c:v>42338.0</c:v>
                </c:pt>
                <c:pt idx="71">
                  <c:v>42339.0</c:v>
                </c:pt>
                <c:pt idx="72">
                  <c:v>42340.0</c:v>
                </c:pt>
                <c:pt idx="73">
                  <c:v>42341.0</c:v>
                </c:pt>
                <c:pt idx="74">
                  <c:v>42342.0</c:v>
                </c:pt>
                <c:pt idx="75">
                  <c:v>42345.0</c:v>
                </c:pt>
                <c:pt idx="76">
                  <c:v>42346.0</c:v>
                </c:pt>
                <c:pt idx="77">
                  <c:v>42347.0</c:v>
                </c:pt>
                <c:pt idx="78">
                  <c:v>42348.0</c:v>
                </c:pt>
                <c:pt idx="79">
                  <c:v>42349.0</c:v>
                </c:pt>
                <c:pt idx="80">
                  <c:v>42352.0</c:v>
                </c:pt>
                <c:pt idx="81">
                  <c:v>42353.0</c:v>
                </c:pt>
                <c:pt idx="82">
                  <c:v>42354.0</c:v>
                </c:pt>
                <c:pt idx="83">
                  <c:v>42355.0</c:v>
                </c:pt>
                <c:pt idx="84">
                  <c:v>42356.0</c:v>
                </c:pt>
                <c:pt idx="85">
                  <c:v>42359.0</c:v>
                </c:pt>
                <c:pt idx="86">
                  <c:v>42360.0</c:v>
                </c:pt>
                <c:pt idx="87">
                  <c:v>42361.0</c:v>
                </c:pt>
                <c:pt idx="88">
                  <c:v>42362.0</c:v>
                </c:pt>
                <c:pt idx="89">
                  <c:v>42366.0</c:v>
                </c:pt>
                <c:pt idx="90">
                  <c:v>42367.0</c:v>
                </c:pt>
                <c:pt idx="91">
                  <c:v>42368.0</c:v>
                </c:pt>
                <c:pt idx="92">
                  <c:v>42369.0</c:v>
                </c:pt>
                <c:pt idx="93">
                  <c:v>42373.0</c:v>
                </c:pt>
                <c:pt idx="94">
                  <c:v>42374.0</c:v>
                </c:pt>
                <c:pt idx="95">
                  <c:v>42375.0</c:v>
                </c:pt>
                <c:pt idx="96">
                  <c:v>42376.0</c:v>
                </c:pt>
                <c:pt idx="97">
                  <c:v>42377.0</c:v>
                </c:pt>
                <c:pt idx="98">
                  <c:v>42380.0</c:v>
                </c:pt>
                <c:pt idx="99">
                  <c:v>42381.0</c:v>
                </c:pt>
                <c:pt idx="100">
                  <c:v>42382.0</c:v>
                </c:pt>
                <c:pt idx="101">
                  <c:v>42383.0</c:v>
                </c:pt>
                <c:pt idx="102">
                  <c:v>42384.0</c:v>
                </c:pt>
                <c:pt idx="103">
                  <c:v>42388.0</c:v>
                </c:pt>
                <c:pt idx="104">
                  <c:v>42389.0</c:v>
                </c:pt>
                <c:pt idx="105">
                  <c:v>42390.0</c:v>
                </c:pt>
                <c:pt idx="106">
                  <c:v>42391.0</c:v>
                </c:pt>
                <c:pt idx="107">
                  <c:v>42394.0</c:v>
                </c:pt>
                <c:pt idx="108">
                  <c:v>42395.0</c:v>
                </c:pt>
                <c:pt idx="109">
                  <c:v>42396.0</c:v>
                </c:pt>
                <c:pt idx="110">
                  <c:v>42397.0</c:v>
                </c:pt>
                <c:pt idx="111">
                  <c:v>42398.0</c:v>
                </c:pt>
                <c:pt idx="112">
                  <c:v>42401.0</c:v>
                </c:pt>
                <c:pt idx="113">
                  <c:v>42402.0</c:v>
                </c:pt>
                <c:pt idx="114">
                  <c:v>42403.0</c:v>
                </c:pt>
                <c:pt idx="115">
                  <c:v>42404.0</c:v>
                </c:pt>
                <c:pt idx="116">
                  <c:v>42405.0</c:v>
                </c:pt>
                <c:pt idx="117">
                  <c:v>42408.0</c:v>
                </c:pt>
                <c:pt idx="118">
                  <c:v>42409.0</c:v>
                </c:pt>
                <c:pt idx="119">
                  <c:v>42410.0</c:v>
                </c:pt>
                <c:pt idx="120">
                  <c:v>42411.0</c:v>
                </c:pt>
                <c:pt idx="121">
                  <c:v>42412.0</c:v>
                </c:pt>
                <c:pt idx="122">
                  <c:v>42416.0</c:v>
                </c:pt>
                <c:pt idx="123">
                  <c:v>42417.0</c:v>
                </c:pt>
                <c:pt idx="124">
                  <c:v>42418.0</c:v>
                </c:pt>
                <c:pt idx="125">
                  <c:v>42419.0</c:v>
                </c:pt>
                <c:pt idx="126">
                  <c:v>42422.0</c:v>
                </c:pt>
                <c:pt idx="127">
                  <c:v>42423.0</c:v>
                </c:pt>
                <c:pt idx="128">
                  <c:v>42424.0</c:v>
                </c:pt>
                <c:pt idx="129">
                  <c:v>42425.0</c:v>
                </c:pt>
                <c:pt idx="130">
                  <c:v>42426.0</c:v>
                </c:pt>
                <c:pt idx="131">
                  <c:v>42429.0</c:v>
                </c:pt>
                <c:pt idx="132">
                  <c:v>42430.0</c:v>
                </c:pt>
                <c:pt idx="133">
                  <c:v>42431.0</c:v>
                </c:pt>
                <c:pt idx="134">
                  <c:v>42432.0</c:v>
                </c:pt>
                <c:pt idx="135">
                  <c:v>42433.0</c:v>
                </c:pt>
                <c:pt idx="136">
                  <c:v>42436.0</c:v>
                </c:pt>
                <c:pt idx="137">
                  <c:v>42437.0</c:v>
                </c:pt>
                <c:pt idx="138">
                  <c:v>42438.0</c:v>
                </c:pt>
                <c:pt idx="139">
                  <c:v>42439.0</c:v>
                </c:pt>
                <c:pt idx="140">
                  <c:v>42440.0</c:v>
                </c:pt>
                <c:pt idx="141">
                  <c:v>42443.0</c:v>
                </c:pt>
                <c:pt idx="142">
                  <c:v>42444.0</c:v>
                </c:pt>
                <c:pt idx="143">
                  <c:v>42445.0</c:v>
                </c:pt>
                <c:pt idx="144">
                  <c:v>42446.0</c:v>
                </c:pt>
                <c:pt idx="145">
                  <c:v>42447.0</c:v>
                </c:pt>
                <c:pt idx="146">
                  <c:v>42450.0</c:v>
                </c:pt>
                <c:pt idx="147">
                  <c:v>42451.0</c:v>
                </c:pt>
                <c:pt idx="148">
                  <c:v>42452.0</c:v>
                </c:pt>
                <c:pt idx="149">
                  <c:v>42453.0</c:v>
                </c:pt>
                <c:pt idx="150">
                  <c:v>42457.0</c:v>
                </c:pt>
                <c:pt idx="151">
                  <c:v>42458.0</c:v>
                </c:pt>
                <c:pt idx="152">
                  <c:v>42459.0</c:v>
                </c:pt>
                <c:pt idx="153">
                  <c:v>42460.0</c:v>
                </c:pt>
                <c:pt idx="154">
                  <c:v>42461.0</c:v>
                </c:pt>
                <c:pt idx="155">
                  <c:v>42464.0</c:v>
                </c:pt>
                <c:pt idx="156">
                  <c:v>42465.0</c:v>
                </c:pt>
                <c:pt idx="157">
                  <c:v>42466.0</c:v>
                </c:pt>
                <c:pt idx="158">
                  <c:v>42467.0</c:v>
                </c:pt>
                <c:pt idx="159">
                  <c:v>42468.0</c:v>
                </c:pt>
                <c:pt idx="160">
                  <c:v>42471.0</c:v>
                </c:pt>
                <c:pt idx="161">
                  <c:v>42472.0</c:v>
                </c:pt>
                <c:pt idx="162">
                  <c:v>42473.0</c:v>
                </c:pt>
                <c:pt idx="163">
                  <c:v>42474.0</c:v>
                </c:pt>
                <c:pt idx="164">
                  <c:v>42475.0</c:v>
                </c:pt>
                <c:pt idx="165">
                  <c:v>42478.0</c:v>
                </c:pt>
                <c:pt idx="166">
                  <c:v>42479.0</c:v>
                </c:pt>
                <c:pt idx="167">
                  <c:v>42480.0</c:v>
                </c:pt>
                <c:pt idx="168">
                  <c:v>42481.0</c:v>
                </c:pt>
                <c:pt idx="169">
                  <c:v>42482.0</c:v>
                </c:pt>
                <c:pt idx="170">
                  <c:v>42485.0</c:v>
                </c:pt>
                <c:pt idx="171">
                  <c:v>42486.0</c:v>
                </c:pt>
                <c:pt idx="172">
                  <c:v>42487.0</c:v>
                </c:pt>
                <c:pt idx="173">
                  <c:v>42488.0</c:v>
                </c:pt>
                <c:pt idx="174">
                  <c:v>42489.0</c:v>
                </c:pt>
                <c:pt idx="175">
                  <c:v>42492.0</c:v>
                </c:pt>
                <c:pt idx="176">
                  <c:v>42493.0</c:v>
                </c:pt>
                <c:pt idx="177">
                  <c:v>42494.0</c:v>
                </c:pt>
                <c:pt idx="178">
                  <c:v>42495.0</c:v>
                </c:pt>
                <c:pt idx="179">
                  <c:v>42496.0</c:v>
                </c:pt>
                <c:pt idx="180">
                  <c:v>42499.0</c:v>
                </c:pt>
                <c:pt idx="181">
                  <c:v>42500.0</c:v>
                </c:pt>
                <c:pt idx="182">
                  <c:v>42501.0</c:v>
                </c:pt>
                <c:pt idx="183">
                  <c:v>42502.0</c:v>
                </c:pt>
                <c:pt idx="184">
                  <c:v>42503.0</c:v>
                </c:pt>
                <c:pt idx="185">
                  <c:v>42506.0</c:v>
                </c:pt>
                <c:pt idx="186">
                  <c:v>42507.0</c:v>
                </c:pt>
                <c:pt idx="187">
                  <c:v>42508.0</c:v>
                </c:pt>
                <c:pt idx="188">
                  <c:v>42509.0</c:v>
                </c:pt>
                <c:pt idx="189">
                  <c:v>42510.0</c:v>
                </c:pt>
                <c:pt idx="190">
                  <c:v>42513.0</c:v>
                </c:pt>
                <c:pt idx="191">
                  <c:v>42514.0</c:v>
                </c:pt>
                <c:pt idx="192">
                  <c:v>42515.0</c:v>
                </c:pt>
                <c:pt idx="193">
                  <c:v>42516.0</c:v>
                </c:pt>
                <c:pt idx="194">
                  <c:v>42517.0</c:v>
                </c:pt>
                <c:pt idx="195">
                  <c:v>42521.0</c:v>
                </c:pt>
                <c:pt idx="196">
                  <c:v>42522.0</c:v>
                </c:pt>
                <c:pt idx="197">
                  <c:v>42523.0</c:v>
                </c:pt>
                <c:pt idx="198">
                  <c:v>42524.0</c:v>
                </c:pt>
                <c:pt idx="199">
                  <c:v>42527.0</c:v>
                </c:pt>
                <c:pt idx="200">
                  <c:v>42528.0</c:v>
                </c:pt>
                <c:pt idx="201">
                  <c:v>42529.0</c:v>
                </c:pt>
                <c:pt idx="202">
                  <c:v>42530.0</c:v>
                </c:pt>
                <c:pt idx="203">
                  <c:v>42531.0</c:v>
                </c:pt>
                <c:pt idx="204">
                  <c:v>42534.0</c:v>
                </c:pt>
                <c:pt idx="205">
                  <c:v>42535.0</c:v>
                </c:pt>
                <c:pt idx="206">
                  <c:v>42536.0</c:v>
                </c:pt>
                <c:pt idx="207">
                  <c:v>42537.0</c:v>
                </c:pt>
                <c:pt idx="208">
                  <c:v>42538.0</c:v>
                </c:pt>
                <c:pt idx="209">
                  <c:v>42541.0</c:v>
                </c:pt>
                <c:pt idx="210">
                  <c:v>42542.0</c:v>
                </c:pt>
                <c:pt idx="211">
                  <c:v>42543.0</c:v>
                </c:pt>
                <c:pt idx="212">
                  <c:v>42544.0</c:v>
                </c:pt>
                <c:pt idx="213">
                  <c:v>42545.0</c:v>
                </c:pt>
                <c:pt idx="214">
                  <c:v>42548.0</c:v>
                </c:pt>
                <c:pt idx="215">
                  <c:v>42549.0</c:v>
                </c:pt>
                <c:pt idx="216">
                  <c:v>42550.0</c:v>
                </c:pt>
                <c:pt idx="217">
                  <c:v>42551.0</c:v>
                </c:pt>
                <c:pt idx="218">
                  <c:v>42552.0</c:v>
                </c:pt>
                <c:pt idx="219">
                  <c:v>42556.0</c:v>
                </c:pt>
                <c:pt idx="220">
                  <c:v>42557.0</c:v>
                </c:pt>
                <c:pt idx="221">
                  <c:v>42558.0</c:v>
                </c:pt>
                <c:pt idx="222">
                  <c:v>42559.0</c:v>
                </c:pt>
                <c:pt idx="223">
                  <c:v>42562.0</c:v>
                </c:pt>
                <c:pt idx="224">
                  <c:v>42563.0</c:v>
                </c:pt>
                <c:pt idx="225">
                  <c:v>42564.0</c:v>
                </c:pt>
                <c:pt idx="226">
                  <c:v>42565.0</c:v>
                </c:pt>
                <c:pt idx="227">
                  <c:v>42566.0</c:v>
                </c:pt>
                <c:pt idx="228">
                  <c:v>42569.0</c:v>
                </c:pt>
                <c:pt idx="229">
                  <c:v>42570.0</c:v>
                </c:pt>
                <c:pt idx="230">
                  <c:v>42571.0</c:v>
                </c:pt>
                <c:pt idx="231">
                  <c:v>42572.0</c:v>
                </c:pt>
                <c:pt idx="232">
                  <c:v>42573.0</c:v>
                </c:pt>
                <c:pt idx="233">
                  <c:v>42576.0</c:v>
                </c:pt>
                <c:pt idx="234">
                  <c:v>42577.0</c:v>
                </c:pt>
                <c:pt idx="235">
                  <c:v>42578.0</c:v>
                </c:pt>
                <c:pt idx="236">
                  <c:v>42579.0</c:v>
                </c:pt>
                <c:pt idx="237">
                  <c:v>42580.0</c:v>
                </c:pt>
                <c:pt idx="238">
                  <c:v>42583.0</c:v>
                </c:pt>
                <c:pt idx="239">
                  <c:v>42584.0</c:v>
                </c:pt>
                <c:pt idx="240">
                  <c:v>42585.0</c:v>
                </c:pt>
                <c:pt idx="241">
                  <c:v>42586.0</c:v>
                </c:pt>
                <c:pt idx="242">
                  <c:v>42587.0</c:v>
                </c:pt>
                <c:pt idx="243">
                  <c:v>42590.0</c:v>
                </c:pt>
                <c:pt idx="244">
                  <c:v>42591.0</c:v>
                </c:pt>
                <c:pt idx="245">
                  <c:v>42592.0</c:v>
                </c:pt>
                <c:pt idx="246">
                  <c:v>42593.0</c:v>
                </c:pt>
                <c:pt idx="247">
                  <c:v>42594.0</c:v>
                </c:pt>
                <c:pt idx="248">
                  <c:v>42597.0</c:v>
                </c:pt>
                <c:pt idx="249">
                  <c:v>42598.0</c:v>
                </c:pt>
                <c:pt idx="250">
                  <c:v>42599.0</c:v>
                </c:pt>
                <c:pt idx="251">
                  <c:v>42600.0</c:v>
                </c:pt>
                <c:pt idx="252">
                  <c:v>42601.0</c:v>
                </c:pt>
                <c:pt idx="253">
                  <c:v>42603.0</c:v>
                </c:pt>
                <c:pt idx="254">
                  <c:v>42604.0</c:v>
                </c:pt>
                <c:pt idx="255">
                  <c:v>42605.0</c:v>
                </c:pt>
                <c:pt idx="256">
                  <c:v>42606.0</c:v>
                </c:pt>
              </c:numCache>
            </c:numRef>
          </c:xVal>
          <c:yVal>
            <c:numRef>
              <c:f>wb!$I$2:$I$272</c:f>
              <c:numCache>
                <c:formatCode>General</c:formatCode>
                <c:ptCount val="271"/>
                <c:pt idx="0">
                  <c:v>32.0</c:v>
                </c:pt>
                <c:pt idx="1">
                  <c:v>27.0</c:v>
                </c:pt>
                <c:pt idx="2">
                  <c:v>33.0</c:v>
                </c:pt>
                <c:pt idx="3">
                  <c:v>18.0</c:v>
                </c:pt>
                <c:pt idx="4">
                  <c:v>20.0</c:v>
                </c:pt>
                <c:pt idx="5">
                  <c:v>45.0</c:v>
                </c:pt>
                <c:pt idx="6">
                  <c:v>39.0</c:v>
                </c:pt>
                <c:pt idx="7">
                  <c:v>52.0</c:v>
                </c:pt>
                <c:pt idx="8">
                  <c:v>36.0</c:v>
                </c:pt>
                <c:pt idx="9">
                  <c:v>43.0</c:v>
                </c:pt>
                <c:pt idx="10">
                  <c:v>28.0</c:v>
                </c:pt>
                <c:pt idx="11">
                  <c:v>36.0</c:v>
                </c:pt>
                <c:pt idx="12">
                  <c:v>45.0</c:v>
                </c:pt>
                <c:pt idx="13">
                  <c:v>33.0</c:v>
                </c:pt>
                <c:pt idx="14">
                  <c:v>37.0</c:v>
                </c:pt>
                <c:pt idx="15">
                  <c:v>42.0</c:v>
                </c:pt>
                <c:pt idx="16">
                  <c:v>56.0</c:v>
                </c:pt>
                <c:pt idx="17">
                  <c:v>57.0</c:v>
                </c:pt>
                <c:pt idx="18">
                  <c:v>42.0</c:v>
                </c:pt>
                <c:pt idx="19">
                  <c:v>45.0</c:v>
                </c:pt>
                <c:pt idx="20">
                  <c:v>50.0</c:v>
                </c:pt>
                <c:pt idx="21">
                  <c:v>54.0</c:v>
                </c:pt>
                <c:pt idx="22">
                  <c:v>61.0</c:v>
                </c:pt>
                <c:pt idx="23">
                  <c:v>60.0</c:v>
                </c:pt>
                <c:pt idx="24">
                  <c:v>51.0</c:v>
                </c:pt>
                <c:pt idx="25">
                  <c:v>54.0</c:v>
                </c:pt>
                <c:pt idx="26">
                  <c:v>33.0</c:v>
                </c:pt>
                <c:pt idx="27">
                  <c:v>52.0</c:v>
                </c:pt>
                <c:pt idx="28">
                  <c:v>44.0</c:v>
                </c:pt>
                <c:pt idx="29">
                  <c:v>61.0</c:v>
                </c:pt>
                <c:pt idx="30">
                  <c:v>50.0</c:v>
                </c:pt>
                <c:pt idx="31">
                  <c:v>38.0</c:v>
                </c:pt>
                <c:pt idx="32">
                  <c:v>37.0</c:v>
                </c:pt>
                <c:pt idx="33">
                  <c:v>57.0</c:v>
                </c:pt>
                <c:pt idx="34">
                  <c:v>42.0</c:v>
                </c:pt>
                <c:pt idx="35">
                  <c:v>26.0</c:v>
                </c:pt>
                <c:pt idx="36">
                  <c:v>34.0</c:v>
                </c:pt>
                <c:pt idx="37">
                  <c:v>52.0</c:v>
                </c:pt>
                <c:pt idx="38">
                  <c:v>26.0</c:v>
                </c:pt>
                <c:pt idx="39">
                  <c:v>37.0</c:v>
                </c:pt>
                <c:pt idx="40">
                  <c:v>62.0</c:v>
                </c:pt>
                <c:pt idx="41">
                  <c:v>56.0</c:v>
                </c:pt>
                <c:pt idx="42">
                  <c:v>63.0</c:v>
                </c:pt>
                <c:pt idx="43">
                  <c:v>61.0</c:v>
                </c:pt>
                <c:pt idx="44">
                  <c:v>55.0</c:v>
                </c:pt>
                <c:pt idx="45">
                  <c:v>54.0</c:v>
                </c:pt>
                <c:pt idx="46">
                  <c:v>56.0</c:v>
                </c:pt>
                <c:pt idx="47">
                  <c:v>72.0</c:v>
                </c:pt>
                <c:pt idx="48">
                  <c:v>49.0</c:v>
                </c:pt>
                <c:pt idx="49">
                  <c:v>62.0</c:v>
                </c:pt>
                <c:pt idx="50">
                  <c:v>47.0</c:v>
                </c:pt>
                <c:pt idx="51">
                  <c:v>53.0</c:v>
                </c:pt>
                <c:pt idx="52">
                  <c:v>49.0</c:v>
                </c:pt>
                <c:pt idx="53">
                  <c:v>44.0</c:v>
                </c:pt>
                <c:pt idx="54">
                  <c:v>56.0</c:v>
                </c:pt>
                <c:pt idx="55">
                  <c:v>60.0</c:v>
                </c:pt>
                <c:pt idx="56">
                  <c:v>43.0</c:v>
                </c:pt>
                <c:pt idx="57">
                  <c:v>41.0</c:v>
                </c:pt>
                <c:pt idx="58">
                  <c:v>52.0</c:v>
                </c:pt>
                <c:pt idx="59">
                  <c:v>58.0</c:v>
                </c:pt>
                <c:pt idx="60">
                  <c:v>72.0</c:v>
                </c:pt>
                <c:pt idx="61">
                  <c:v>52.0</c:v>
                </c:pt>
                <c:pt idx="62">
                  <c:v>49.0</c:v>
                </c:pt>
                <c:pt idx="63">
                  <c:v>58.0</c:v>
                </c:pt>
                <c:pt idx="64">
                  <c:v>44.0</c:v>
                </c:pt>
                <c:pt idx="65">
                  <c:v>48.0</c:v>
                </c:pt>
                <c:pt idx="66">
                  <c:v>47.0</c:v>
                </c:pt>
                <c:pt idx="67">
                  <c:v>46.0</c:v>
                </c:pt>
                <c:pt idx="68">
                  <c:v>45.0</c:v>
                </c:pt>
                <c:pt idx="69">
                  <c:v>43.0</c:v>
                </c:pt>
                <c:pt idx="70">
                  <c:v>57.0</c:v>
                </c:pt>
                <c:pt idx="71">
                  <c:v>30.0</c:v>
                </c:pt>
                <c:pt idx="72">
                  <c:v>35.0</c:v>
                </c:pt>
                <c:pt idx="73">
                  <c:v>41.0</c:v>
                </c:pt>
                <c:pt idx="74">
                  <c:v>30.0</c:v>
                </c:pt>
                <c:pt idx="75">
                  <c:v>49.0</c:v>
                </c:pt>
                <c:pt idx="76">
                  <c:v>42.0</c:v>
                </c:pt>
                <c:pt idx="77">
                  <c:v>46.0</c:v>
                </c:pt>
                <c:pt idx="78">
                  <c:v>38.0</c:v>
                </c:pt>
                <c:pt idx="79">
                  <c:v>38.0</c:v>
                </c:pt>
                <c:pt idx="80">
                  <c:v>59.0</c:v>
                </c:pt>
                <c:pt idx="81">
                  <c:v>46.0</c:v>
                </c:pt>
                <c:pt idx="82">
                  <c:v>46.0</c:v>
                </c:pt>
                <c:pt idx="83">
                  <c:v>49.0</c:v>
                </c:pt>
                <c:pt idx="84">
                  <c:v>38.0</c:v>
                </c:pt>
                <c:pt idx="85">
                  <c:v>18.0</c:v>
                </c:pt>
                <c:pt idx="86">
                  <c:v>43.0</c:v>
                </c:pt>
                <c:pt idx="87">
                  <c:v>49.0</c:v>
                </c:pt>
                <c:pt idx="88">
                  <c:v>41.0</c:v>
                </c:pt>
                <c:pt idx="89">
                  <c:v>33.0</c:v>
                </c:pt>
                <c:pt idx="90">
                  <c:v>30.0</c:v>
                </c:pt>
                <c:pt idx="91">
                  <c:v>45.0</c:v>
                </c:pt>
                <c:pt idx="92">
                  <c:v>40.0</c:v>
                </c:pt>
                <c:pt idx="93">
                  <c:v>36.0</c:v>
                </c:pt>
                <c:pt idx="94">
                  <c:v>54.0</c:v>
                </c:pt>
                <c:pt idx="95">
                  <c:v>14.0</c:v>
                </c:pt>
                <c:pt idx="96">
                  <c:v>42.0</c:v>
                </c:pt>
                <c:pt idx="97">
                  <c:v>47.0</c:v>
                </c:pt>
                <c:pt idx="98">
                  <c:v>42.0</c:v>
                </c:pt>
                <c:pt idx="99">
                  <c:v>64.0</c:v>
                </c:pt>
                <c:pt idx="100">
                  <c:v>37.0</c:v>
                </c:pt>
                <c:pt idx="101">
                  <c:v>65.0</c:v>
                </c:pt>
                <c:pt idx="102">
                  <c:v>36.0</c:v>
                </c:pt>
                <c:pt idx="103">
                  <c:v>34.0</c:v>
                </c:pt>
                <c:pt idx="104">
                  <c:v>36.0</c:v>
                </c:pt>
                <c:pt idx="105">
                  <c:v>41.0</c:v>
                </c:pt>
                <c:pt idx="106">
                  <c:v>42.0</c:v>
                </c:pt>
                <c:pt idx="107">
                  <c:v>60.0</c:v>
                </c:pt>
                <c:pt idx="108">
                  <c:v>48.0</c:v>
                </c:pt>
                <c:pt idx="109">
                  <c:v>35.0</c:v>
                </c:pt>
                <c:pt idx="110">
                  <c:v>44.0</c:v>
                </c:pt>
                <c:pt idx="111">
                  <c:v>36.0</c:v>
                </c:pt>
                <c:pt idx="112">
                  <c:v>23.0</c:v>
                </c:pt>
                <c:pt idx="113">
                  <c:v>43.0</c:v>
                </c:pt>
                <c:pt idx="114">
                  <c:v>45.0</c:v>
                </c:pt>
                <c:pt idx="115">
                  <c:v>43.0</c:v>
                </c:pt>
                <c:pt idx="116">
                  <c:v>53.0</c:v>
                </c:pt>
                <c:pt idx="117">
                  <c:v>40.0</c:v>
                </c:pt>
                <c:pt idx="118">
                  <c:v>45.0</c:v>
                </c:pt>
                <c:pt idx="119">
                  <c:v>48.0</c:v>
                </c:pt>
                <c:pt idx="120">
                  <c:v>62.0</c:v>
                </c:pt>
                <c:pt idx="121">
                  <c:v>59.0</c:v>
                </c:pt>
                <c:pt idx="122">
                  <c:v>25.0</c:v>
                </c:pt>
                <c:pt idx="123">
                  <c:v>42.0</c:v>
                </c:pt>
                <c:pt idx="124">
                  <c:v>41.0</c:v>
                </c:pt>
                <c:pt idx="125">
                  <c:v>38.0</c:v>
                </c:pt>
                <c:pt idx="126">
                  <c:v>55.0</c:v>
                </c:pt>
                <c:pt idx="127">
                  <c:v>60.0</c:v>
                </c:pt>
                <c:pt idx="128">
                  <c:v>41.0</c:v>
                </c:pt>
                <c:pt idx="129">
                  <c:v>42.0</c:v>
                </c:pt>
                <c:pt idx="130">
                  <c:v>36.0</c:v>
                </c:pt>
                <c:pt idx="131">
                  <c:v>43.0</c:v>
                </c:pt>
                <c:pt idx="132">
                  <c:v>28.0</c:v>
                </c:pt>
                <c:pt idx="133">
                  <c:v>38.0</c:v>
                </c:pt>
                <c:pt idx="134">
                  <c:v>38.0</c:v>
                </c:pt>
                <c:pt idx="135">
                  <c:v>37.0</c:v>
                </c:pt>
                <c:pt idx="136">
                  <c:v>50.0</c:v>
                </c:pt>
                <c:pt idx="137">
                  <c:v>45.0</c:v>
                </c:pt>
                <c:pt idx="138">
                  <c:v>45.0</c:v>
                </c:pt>
                <c:pt idx="139">
                  <c:v>55.0</c:v>
                </c:pt>
                <c:pt idx="140">
                  <c:v>53.0</c:v>
                </c:pt>
                <c:pt idx="141">
                  <c:v>42.0</c:v>
                </c:pt>
                <c:pt idx="142">
                  <c:v>49.0</c:v>
                </c:pt>
                <c:pt idx="143">
                  <c:v>54.0</c:v>
                </c:pt>
                <c:pt idx="144">
                  <c:v>58.0</c:v>
                </c:pt>
                <c:pt idx="145">
                  <c:v>55.0</c:v>
                </c:pt>
                <c:pt idx="146">
                  <c:v>44.0</c:v>
                </c:pt>
                <c:pt idx="147">
                  <c:v>63.0</c:v>
                </c:pt>
                <c:pt idx="148">
                  <c:v>61.0</c:v>
                </c:pt>
                <c:pt idx="149">
                  <c:v>52.0</c:v>
                </c:pt>
                <c:pt idx="150">
                  <c:v>59.0</c:v>
                </c:pt>
                <c:pt idx="151">
                  <c:v>44.0</c:v>
                </c:pt>
                <c:pt idx="152">
                  <c:v>41.0</c:v>
                </c:pt>
                <c:pt idx="153">
                  <c:v>51.0</c:v>
                </c:pt>
                <c:pt idx="154">
                  <c:v>51.0</c:v>
                </c:pt>
                <c:pt idx="155">
                  <c:v>67.0</c:v>
                </c:pt>
                <c:pt idx="156">
                  <c:v>70.0</c:v>
                </c:pt>
                <c:pt idx="157">
                  <c:v>52.0</c:v>
                </c:pt>
                <c:pt idx="158">
                  <c:v>58.0</c:v>
                </c:pt>
                <c:pt idx="159">
                  <c:v>59.0</c:v>
                </c:pt>
                <c:pt idx="160">
                  <c:v>56.0</c:v>
                </c:pt>
                <c:pt idx="161">
                  <c:v>43.0</c:v>
                </c:pt>
                <c:pt idx="162">
                  <c:v>51.0</c:v>
                </c:pt>
                <c:pt idx="163">
                  <c:v>34.0</c:v>
                </c:pt>
                <c:pt idx="164">
                  <c:v>19.0</c:v>
                </c:pt>
                <c:pt idx="165">
                  <c:v>27.0</c:v>
                </c:pt>
                <c:pt idx="166">
                  <c:v>45.0</c:v>
                </c:pt>
                <c:pt idx="167">
                  <c:v>46.0</c:v>
                </c:pt>
                <c:pt idx="168">
                  <c:v>53.0</c:v>
                </c:pt>
                <c:pt idx="169">
                  <c:v>62.0</c:v>
                </c:pt>
                <c:pt idx="170">
                  <c:v>61.0</c:v>
                </c:pt>
                <c:pt idx="171">
                  <c:v>37.0</c:v>
                </c:pt>
                <c:pt idx="172">
                  <c:v>31.0</c:v>
                </c:pt>
                <c:pt idx="173">
                  <c:v>35.0</c:v>
                </c:pt>
                <c:pt idx="174">
                  <c:v>48.0</c:v>
                </c:pt>
                <c:pt idx="175">
                  <c:v>41.0</c:v>
                </c:pt>
                <c:pt idx="176">
                  <c:v>31.0</c:v>
                </c:pt>
                <c:pt idx="177">
                  <c:v>28.0</c:v>
                </c:pt>
                <c:pt idx="178">
                  <c:v>30.0</c:v>
                </c:pt>
                <c:pt idx="179">
                  <c:v>38.0</c:v>
                </c:pt>
                <c:pt idx="180">
                  <c:v>67.0</c:v>
                </c:pt>
                <c:pt idx="181">
                  <c:v>44.0</c:v>
                </c:pt>
                <c:pt idx="182">
                  <c:v>63.0</c:v>
                </c:pt>
                <c:pt idx="183">
                  <c:v>41.0</c:v>
                </c:pt>
                <c:pt idx="184">
                  <c:v>41.0</c:v>
                </c:pt>
                <c:pt idx="185">
                  <c:v>42.0</c:v>
                </c:pt>
                <c:pt idx="186">
                  <c:v>42.0</c:v>
                </c:pt>
                <c:pt idx="187">
                  <c:v>41.0</c:v>
                </c:pt>
                <c:pt idx="188">
                  <c:v>31.0</c:v>
                </c:pt>
                <c:pt idx="189">
                  <c:v>26.0</c:v>
                </c:pt>
                <c:pt idx="190">
                  <c:v>45.0</c:v>
                </c:pt>
                <c:pt idx="191">
                  <c:v>29.0</c:v>
                </c:pt>
                <c:pt idx="192">
                  <c:v>49.0</c:v>
                </c:pt>
                <c:pt idx="193">
                  <c:v>35.0</c:v>
                </c:pt>
                <c:pt idx="194">
                  <c:v>51.0</c:v>
                </c:pt>
                <c:pt idx="195">
                  <c:v>41.0</c:v>
                </c:pt>
                <c:pt idx="196">
                  <c:v>42.0</c:v>
                </c:pt>
                <c:pt idx="197">
                  <c:v>29.0</c:v>
                </c:pt>
                <c:pt idx="198">
                  <c:v>53.0</c:v>
                </c:pt>
                <c:pt idx="199">
                  <c:v>51.0</c:v>
                </c:pt>
                <c:pt idx="200">
                  <c:v>43.0</c:v>
                </c:pt>
                <c:pt idx="201">
                  <c:v>51.0</c:v>
                </c:pt>
                <c:pt idx="202">
                  <c:v>32.0</c:v>
                </c:pt>
                <c:pt idx="203">
                  <c:v>40.0</c:v>
                </c:pt>
                <c:pt idx="204">
                  <c:v>33.0</c:v>
                </c:pt>
                <c:pt idx="205">
                  <c:v>52.0</c:v>
                </c:pt>
                <c:pt idx="206">
                  <c:v>28.0</c:v>
                </c:pt>
                <c:pt idx="207">
                  <c:v>32.0</c:v>
                </c:pt>
                <c:pt idx="208">
                  <c:v>40.0</c:v>
                </c:pt>
                <c:pt idx="209">
                  <c:v>46.0</c:v>
                </c:pt>
                <c:pt idx="210">
                  <c:v>59.0</c:v>
                </c:pt>
                <c:pt idx="211">
                  <c:v>50.0</c:v>
                </c:pt>
                <c:pt idx="212">
                  <c:v>44.0</c:v>
                </c:pt>
                <c:pt idx="213">
                  <c:v>50.0</c:v>
                </c:pt>
                <c:pt idx="214">
                  <c:v>44.0</c:v>
                </c:pt>
                <c:pt idx="215">
                  <c:v>32.0</c:v>
                </c:pt>
                <c:pt idx="216">
                  <c:v>38.0</c:v>
                </c:pt>
                <c:pt idx="217">
                  <c:v>59.0</c:v>
                </c:pt>
                <c:pt idx="218">
                  <c:v>55.0</c:v>
                </c:pt>
                <c:pt idx="219">
                  <c:v>54.0</c:v>
                </c:pt>
                <c:pt idx="220">
                  <c:v>51.0</c:v>
                </c:pt>
                <c:pt idx="221">
                  <c:v>37.0</c:v>
                </c:pt>
                <c:pt idx="222">
                  <c:v>42.0</c:v>
                </c:pt>
                <c:pt idx="223">
                  <c:v>37.0</c:v>
                </c:pt>
                <c:pt idx="224">
                  <c:v>51.0</c:v>
                </c:pt>
                <c:pt idx="225">
                  <c:v>46.0</c:v>
                </c:pt>
                <c:pt idx="226">
                  <c:v>39.0</c:v>
                </c:pt>
                <c:pt idx="227">
                  <c:v>44.0</c:v>
                </c:pt>
                <c:pt idx="228">
                  <c:v>44.0</c:v>
                </c:pt>
                <c:pt idx="229">
                  <c:v>43.0</c:v>
                </c:pt>
                <c:pt idx="230">
                  <c:v>39.0</c:v>
                </c:pt>
                <c:pt idx="231">
                  <c:v>55.0</c:v>
                </c:pt>
                <c:pt idx="232">
                  <c:v>41.0</c:v>
                </c:pt>
                <c:pt idx="233">
                  <c:v>40.0</c:v>
                </c:pt>
                <c:pt idx="234">
                  <c:v>25.0</c:v>
                </c:pt>
                <c:pt idx="235">
                  <c:v>18.0</c:v>
                </c:pt>
                <c:pt idx="236">
                  <c:v>13.0</c:v>
                </c:pt>
                <c:pt idx="237">
                  <c:v>38.0</c:v>
                </c:pt>
                <c:pt idx="238">
                  <c:v>52.0</c:v>
                </c:pt>
                <c:pt idx="239">
                  <c:v>38.0</c:v>
                </c:pt>
                <c:pt idx="240">
                  <c:v>27.0</c:v>
                </c:pt>
                <c:pt idx="241">
                  <c:v>22.0</c:v>
                </c:pt>
                <c:pt idx="242">
                  <c:v>38.0</c:v>
                </c:pt>
                <c:pt idx="243">
                  <c:v>33.0</c:v>
                </c:pt>
                <c:pt idx="244">
                  <c:v>32.0</c:v>
                </c:pt>
                <c:pt idx="245">
                  <c:v>22.0</c:v>
                </c:pt>
                <c:pt idx="246">
                  <c:v>44.0</c:v>
                </c:pt>
                <c:pt idx="247">
                  <c:v>33.0</c:v>
                </c:pt>
                <c:pt idx="248">
                  <c:v>43.0</c:v>
                </c:pt>
                <c:pt idx="249">
                  <c:v>30.0</c:v>
                </c:pt>
                <c:pt idx="250">
                  <c:v>40.0</c:v>
                </c:pt>
                <c:pt idx="251">
                  <c:v>56.0</c:v>
                </c:pt>
                <c:pt idx="252">
                  <c:v>47.0</c:v>
                </c:pt>
                <c:pt idx="253">
                  <c:v>#N/A</c:v>
                </c:pt>
                <c:pt idx="254">
                  <c:v>55.0</c:v>
                </c:pt>
                <c:pt idx="255">
                  <c:v>51.0</c:v>
                </c:pt>
                <c:pt idx="256">
                  <c:v>45.0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2114240"/>
        <c:axId val="-2015572496"/>
      </c:scatterChart>
      <c:valAx>
        <c:axId val="-196211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572496"/>
        <c:crosses val="autoZero"/>
        <c:crossBetween val="midCat"/>
      </c:valAx>
      <c:valAx>
        <c:axId val="-20155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211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jd!$F$1:$F$254</c:f>
              <c:strCache>
                <c:ptCount val="253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</c:strCache>
            </c:strRef>
          </c:xVal>
          <c:yVal>
            <c:numRef>
              <c:f>jd!$H$1:$H$254</c:f>
              <c:numCache>
                <c:formatCode>General</c:formatCode>
                <c:ptCount val="254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2.7156352E7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3.1394503E7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2.7840991E7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3.0783084E7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3.2009476E7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3.1741997E7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3.3772496E7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3.3481793E7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3.134767E7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3.810161E7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3.6910473E7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4.1670121E7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3.535037E7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3.0275054E7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3.5924785E7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3.9160513E7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3.5688798E7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3.9649142E7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4.086715E7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5.8550671E7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5.8677582E7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5.7854104E7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5.6909279E7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603904"/>
        <c:axId val="1628732896"/>
      </c:scatterChar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jd!$F$1:$F$254</c:f>
              <c:strCache>
                <c:ptCount val="253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</c:strCache>
            </c:strRef>
          </c:xVal>
          <c:yVal>
            <c:numRef>
              <c:f>jd!$G$1:$G$254</c:f>
              <c:numCache>
                <c:formatCode>General</c:formatCode>
                <c:ptCount val="254"/>
                <c:pt idx="0">
                  <c:v>0.0</c:v>
                </c:pt>
                <c:pt idx="1">
                  <c:v>24.9</c:v>
                </c:pt>
                <c:pt idx="2">
                  <c:v>25.05</c:v>
                </c:pt>
                <c:pt idx="3">
                  <c:v>23.93</c:v>
                </c:pt>
                <c:pt idx="4">
                  <c:v>25.06</c:v>
                </c:pt>
                <c:pt idx="5">
                  <c:v>25.59</c:v>
                </c:pt>
                <c:pt idx="6">
                  <c:v>27.1</c:v>
                </c:pt>
                <c:pt idx="7">
                  <c:v>26.77</c:v>
                </c:pt>
                <c:pt idx="8">
                  <c:v>25.88</c:v>
                </c:pt>
                <c:pt idx="9">
                  <c:v>24.88</c:v>
                </c:pt>
                <c:pt idx="10">
                  <c:v>24.87</c:v>
                </c:pt>
                <c:pt idx="11">
                  <c:v>24.41</c:v>
                </c:pt>
                <c:pt idx="12">
                  <c:v>22.81</c:v>
                </c:pt>
                <c:pt idx="13">
                  <c:v>23.95</c:v>
                </c:pt>
                <c:pt idx="14">
                  <c:v>24.67</c:v>
                </c:pt>
                <c:pt idx="15">
                  <c:v>24.19</c:v>
                </c:pt>
                <c:pt idx="16">
                  <c:v>24.26</c:v>
                </c:pt>
                <c:pt idx="17">
                  <c:v>24.21</c:v>
                </c:pt>
                <c:pt idx="18">
                  <c:v>24.98</c:v>
                </c:pt>
                <c:pt idx="19">
                  <c:v>26.99</c:v>
                </c:pt>
                <c:pt idx="20">
                  <c:v>27.64</c:v>
                </c:pt>
                <c:pt idx="21">
                  <c:v>26.43</c:v>
                </c:pt>
                <c:pt idx="22">
                  <c:v>25.98</c:v>
                </c:pt>
                <c:pt idx="23">
                  <c:v>25.54</c:v>
                </c:pt>
                <c:pt idx="24">
                  <c:v>24.38</c:v>
                </c:pt>
                <c:pt idx="25">
                  <c:v>25.34</c:v>
                </c:pt>
                <c:pt idx="26">
                  <c:v>25.94</c:v>
                </c:pt>
                <c:pt idx="27">
                  <c:v>24.69</c:v>
                </c:pt>
                <c:pt idx="28">
                  <c:v>24.43</c:v>
                </c:pt>
                <c:pt idx="29">
                  <c:v>26.06</c:v>
                </c:pt>
                <c:pt idx="30">
                  <c:v>26.5</c:v>
                </c:pt>
                <c:pt idx="31">
                  <c:v>28.91</c:v>
                </c:pt>
                <c:pt idx="32">
                  <c:v>28.78</c:v>
                </c:pt>
                <c:pt idx="33">
                  <c:v>27.71</c:v>
                </c:pt>
                <c:pt idx="34">
                  <c:v>27.54</c:v>
                </c:pt>
                <c:pt idx="35">
                  <c:v>27.32</c:v>
                </c:pt>
                <c:pt idx="36">
                  <c:v>28.41</c:v>
                </c:pt>
                <c:pt idx="37">
                  <c:v>28.72</c:v>
                </c:pt>
                <c:pt idx="38">
                  <c:v>26.91</c:v>
                </c:pt>
                <c:pt idx="39">
                  <c:v>25.52</c:v>
                </c:pt>
                <c:pt idx="40">
                  <c:v>26.26</c:v>
                </c:pt>
                <c:pt idx="41">
                  <c:v>26.89</c:v>
                </c:pt>
                <c:pt idx="42">
                  <c:v>27.09</c:v>
                </c:pt>
                <c:pt idx="43">
                  <c:v>26.53</c:v>
                </c:pt>
                <c:pt idx="44">
                  <c:v>26.01</c:v>
                </c:pt>
                <c:pt idx="45">
                  <c:v>26.2</c:v>
                </c:pt>
                <c:pt idx="46">
                  <c:v>27.1</c:v>
                </c:pt>
                <c:pt idx="47">
                  <c:v>26.84</c:v>
                </c:pt>
                <c:pt idx="48">
                  <c:v>27.66</c:v>
                </c:pt>
                <c:pt idx="49">
                  <c:v>27.68</c:v>
                </c:pt>
                <c:pt idx="50">
                  <c:v>27.69</c:v>
                </c:pt>
                <c:pt idx="51">
                  <c:v>27.62</c:v>
                </c:pt>
                <c:pt idx="52">
                  <c:v>28.65</c:v>
                </c:pt>
                <c:pt idx="53">
                  <c:v>29.37</c:v>
                </c:pt>
                <c:pt idx="54">
                  <c:v>29.27</c:v>
                </c:pt>
                <c:pt idx="55">
                  <c:v>28.8</c:v>
                </c:pt>
                <c:pt idx="56">
                  <c:v>29.7</c:v>
                </c:pt>
                <c:pt idx="57">
                  <c:v>28.76</c:v>
                </c:pt>
                <c:pt idx="58">
                  <c:v>28.2</c:v>
                </c:pt>
                <c:pt idx="59">
                  <c:v>27.88</c:v>
                </c:pt>
                <c:pt idx="60">
                  <c:v>28.78</c:v>
                </c:pt>
                <c:pt idx="61">
                  <c:v>26.75</c:v>
                </c:pt>
                <c:pt idx="62">
                  <c:v>28.81</c:v>
                </c:pt>
                <c:pt idx="63">
                  <c:v>28.93</c:v>
                </c:pt>
                <c:pt idx="64">
                  <c:v>28.56</c:v>
                </c:pt>
                <c:pt idx="65">
                  <c:v>29.05</c:v>
                </c:pt>
                <c:pt idx="66">
                  <c:v>29.99</c:v>
                </c:pt>
                <c:pt idx="67">
                  <c:v>30.68</c:v>
                </c:pt>
                <c:pt idx="68">
                  <c:v>30.35</c:v>
                </c:pt>
                <c:pt idx="69">
                  <c:v>29.99</c:v>
                </c:pt>
                <c:pt idx="70">
                  <c:v>29.95</c:v>
                </c:pt>
                <c:pt idx="71">
                  <c:v>30.68</c:v>
                </c:pt>
                <c:pt idx="72">
                  <c:v>31.5</c:v>
                </c:pt>
                <c:pt idx="73">
                  <c:v>31.93</c:v>
                </c:pt>
                <c:pt idx="74">
                  <c:v>31.56</c:v>
                </c:pt>
                <c:pt idx="75">
                  <c:v>32.25</c:v>
                </c:pt>
                <c:pt idx="76">
                  <c:v>32.53</c:v>
                </c:pt>
                <c:pt idx="77">
                  <c:v>31.89</c:v>
                </c:pt>
                <c:pt idx="78">
                  <c:v>31.58</c:v>
                </c:pt>
                <c:pt idx="79">
                  <c:v>31.6</c:v>
                </c:pt>
                <c:pt idx="80">
                  <c:v>30.55</c:v>
                </c:pt>
                <c:pt idx="81">
                  <c:v>30.84</c:v>
                </c:pt>
                <c:pt idx="82">
                  <c:v>31.58</c:v>
                </c:pt>
                <c:pt idx="83">
                  <c:v>32.22</c:v>
                </c:pt>
                <c:pt idx="84">
                  <c:v>32.38</c:v>
                </c:pt>
                <c:pt idx="85">
                  <c:v>32.65</c:v>
                </c:pt>
                <c:pt idx="86">
                  <c:v>32.5</c:v>
                </c:pt>
                <c:pt idx="87">
                  <c:v>32.53</c:v>
                </c:pt>
                <c:pt idx="88">
                  <c:v>32.54</c:v>
                </c:pt>
                <c:pt idx="89">
                  <c:v>32.58</c:v>
                </c:pt>
                <c:pt idx="90">
                  <c:v>31.89</c:v>
                </c:pt>
                <c:pt idx="91">
                  <c:v>32.65</c:v>
                </c:pt>
                <c:pt idx="92">
                  <c:v>32.08</c:v>
                </c:pt>
                <c:pt idx="93">
                  <c:v>32.26</c:v>
                </c:pt>
                <c:pt idx="94">
                  <c:v>29.53</c:v>
                </c:pt>
                <c:pt idx="95">
                  <c:v>30.0</c:v>
                </c:pt>
                <c:pt idx="96">
                  <c:v>29.76</c:v>
                </c:pt>
                <c:pt idx="97">
                  <c:v>27.95</c:v>
                </c:pt>
                <c:pt idx="98">
                  <c:v>27.62</c:v>
                </c:pt>
                <c:pt idx="99">
                  <c:v>27.03</c:v>
                </c:pt>
                <c:pt idx="100">
                  <c:v>28.2</c:v>
                </c:pt>
                <c:pt idx="101">
                  <c:v>27.1</c:v>
                </c:pt>
                <c:pt idx="102">
                  <c:v>28.12</c:v>
                </c:pt>
                <c:pt idx="103">
                  <c:v>26.99</c:v>
                </c:pt>
                <c:pt idx="104">
                  <c:v>27.41</c:v>
                </c:pt>
                <c:pt idx="105">
                  <c:v>26.38</c:v>
                </c:pt>
                <c:pt idx="106">
                  <c:v>26.69</c:v>
                </c:pt>
                <c:pt idx="107">
                  <c:v>27.27</c:v>
                </c:pt>
                <c:pt idx="108">
                  <c:v>27.03</c:v>
                </c:pt>
                <c:pt idx="109">
                  <c:v>27.0</c:v>
                </c:pt>
                <c:pt idx="110">
                  <c:v>25.38</c:v>
                </c:pt>
                <c:pt idx="111">
                  <c:v>25.37</c:v>
                </c:pt>
                <c:pt idx="112">
                  <c:v>26.03</c:v>
                </c:pt>
                <c:pt idx="113">
                  <c:v>25.59</c:v>
                </c:pt>
                <c:pt idx="114">
                  <c:v>24.67</c:v>
                </c:pt>
                <c:pt idx="115">
                  <c:v>23.81</c:v>
                </c:pt>
                <c:pt idx="116">
                  <c:v>24.96</c:v>
                </c:pt>
                <c:pt idx="117">
                  <c:v>23.64</c:v>
                </c:pt>
                <c:pt idx="118">
                  <c:v>23.21</c:v>
                </c:pt>
                <c:pt idx="119">
                  <c:v>22.88</c:v>
                </c:pt>
                <c:pt idx="120">
                  <c:v>23.24</c:v>
                </c:pt>
                <c:pt idx="121">
                  <c:v>22.9</c:v>
                </c:pt>
                <c:pt idx="122">
                  <c:v>23.13</c:v>
                </c:pt>
                <c:pt idx="123">
                  <c:v>24.98</c:v>
                </c:pt>
                <c:pt idx="124">
                  <c:v>25.72</c:v>
                </c:pt>
                <c:pt idx="125">
                  <c:v>25.33</c:v>
                </c:pt>
                <c:pt idx="126">
                  <c:v>25.54</c:v>
                </c:pt>
                <c:pt idx="127">
                  <c:v>26.32</c:v>
                </c:pt>
                <c:pt idx="128">
                  <c:v>25.59</c:v>
                </c:pt>
                <c:pt idx="129">
                  <c:v>25.68</c:v>
                </c:pt>
                <c:pt idx="130">
                  <c:v>24.93</c:v>
                </c:pt>
                <c:pt idx="131">
                  <c:v>25.41</c:v>
                </c:pt>
                <c:pt idx="132">
                  <c:v>25.71</c:v>
                </c:pt>
                <c:pt idx="133">
                  <c:v>26.5</c:v>
                </c:pt>
                <c:pt idx="134">
                  <c:v>26.64</c:v>
                </c:pt>
                <c:pt idx="135">
                  <c:v>25.59</c:v>
                </c:pt>
                <c:pt idx="136">
                  <c:v>26.48</c:v>
                </c:pt>
                <c:pt idx="137">
                  <c:v>26.14</c:v>
                </c:pt>
                <c:pt idx="138">
                  <c:v>26.07</c:v>
                </c:pt>
                <c:pt idx="139">
                  <c:v>26.34</c:v>
                </c:pt>
                <c:pt idx="140">
                  <c:v>26.39</c:v>
                </c:pt>
                <c:pt idx="141">
                  <c:v>27.83</c:v>
                </c:pt>
                <c:pt idx="142">
                  <c:v>27.74</c:v>
                </c:pt>
                <c:pt idx="143">
                  <c:v>27.16</c:v>
                </c:pt>
                <c:pt idx="144">
                  <c:v>27.84</c:v>
                </c:pt>
                <c:pt idx="145">
                  <c:v>27.03</c:v>
                </c:pt>
                <c:pt idx="146">
                  <c:v>27.08</c:v>
                </c:pt>
                <c:pt idx="147">
                  <c:v>26.96</c:v>
                </c:pt>
                <c:pt idx="148">
                  <c:v>26.99</c:v>
                </c:pt>
                <c:pt idx="149">
                  <c:v>26.74</c:v>
                </c:pt>
                <c:pt idx="150">
                  <c:v>26.36</c:v>
                </c:pt>
                <c:pt idx="151">
                  <c:v>25.82</c:v>
                </c:pt>
                <c:pt idx="152">
                  <c:v>26.42</c:v>
                </c:pt>
                <c:pt idx="153">
                  <c:v>27.24</c:v>
                </c:pt>
                <c:pt idx="154">
                  <c:v>26.5</c:v>
                </c:pt>
                <c:pt idx="155">
                  <c:v>26.76</c:v>
                </c:pt>
                <c:pt idx="156">
                  <c:v>26.64</c:v>
                </c:pt>
                <c:pt idx="157">
                  <c:v>26.52</c:v>
                </c:pt>
                <c:pt idx="158">
                  <c:v>26.74</c:v>
                </c:pt>
                <c:pt idx="159">
                  <c:v>26.51</c:v>
                </c:pt>
                <c:pt idx="160">
                  <c:v>26.86</c:v>
                </c:pt>
                <c:pt idx="161">
                  <c:v>27.28</c:v>
                </c:pt>
                <c:pt idx="162">
                  <c:v>28.1</c:v>
                </c:pt>
                <c:pt idx="163">
                  <c:v>29.58</c:v>
                </c:pt>
                <c:pt idx="164">
                  <c:v>29.63</c:v>
                </c:pt>
                <c:pt idx="165">
                  <c:v>29.88</c:v>
                </c:pt>
                <c:pt idx="166">
                  <c:v>29.34</c:v>
                </c:pt>
                <c:pt idx="167">
                  <c:v>28.85</c:v>
                </c:pt>
                <c:pt idx="168">
                  <c:v>28.68</c:v>
                </c:pt>
                <c:pt idx="169">
                  <c:v>28.79</c:v>
                </c:pt>
                <c:pt idx="170">
                  <c:v>28.3</c:v>
                </c:pt>
                <c:pt idx="171">
                  <c:v>27.43</c:v>
                </c:pt>
                <c:pt idx="172">
                  <c:v>25.07</c:v>
                </c:pt>
                <c:pt idx="173">
                  <c:v>25.34</c:v>
                </c:pt>
                <c:pt idx="174">
                  <c:v>25.65</c:v>
                </c:pt>
                <c:pt idx="175">
                  <c:v>25.56</c:v>
                </c:pt>
                <c:pt idx="176">
                  <c:v>25.29</c:v>
                </c:pt>
                <c:pt idx="177">
                  <c:v>24.4</c:v>
                </c:pt>
                <c:pt idx="178">
                  <c:v>24.22</c:v>
                </c:pt>
                <c:pt idx="179">
                  <c:v>24.85</c:v>
                </c:pt>
                <c:pt idx="180">
                  <c:v>25.2</c:v>
                </c:pt>
                <c:pt idx="181">
                  <c:v>23.43</c:v>
                </c:pt>
                <c:pt idx="182">
                  <c:v>23.77</c:v>
                </c:pt>
                <c:pt idx="183">
                  <c:v>23.13</c:v>
                </c:pt>
                <c:pt idx="184">
                  <c:v>22.11</c:v>
                </c:pt>
                <c:pt idx="185">
                  <c:v>22.64</c:v>
                </c:pt>
                <c:pt idx="186">
                  <c:v>23.37</c:v>
                </c:pt>
                <c:pt idx="187">
                  <c:v>23.88</c:v>
                </c:pt>
                <c:pt idx="188">
                  <c:v>23.6</c:v>
                </c:pt>
                <c:pt idx="189">
                  <c:v>23.11</c:v>
                </c:pt>
                <c:pt idx="190">
                  <c:v>23.45</c:v>
                </c:pt>
                <c:pt idx="191">
                  <c:v>22.89</c:v>
                </c:pt>
                <c:pt idx="192">
                  <c:v>23.79</c:v>
                </c:pt>
                <c:pt idx="193">
                  <c:v>22.98</c:v>
                </c:pt>
                <c:pt idx="194">
                  <c:v>23.17</c:v>
                </c:pt>
                <c:pt idx="195">
                  <c:v>24.25</c:v>
                </c:pt>
                <c:pt idx="196">
                  <c:v>24.61</c:v>
                </c:pt>
                <c:pt idx="197">
                  <c:v>23.79</c:v>
                </c:pt>
                <c:pt idx="198">
                  <c:v>23.66</c:v>
                </c:pt>
                <c:pt idx="199">
                  <c:v>22.98</c:v>
                </c:pt>
                <c:pt idx="200">
                  <c:v>23.32</c:v>
                </c:pt>
                <c:pt idx="201">
                  <c:v>22.01</c:v>
                </c:pt>
                <c:pt idx="202">
                  <c:v>21.24</c:v>
                </c:pt>
                <c:pt idx="203">
                  <c:v>21.71</c:v>
                </c:pt>
                <c:pt idx="204">
                  <c:v>21.06</c:v>
                </c:pt>
                <c:pt idx="205">
                  <c:v>20.99</c:v>
                </c:pt>
                <c:pt idx="206">
                  <c:v>20.9</c:v>
                </c:pt>
                <c:pt idx="207">
                  <c:v>20.17</c:v>
                </c:pt>
                <c:pt idx="208">
                  <c:v>20.43</c:v>
                </c:pt>
                <c:pt idx="209">
                  <c:v>20.13</c:v>
                </c:pt>
                <c:pt idx="210">
                  <c:v>21.06</c:v>
                </c:pt>
                <c:pt idx="211">
                  <c:v>21.13</c:v>
                </c:pt>
                <c:pt idx="212">
                  <c:v>21.2</c:v>
                </c:pt>
                <c:pt idx="213">
                  <c:v>21.46</c:v>
                </c:pt>
                <c:pt idx="214">
                  <c:v>20.64</c:v>
                </c:pt>
                <c:pt idx="215">
                  <c:v>20.24</c:v>
                </c:pt>
                <c:pt idx="216">
                  <c:v>20.32</c:v>
                </c:pt>
                <c:pt idx="217">
                  <c:v>20.39</c:v>
                </c:pt>
                <c:pt idx="218">
                  <c:v>21.23</c:v>
                </c:pt>
                <c:pt idx="219">
                  <c:v>21.31</c:v>
                </c:pt>
                <c:pt idx="220">
                  <c:v>20.86</c:v>
                </c:pt>
                <c:pt idx="221">
                  <c:v>20.38</c:v>
                </c:pt>
                <c:pt idx="222">
                  <c:v>20.57</c:v>
                </c:pt>
                <c:pt idx="223">
                  <c:v>20.72</c:v>
                </c:pt>
                <c:pt idx="224">
                  <c:v>21.76</c:v>
                </c:pt>
                <c:pt idx="225">
                  <c:v>22.21</c:v>
                </c:pt>
                <c:pt idx="226">
                  <c:v>21.68</c:v>
                </c:pt>
                <c:pt idx="227">
                  <c:v>21.68</c:v>
                </c:pt>
                <c:pt idx="228">
                  <c:v>21.41</c:v>
                </c:pt>
                <c:pt idx="229">
                  <c:v>22.14</c:v>
                </c:pt>
                <c:pt idx="230">
                  <c:v>22.42</c:v>
                </c:pt>
                <c:pt idx="231">
                  <c:v>22.66</c:v>
                </c:pt>
                <c:pt idx="232">
                  <c:v>21.99</c:v>
                </c:pt>
                <c:pt idx="233">
                  <c:v>21.92</c:v>
                </c:pt>
                <c:pt idx="234">
                  <c:v>21.85</c:v>
                </c:pt>
                <c:pt idx="235">
                  <c:v>22.48</c:v>
                </c:pt>
                <c:pt idx="236">
                  <c:v>22.36</c:v>
                </c:pt>
                <c:pt idx="237">
                  <c:v>22.14</c:v>
                </c:pt>
                <c:pt idx="238">
                  <c:v>21.65</c:v>
                </c:pt>
                <c:pt idx="239">
                  <c:v>21.84</c:v>
                </c:pt>
                <c:pt idx="240">
                  <c:v>21.8</c:v>
                </c:pt>
                <c:pt idx="241">
                  <c:v>21.73</c:v>
                </c:pt>
                <c:pt idx="242">
                  <c:v>21.37</c:v>
                </c:pt>
                <c:pt idx="243">
                  <c:v>21.85</c:v>
                </c:pt>
                <c:pt idx="244">
                  <c:v>22.35</c:v>
                </c:pt>
                <c:pt idx="245">
                  <c:v>22.37</c:v>
                </c:pt>
                <c:pt idx="246">
                  <c:v>23.41</c:v>
                </c:pt>
                <c:pt idx="247">
                  <c:v>23.29</c:v>
                </c:pt>
                <c:pt idx="248">
                  <c:v>24.65</c:v>
                </c:pt>
                <c:pt idx="249">
                  <c:v>25.32</c:v>
                </c:pt>
                <c:pt idx="250">
                  <c:v>25.02</c:v>
                </c:pt>
                <c:pt idx="251">
                  <c:v>25.39</c:v>
                </c:pt>
                <c:pt idx="252">
                  <c:v>25.4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735744"/>
        <c:axId val="1628734320"/>
      </c:scatterChart>
      <c:valAx>
        <c:axId val="6696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732896"/>
        <c:crosses val="autoZero"/>
        <c:crossBetween val="midCat"/>
      </c:valAx>
      <c:valAx>
        <c:axId val="16287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03904"/>
        <c:crosses val="autoZero"/>
        <c:crossBetween val="midCat"/>
      </c:valAx>
      <c:valAx>
        <c:axId val="1628734320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735744"/>
        <c:crosses val="max"/>
        <c:crossBetween val="midCat"/>
      </c:valAx>
      <c:valAx>
        <c:axId val="1628735744"/>
        <c:scaling>
          <c:orientation val="minMax"/>
        </c:scaling>
        <c:delete val="1"/>
        <c:axPos val="b"/>
        <c:majorTickMark val="out"/>
        <c:minorTickMark val="none"/>
        <c:tickLblPos val="nextTo"/>
        <c:crossAx val="162873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bidu!$F$1:$F$254</c:f>
              <c:strCache>
                <c:ptCount val="253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</c:strCache>
            </c:strRef>
          </c:xVal>
          <c:yVal>
            <c:numRef>
              <c:f>bidu!$H$1:$H$254</c:f>
              <c:numCache>
                <c:formatCode>General</c:formatCode>
                <c:ptCount val="254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5.116081E6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5.487955E6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4.572236E6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5.697101E6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7.829491E6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7.680197E6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7.525924E6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9.365994E6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7.906979E6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7.023171E6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6.547622E6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5.258331E6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5.466528E6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4.600807E6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4.762708E6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4.55329E6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4.711274E6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4.807014E6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8.832445E6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9.11389E6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6.885127E6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6.478953E6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4.788158E6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330416"/>
        <c:axId val="1876951632"/>
      </c:scatterChar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bidu!$F$1:$F$254</c:f>
              <c:strCache>
                <c:ptCount val="253"/>
                <c:pt idx="0">
                  <c:v>Date</c:v>
                </c:pt>
                <c:pt idx="1">
                  <c:v>8/20/15</c:v>
                </c:pt>
                <c:pt idx="2">
                  <c:v>8/21/15</c:v>
                </c:pt>
                <c:pt idx="3">
                  <c:v>8/24/15</c:v>
                </c:pt>
                <c:pt idx="4">
                  <c:v>8/25/15</c:v>
                </c:pt>
                <c:pt idx="5">
                  <c:v>8/26/15</c:v>
                </c:pt>
                <c:pt idx="6">
                  <c:v>8/27/15</c:v>
                </c:pt>
                <c:pt idx="7">
                  <c:v>8/28/15</c:v>
                </c:pt>
                <c:pt idx="8">
                  <c:v>8/31/15</c:v>
                </c:pt>
                <c:pt idx="9">
                  <c:v>9/1/15</c:v>
                </c:pt>
                <c:pt idx="10">
                  <c:v>9/2/15</c:v>
                </c:pt>
                <c:pt idx="11">
                  <c:v>9/3/15</c:v>
                </c:pt>
                <c:pt idx="12">
                  <c:v>9/4/15</c:v>
                </c:pt>
                <c:pt idx="13">
                  <c:v>9/8/15</c:v>
                </c:pt>
                <c:pt idx="14">
                  <c:v>9/9/15</c:v>
                </c:pt>
                <c:pt idx="15">
                  <c:v>9/10/15</c:v>
                </c:pt>
                <c:pt idx="16">
                  <c:v>9/11/15</c:v>
                </c:pt>
                <c:pt idx="17">
                  <c:v>9/14/15</c:v>
                </c:pt>
                <c:pt idx="18">
                  <c:v>9/15/15</c:v>
                </c:pt>
                <c:pt idx="19">
                  <c:v>9/16/15</c:v>
                </c:pt>
                <c:pt idx="20">
                  <c:v>9/17/15</c:v>
                </c:pt>
                <c:pt idx="21">
                  <c:v>9/18/15</c:v>
                </c:pt>
                <c:pt idx="22">
                  <c:v>9/21/15</c:v>
                </c:pt>
                <c:pt idx="23">
                  <c:v>9/22/15</c:v>
                </c:pt>
                <c:pt idx="24">
                  <c:v>9/23/15</c:v>
                </c:pt>
                <c:pt idx="25">
                  <c:v>9/24/15</c:v>
                </c:pt>
                <c:pt idx="26">
                  <c:v>9/25/15</c:v>
                </c:pt>
                <c:pt idx="27">
                  <c:v>9/28/15</c:v>
                </c:pt>
                <c:pt idx="28">
                  <c:v>9/29/15</c:v>
                </c:pt>
                <c:pt idx="29">
                  <c:v>9/30/15</c:v>
                </c:pt>
                <c:pt idx="30">
                  <c:v>10/1/15</c:v>
                </c:pt>
                <c:pt idx="31">
                  <c:v>10/2/15</c:v>
                </c:pt>
                <c:pt idx="32">
                  <c:v>10/5/15</c:v>
                </c:pt>
                <c:pt idx="33">
                  <c:v>10/6/15</c:v>
                </c:pt>
                <c:pt idx="34">
                  <c:v>10/7/15</c:v>
                </c:pt>
                <c:pt idx="35">
                  <c:v>10/8/15</c:v>
                </c:pt>
                <c:pt idx="36">
                  <c:v>10/9/15</c:v>
                </c:pt>
                <c:pt idx="37">
                  <c:v>10/12/15</c:v>
                </c:pt>
                <c:pt idx="38">
                  <c:v>10/13/15</c:v>
                </c:pt>
                <c:pt idx="39">
                  <c:v>10/14/15</c:v>
                </c:pt>
                <c:pt idx="40">
                  <c:v>10/15/15</c:v>
                </c:pt>
                <c:pt idx="41">
                  <c:v>10/16/15</c:v>
                </c:pt>
                <c:pt idx="42">
                  <c:v>10/19/15</c:v>
                </c:pt>
                <c:pt idx="43">
                  <c:v>10/20/15</c:v>
                </c:pt>
                <c:pt idx="44">
                  <c:v>10/21/15</c:v>
                </c:pt>
                <c:pt idx="45">
                  <c:v>10/22/15</c:v>
                </c:pt>
                <c:pt idx="46">
                  <c:v>10/23/15</c:v>
                </c:pt>
                <c:pt idx="47">
                  <c:v>10/26/15</c:v>
                </c:pt>
                <c:pt idx="48">
                  <c:v>10/27/15</c:v>
                </c:pt>
                <c:pt idx="49">
                  <c:v>10/28/15</c:v>
                </c:pt>
                <c:pt idx="50">
                  <c:v>10/29/15</c:v>
                </c:pt>
                <c:pt idx="51">
                  <c:v>10/30/15</c:v>
                </c:pt>
                <c:pt idx="52">
                  <c:v>11/2/15</c:v>
                </c:pt>
                <c:pt idx="53">
                  <c:v>11/3/15</c:v>
                </c:pt>
                <c:pt idx="54">
                  <c:v>11/4/15</c:v>
                </c:pt>
                <c:pt idx="55">
                  <c:v>11/5/15</c:v>
                </c:pt>
                <c:pt idx="56">
                  <c:v>11/6/15</c:v>
                </c:pt>
                <c:pt idx="57">
                  <c:v>11/9/15</c:v>
                </c:pt>
                <c:pt idx="58">
                  <c:v>11/10/15</c:v>
                </c:pt>
                <c:pt idx="59">
                  <c:v>11/11/15</c:v>
                </c:pt>
                <c:pt idx="60">
                  <c:v>11/12/15</c:v>
                </c:pt>
                <c:pt idx="61">
                  <c:v>11/13/15</c:v>
                </c:pt>
                <c:pt idx="62">
                  <c:v>11/16/15</c:v>
                </c:pt>
                <c:pt idx="63">
                  <c:v>11/17/15</c:v>
                </c:pt>
                <c:pt idx="64">
                  <c:v>11/18/15</c:v>
                </c:pt>
                <c:pt idx="65">
                  <c:v>11/19/15</c:v>
                </c:pt>
                <c:pt idx="66">
                  <c:v>11/20/15</c:v>
                </c:pt>
                <c:pt idx="67">
                  <c:v>11/23/15</c:v>
                </c:pt>
                <c:pt idx="68">
                  <c:v>11/24/15</c:v>
                </c:pt>
                <c:pt idx="69">
                  <c:v>11/25/15</c:v>
                </c:pt>
                <c:pt idx="70">
                  <c:v>11/27/15</c:v>
                </c:pt>
                <c:pt idx="71">
                  <c:v>11/30/15</c:v>
                </c:pt>
                <c:pt idx="72">
                  <c:v>12/1/15</c:v>
                </c:pt>
                <c:pt idx="73">
                  <c:v>12/2/15</c:v>
                </c:pt>
                <c:pt idx="74">
                  <c:v>12/3/15</c:v>
                </c:pt>
                <c:pt idx="75">
                  <c:v>12/4/15</c:v>
                </c:pt>
                <c:pt idx="76">
                  <c:v>12/7/15</c:v>
                </c:pt>
                <c:pt idx="77">
                  <c:v>12/8/15</c:v>
                </c:pt>
                <c:pt idx="78">
                  <c:v>12/9/15</c:v>
                </c:pt>
                <c:pt idx="79">
                  <c:v>12/10/15</c:v>
                </c:pt>
                <c:pt idx="80">
                  <c:v>12/11/15</c:v>
                </c:pt>
                <c:pt idx="81">
                  <c:v>12/14/15</c:v>
                </c:pt>
                <c:pt idx="82">
                  <c:v>12/15/15</c:v>
                </c:pt>
                <c:pt idx="83">
                  <c:v>12/16/15</c:v>
                </c:pt>
                <c:pt idx="84">
                  <c:v>12/17/15</c:v>
                </c:pt>
                <c:pt idx="85">
                  <c:v>12/18/15</c:v>
                </c:pt>
                <c:pt idx="86">
                  <c:v>12/21/15</c:v>
                </c:pt>
                <c:pt idx="87">
                  <c:v>12/22/15</c:v>
                </c:pt>
                <c:pt idx="88">
                  <c:v>12/23/15</c:v>
                </c:pt>
                <c:pt idx="89">
                  <c:v>12/24/15</c:v>
                </c:pt>
                <c:pt idx="90">
                  <c:v>12/28/15</c:v>
                </c:pt>
                <c:pt idx="91">
                  <c:v>12/29/15</c:v>
                </c:pt>
                <c:pt idx="92">
                  <c:v>12/30/15</c:v>
                </c:pt>
                <c:pt idx="93">
                  <c:v>12/31/15</c:v>
                </c:pt>
                <c:pt idx="94">
                  <c:v>1/4/16</c:v>
                </c:pt>
                <c:pt idx="95">
                  <c:v>1/5/16</c:v>
                </c:pt>
                <c:pt idx="96">
                  <c:v>1/6/16</c:v>
                </c:pt>
                <c:pt idx="97">
                  <c:v>1/7/16</c:v>
                </c:pt>
                <c:pt idx="98">
                  <c:v>1/8/16</c:v>
                </c:pt>
                <c:pt idx="99">
                  <c:v>1/11/16</c:v>
                </c:pt>
                <c:pt idx="100">
                  <c:v>1/12/16</c:v>
                </c:pt>
                <c:pt idx="101">
                  <c:v>1/13/16</c:v>
                </c:pt>
                <c:pt idx="102">
                  <c:v>1/14/16</c:v>
                </c:pt>
                <c:pt idx="103">
                  <c:v>1/15/16</c:v>
                </c:pt>
                <c:pt idx="104">
                  <c:v>1/19/16</c:v>
                </c:pt>
                <c:pt idx="105">
                  <c:v>1/20/16</c:v>
                </c:pt>
                <c:pt idx="106">
                  <c:v>1/21/16</c:v>
                </c:pt>
                <c:pt idx="107">
                  <c:v>1/22/16</c:v>
                </c:pt>
                <c:pt idx="108">
                  <c:v>1/25/16</c:v>
                </c:pt>
                <c:pt idx="109">
                  <c:v>1/26/16</c:v>
                </c:pt>
                <c:pt idx="110">
                  <c:v>1/27/16</c:v>
                </c:pt>
                <c:pt idx="111">
                  <c:v>1/28/16</c:v>
                </c:pt>
                <c:pt idx="112">
                  <c:v>1/29/16</c:v>
                </c:pt>
                <c:pt idx="113">
                  <c:v>2/1/16</c:v>
                </c:pt>
                <c:pt idx="114">
                  <c:v>2/2/16</c:v>
                </c:pt>
                <c:pt idx="115">
                  <c:v>2/3/16</c:v>
                </c:pt>
                <c:pt idx="116">
                  <c:v>2/4/16</c:v>
                </c:pt>
                <c:pt idx="117">
                  <c:v>2/5/16</c:v>
                </c:pt>
                <c:pt idx="118">
                  <c:v>2/8/16</c:v>
                </c:pt>
                <c:pt idx="119">
                  <c:v>2/9/16</c:v>
                </c:pt>
                <c:pt idx="120">
                  <c:v>2/10/16</c:v>
                </c:pt>
                <c:pt idx="121">
                  <c:v>2/11/16</c:v>
                </c:pt>
                <c:pt idx="122">
                  <c:v>2/12/16</c:v>
                </c:pt>
                <c:pt idx="123">
                  <c:v>2/16/16</c:v>
                </c:pt>
                <c:pt idx="124">
                  <c:v>2/17/16</c:v>
                </c:pt>
                <c:pt idx="125">
                  <c:v>2/18/16</c:v>
                </c:pt>
                <c:pt idx="126">
                  <c:v>2/19/16</c:v>
                </c:pt>
                <c:pt idx="127">
                  <c:v>2/22/16</c:v>
                </c:pt>
                <c:pt idx="128">
                  <c:v>2/23/16</c:v>
                </c:pt>
                <c:pt idx="129">
                  <c:v>2/24/16</c:v>
                </c:pt>
                <c:pt idx="130">
                  <c:v>2/25/16</c:v>
                </c:pt>
                <c:pt idx="131">
                  <c:v>2/26/16</c:v>
                </c:pt>
                <c:pt idx="132">
                  <c:v>2/29/16</c:v>
                </c:pt>
                <c:pt idx="133">
                  <c:v>3/1/16</c:v>
                </c:pt>
                <c:pt idx="134">
                  <c:v>3/2/16</c:v>
                </c:pt>
                <c:pt idx="135">
                  <c:v>3/3/16</c:v>
                </c:pt>
                <c:pt idx="136">
                  <c:v>3/4/16</c:v>
                </c:pt>
                <c:pt idx="137">
                  <c:v>3/7/16</c:v>
                </c:pt>
                <c:pt idx="138">
                  <c:v>3/8/16</c:v>
                </c:pt>
                <c:pt idx="139">
                  <c:v>3/9/16</c:v>
                </c:pt>
                <c:pt idx="140">
                  <c:v>3/10/16</c:v>
                </c:pt>
                <c:pt idx="141">
                  <c:v>3/11/16</c:v>
                </c:pt>
                <c:pt idx="142">
                  <c:v>3/14/16</c:v>
                </c:pt>
                <c:pt idx="143">
                  <c:v>3/15/16</c:v>
                </c:pt>
                <c:pt idx="144">
                  <c:v>3/16/16</c:v>
                </c:pt>
                <c:pt idx="145">
                  <c:v>3/17/16</c:v>
                </c:pt>
                <c:pt idx="146">
                  <c:v>3/18/16</c:v>
                </c:pt>
                <c:pt idx="147">
                  <c:v>3/21/16</c:v>
                </c:pt>
                <c:pt idx="148">
                  <c:v>3/22/16</c:v>
                </c:pt>
                <c:pt idx="149">
                  <c:v>3/23/16</c:v>
                </c:pt>
                <c:pt idx="150">
                  <c:v>3/24/16</c:v>
                </c:pt>
                <c:pt idx="151">
                  <c:v>3/28/16</c:v>
                </c:pt>
                <c:pt idx="152">
                  <c:v>3/29/16</c:v>
                </c:pt>
                <c:pt idx="153">
                  <c:v>3/30/16</c:v>
                </c:pt>
                <c:pt idx="154">
                  <c:v>3/31/16</c:v>
                </c:pt>
                <c:pt idx="155">
                  <c:v>4/1/16</c:v>
                </c:pt>
                <c:pt idx="156">
                  <c:v>4/4/16</c:v>
                </c:pt>
                <c:pt idx="157">
                  <c:v>4/5/16</c:v>
                </c:pt>
                <c:pt idx="158">
                  <c:v>4/6/16</c:v>
                </c:pt>
                <c:pt idx="159">
                  <c:v>4/7/16</c:v>
                </c:pt>
                <c:pt idx="160">
                  <c:v>4/8/16</c:v>
                </c:pt>
                <c:pt idx="161">
                  <c:v>4/11/16</c:v>
                </c:pt>
                <c:pt idx="162">
                  <c:v>4/12/16</c:v>
                </c:pt>
                <c:pt idx="163">
                  <c:v>4/13/16</c:v>
                </c:pt>
                <c:pt idx="164">
                  <c:v>4/14/16</c:v>
                </c:pt>
                <c:pt idx="165">
                  <c:v>4/15/16</c:v>
                </c:pt>
                <c:pt idx="166">
                  <c:v>4/18/16</c:v>
                </c:pt>
                <c:pt idx="167">
                  <c:v>4/19/16</c:v>
                </c:pt>
                <c:pt idx="168">
                  <c:v>4/20/16</c:v>
                </c:pt>
                <c:pt idx="169">
                  <c:v>4/21/16</c:v>
                </c:pt>
                <c:pt idx="170">
                  <c:v>4/22/16</c:v>
                </c:pt>
                <c:pt idx="171">
                  <c:v>4/25/16</c:v>
                </c:pt>
                <c:pt idx="172">
                  <c:v>4/26/16</c:v>
                </c:pt>
                <c:pt idx="173">
                  <c:v>4/27/16</c:v>
                </c:pt>
                <c:pt idx="174">
                  <c:v>4/28/16</c:v>
                </c:pt>
                <c:pt idx="175">
                  <c:v>4/29/16</c:v>
                </c:pt>
                <c:pt idx="176">
                  <c:v>5/2/16</c:v>
                </c:pt>
                <c:pt idx="177">
                  <c:v>5/3/16</c:v>
                </c:pt>
                <c:pt idx="178">
                  <c:v>5/4/16</c:v>
                </c:pt>
                <c:pt idx="179">
                  <c:v>5/5/16</c:v>
                </c:pt>
                <c:pt idx="180">
                  <c:v>5/6/16</c:v>
                </c:pt>
                <c:pt idx="181">
                  <c:v>5/9/16</c:v>
                </c:pt>
                <c:pt idx="182">
                  <c:v>5/10/16</c:v>
                </c:pt>
                <c:pt idx="183">
                  <c:v>5/11/16</c:v>
                </c:pt>
                <c:pt idx="184">
                  <c:v>5/12/16</c:v>
                </c:pt>
                <c:pt idx="185">
                  <c:v>5/13/16</c:v>
                </c:pt>
                <c:pt idx="186">
                  <c:v>5/16/16</c:v>
                </c:pt>
                <c:pt idx="187">
                  <c:v>5/17/16</c:v>
                </c:pt>
                <c:pt idx="188">
                  <c:v>5/18/16</c:v>
                </c:pt>
                <c:pt idx="189">
                  <c:v>5/19/16</c:v>
                </c:pt>
                <c:pt idx="190">
                  <c:v>5/20/16</c:v>
                </c:pt>
                <c:pt idx="191">
                  <c:v>5/23/16</c:v>
                </c:pt>
                <c:pt idx="192">
                  <c:v>5/24/16</c:v>
                </c:pt>
                <c:pt idx="193">
                  <c:v>5/25/16</c:v>
                </c:pt>
                <c:pt idx="194">
                  <c:v>5/26/16</c:v>
                </c:pt>
                <c:pt idx="195">
                  <c:v>5/27/16</c:v>
                </c:pt>
                <c:pt idx="196">
                  <c:v>5/31/16</c:v>
                </c:pt>
                <c:pt idx="197">
                  <c:v>6/1/16</c:v>
                </c:pt>
                <c:pt idx="198">
                  <c:v>6/2/16</c:v>
                </c:pt>
                <c:pt idx="199">
                  <c:v>6/3/16</c:v>
                </c:pt>
                <c:pt idx="200">
                  <c:v>6/6/16</c:v>
                </c:pt>
                <c:pt idx="201">
                  <c:v>6/7/16</c:v>
                </c:pt>
                <c:pt idx="202">
                  <c:v>6/8/16</c:v>
                </c:pt>
                <c:pt idx="203">
                  <c:v>6/9/16</c:v>
                </c:pt>
                <c:pt idx="204">
                  <c:v>6/10/16</c:v>
                </c:pt>
                <c:pt idx="205">
                  <c:v>6/13/16</c:v>
                </c:pt>
                <c:pt idx="206">
                  <c:v>6/14/16</c:v>
                </c:pt>
                <c:pt idx="207">
                  <c:v>6/15/16</c:v>
                </c:pt>
                <c:pt idx="208">
                  <c:v>6/16/16</c:v>
                </c:pt>
                <c:pt idx="209">
                  <c:v>6/17/16</c:v>
                </c:pt>
                <c:pt idx="210">
                  <c:v>6/20/16</c:v>
                </c:pt>
                <c:pt idx="211">
                  <c:v>6/21/16</c:v>
                </c:pt>
                <c:pt idx="212">
                  <c:v>6/22/16</c:v>
                </c:pt>
                <c:pt idx="213">
                  <c:v>6/23/16</c:v>
                </c:pt>
                <c:pt idx="214">
                  <c:v>6/24/16</c:v>
                </c:pt>
                <c:pt idx="215">
                  <c:v>6/27/16</c:v>
                </c:pt>
                <c:pt idx="216">
                  <c:v>6/28/16</c:v>
                </c:pt>
                <c:pt idx="217">
                  <c:v>6/29/16</c:v>
                </c:pt>
                <c:pt idx="218">
                  <c:v>6/30/16</c:v>
                </c:pt>
                <c:pt idx="219">
                  <c:v>7/1/16</c:v>
                </c:pt>
                <c:pt idx="220">
                  <c:v>7/5/16</c:v>
                </c:pt>
                <c:pt idx="221">
                  <c:v>7/6/16</c:v>
                </c:pt>
                <c:pt idx="222">
                  <c:v>7/7/16</c:v>
                </c:pt>
                <c:pt idx="223">
                  <c:v>7/8/16</c:v>
                </c:pt>
                <c:pt idx="224">
                  <c:v>7/11/16</c:v>
                </c:pt>
                <c:pt idx="225">
                  <c:v>7/12/16</c:v>
                </c:pt>
                <c:pt idx="226">
                  <c:v>7/13/16</c:v>
                </c:pt>
                <c:pt idx="227">
                  <c:v>7/14/16</c:v>
                </c:pt>
                <c:pt idx="228">
                  <c:v>7/15/16</c:v>
                </c:pt>
                <c:pt idx="229">
                  <c:v>7/18/16</c:v>
                </c:pt>
                <c:pt idx="230">
                  <c:v>7/19/16</c:v>
                </c:pt>
                <c:pt idx="231">
                  <c:v>7/20/16</c:v>
                </c:pt>
                <c:pt idx="232">
                  <c:v>7/21/16</c:v>
                </c:pt>
                <c:pt idx="233">
                  <c:v>7/22/16</c:v>
                </c:pt>
                <c:pt idx="234">
                  <c:v>7/25/16</c:v>
                </c:pt>
                <c:pt idx="235">
                  <c:v>7/26/16</c:v>
                </c:pt>
                <c:pt idx="236">
                  <c:v>7/27/16</c:v>
                </c:pt>
                <c:pt idx="237">
                  <c:v>7/28/16</c:v>
                </c:pt>
                <c:pt idx="238">
                  <c:v>7/29/16</c:v>
                </c:pt>
                <c:pt idx="239">
                  <c:v>8/1/16</c:v>
                </c:pt>
                <c:pt idx="240">
                  <c:v>8/2/16</c:v>
                </c:pt>
                <c:pt idx="241">
                  <c:v>8/3/16</c:v>
                </c:pt>
                <c:pt idx="242">
                  <c:v>8/4/16</c:v>
                </c:pt>
                <c:pt idx="243">
                  <c:v>8/5/16</c:v>
                </c:pt>
                <c:pt idx="244">
                  <c:v>8/8/16</c:v>
                </c:pt>
                <c:pt idx="245">
                  <c:v>8/9/16</c:v>
                </c:pt>
                <c:pt idx="246">
                  <c:v>8/10/16</c:v>
                </c:pt>
                <c:pt idx="247">
                  <c:v>8/11/16</c:v>
                </c:pt>
                <c:pt idx="248">
                  <c:v>8/12/16</c:v>
                </c:pt>
                <c:pt idx="249">
                  <c:v>8/15/16</c:v>
                </c:pt>
                <c:pt idx="250">
                  <c:v>8/16/16</c:v>
                </c:pt>
                <c:pt idx="251">
                  <c:v>8/17/16</c:v>
                </c:pt>
                <c:pt idx="252">
                  <c:v>8/18/16</c:v>
                </c:pt>
              </c:strCache>
            </c:strRef>
          </c:xVal>
          <c:yVal>
            <c:numRef>
              <c:f>bidu!$G$1:$G$254</c:f>
              <c:numCache>
                <c:formatCode>General</c:formatCode>
                <c:ptCount val="254"/>
                <c:pt idx="0">
                  <c:v>0.0</c:v>
                </c:pt>
                <c:pt idx="1">
                  <c:v>157.4</c:v>
                </c:pt>
                <c:pt idx="2">
                  <c:v>152.91</c:v>
                </c:pt>
                <c:pt idx="3">
                  <c:v>141.08</c:v>
                </c:pt>
                <c:pt idx="4">
                  <c:v>136.99</c:v>
                </c:pt>
                <c:pt idx="5">
                  <c:v>142.4</c:v>
                </c:pt>
                <c:pt idx="6">
                  <c:v>152.06</c:v>
                </c:pt>
                <c:pt idx="7">
                  <c:v>152.13</c:v>
                </c:pt>
                <c:pt idx="8">
                  <c:v>147.25</c:v>
                </c:pt>
                <c:pt idx="9">
                  <c:v>143.57</c:v>
                </c:pt>
                <c:pt idx="10">
                  <c:v>148.15</c:v>
                </c:pt>
                <c:pt idx="11">
                  <c:v>149.08</c:v>
                </c:pt>
                <c:pt idx="12">
                  <c:v>146.0</c:v>
                </c:pt>
                <c:pt idx="13">
                  <c:v>148.18</c:v>
                </c:pt>
                <c:pt idx="14">
                  <c:v>150.11</c:v>
                </c:pt>
                <c:pt idx="15">
                  <c:v>146.75</c:v>
                </c:pt>
                <c:pt idx="16">
                  <c:v>144.03</c:v>
                </c:pt>
                <c:pt idx="17">
                  <c:v>141.27</c:v>
                </c:pt>
                <c:pt idx="18">
                  <c:v>141.4</c:v>
                </c:pt>
                <c:pt idx="19">
                  <c:v>150.35</c:v>
                </c:pt>
                <c:pt idx="20">
                  <c:v>147.06</c:v>
                </c:pt>
                <c:pt idx="21">
                  <c:v>142.57</c:v>
                </c:pt>
                <c:pt idx="22">
                  <c:v>140.84</c:v>
                </c:pt>
                <c:pt idx="23">
                  <c:v>136.12</c:v>
                </c:pt>
                <c:pt idx="24">
                  <c:v>132.37</c:v>
                </c:pt>
                <c:pt idx="25">
                  <c:v>132.59</c:v>
                </c:pt>
                <c:pt idx="26">
                  <c:v>134.34</c:v>
                </c:pt>
                <c:pt idx="27">
                  <c:v>133.06</c:v>
                </c:pt>
                <c:pt idx="28">
                  <c:v>136.68</c:v>
                </c:pt>
                <c:pt idx="29">
                  <c:v>137.41</c:v>
                </c:pt>
                <c:pt idx="30">
                  <c:v>137.53</c:v>
                </c:pt>
                <c:pt idx="31">
                  <c:v>148.51</c:v>
                </c:pt>
                <c:pt idx="32">
                  <c:v>149.62</c:v>
                </c:pt>
                <c:pt idx="33">
                  <c:v>149.8</c:v>
                </c:pt>
                <c:pt idx="34">
                  <c:v>144.77</c:v>
                </c:pt>
                <c:pt idx="35">
                  <c:v>141.26</c:v>
                </c:pt>
                <c:pt idx="36">
                  <c:v>144.22</c:v>
                </c:pt>
                <c:pt idx="37">
                  <c:v>144.07</c:v>
                </c:pt>
                <c:pt idx="38">
                  <c:v>146.5</c:v>
                </c:pt>
                <c:pt idx="39">
                  <c:v>145.02</c:v>
                </c:pt>
                <c:pt idx="40">
                  <c:v>150.24</c:v>
                </c:pt>
                <c:pt idx="41">
                  <c:v>151.0</c:v>
                </c:pt>
                <c:pt idx="42">
                  <c:v>154.68</c:v>
                </c:pt>
                <c:pt idx="43">
                  <c:v>153.21</c:v>
                </c:pt>
                <c:pt idx="44">
                  <c:v>149.63</c:v>
                </c:pt>
                <c:pt idx="45">
                  <c:v>153.5</c:v>
                </c:pt>
                <c:pt idx="46">
                  <c:v>157.6</c:v>
                </c:pt>
                <c:pt idx="47">
                  <c:v>166.24</c:v>
                </c:pt>
                <c:pt idx="48">
                  <c:v>173.86</c:v>
                </c:pt>
                <c:pt idx="49">
                  <c:v>172.54</c:v>
                </c:pt>
                <c:pt idx="50">
                  <c:v>168.99</c:v>
                </c:pt>
                <c:pt idx="51">
                  <c:v>187.47</c:v>
                </c:pt>
                <c:pt idx="52">
                  <c:v>195.19</c:v>
                </c:pt>
                <c:pt idx="53">
                  <c:v>192.5</c:v>
                </c:pt>
                <c:pt idx="54">
                  <c:v>197.92</c:v>
                </c:pt>
                <c:pt idx="55">
                  <c:v>198.91</c:v>
                </c:pt>
                <c:pt idx="56">
                  <c:v>200.3</c:v>
                </c:pt>
                <c:pt idx="57">
                  <c:v>194.01</c:v>
                </c:pt>
                <c:pt idx="58">
                  <c:v>196.99</c:v>
                </c:pt>
                <c:pt idx="59">
                  <c:v>199.49</c:v>
                </c:pt>
                <c:pt idx="60">
                  <c:v>198.14</c:v>
                </c:pt>
                <c:pt idx="61">
                  <c:v>193.95</c:v>
                </c:pt>
                <c:pt idx="62">
                  <c:v>198.72</c:v>
                </c:pt>
                <c:pt idx="63">
                  <c:v>196.83</c:v>
                </c:pt>
                <c:pt idx="64">
                  <c:v>204.73</c:v>
                </c:pt>
                <c:pt idx="65">
                  <c:v>207.8</c:v>
                </c:pt>
                <c:pt idx="66">
                  <c:v>206.69</c:v>
                </c:pt>
                <c:pt idx="67">
                  <c:v>207.46</c:v>
                </c:pt>
                <c:pt idx="68">
                  <c:v>205.33</c:v>
                </c:pt>
                <c:pt idx="69">
                  <c:v>201.8</c:v>
                </c:pt>
                <c:pt idx="70">
                  <c:v>205.58</c:v>
                </c:pt>
                <c:pt idx="71">
                  <c:v>217.97</c:v>
                </c:pt>
                <c:pt idx="72">
                  <c:v>214.11</c:v>
                </c:pt>
                <c:pt idx="73">
                  <c:v>211.36</c:v>
                </c:pt>
                <c:pt idx="74">
                  <c:v>207.48</c:v>
                </c:pt>
                <c:pt idx="75">
                  <c:v>208.3</c:v>
                </c:pt>
                <c:pt idx="76">
                  <c:v>208.54</c:v>
                </c:pt>
                <c:pt idx="77">
                  <c:v>205.02</c:v>
                </c:pt>
                <c:pt idx="78">
                  <c:v>200.46</c:v>
                </c:pt>
                <c:pt idx="79">
                  <c:v>200.01</c:v>
                </c:pt>
                <c:pt idx="80">
                  <c:v>193.68</c:v>
                </c:pt>
                <c:pt idx="81">
                  <c:v>193.89</c:v>
                </c:pt>
                <c:pt idx="82">
                  <c:v>199.13</c:v>
                </c:pt>
                <c:pt idx="83">
                  <c:v>199.34</c:v>
                </c:pt>
                <c:pt idx="84">
                  <c:v>196.94</c:v>
                </c:pt>
                <c:pt idx="85">
                  <c:v>191.92</c:v>
                </c:pt>
                <c:pt idx="86">
                  <c:v>197.44</c:v>
                </c:pt>
                <c:pt idx="87">
                  <c:v>197.03</c:v>
                </c:pt>
                <c:pt idx="88">
                  <c:v>196.53</c:v>
                </c:pt>
                <c:pt idx="89">
                  <c:v>193.93</c:v>
                </c:pt>
                <c:pt idx="90">
                  <c:v>192.8</c:v>
                </c:pt>
                <c:pt idx="91">
                  <c:v>194.68</c:v>
                </c:pt>
                <c:pt idx="92">
                  <c:v>192.13</c:v>
                </c:pt>
                <c:pt idx="93">
                  <c:v>189.04</c:v>
                </c:pt>
                <c:pt idx="94">
                  <c:v>184.03</c:v>
                </c:pt>
                <c:pt idx="95">
                  <c:v>187.37</c:v>
                </c:pt>
                <c:pt idx="96">
                  <c:v>185.61</c:v>
                </c:pt>
                <c:pt idx="97">
                  <c:v>174.37</c:v>
                </c:pt>
                <c:pt idx="98">
                  <c:v>171.34</c:v>
                </c:pt>
                <c:pt idx="99">
                  <c:v>170.37</c:v>
                </c:pt>
                <c:pt idx="100">
                  <c:v>172.91</c:v>
                </c:pt>
                <c:pt idx="101">
                  <c:v>166.04</c:v>
                </c:pt>
                <c:pt idx="102">
                  <c:v>172.23</c:v>
                </c:pt>
                <c:pt idx="103">
                  <c:v>163.92</c:v>
                </c:pt>
                <c:pt idx="104">
                  <c:v>166.03</c:v>
                </c:pt>
                <c:pt idx="105">
                  <c:v>164.99</c:v>
                </c:pt>
                <c:pt idx="106">
                  <c:v>169.56</c:v>
                </c:pt>
                <c:pt idx="107">
                  <c:v>171.17</c:v>
                </c:pt>
                <c:pt idx="108">
                  <c:v>167.54</c:v>
                </c:pt>
                <c:pt idx="109">
                  <c:v>167.08</c:v>
                </c:pt>
                <c:pt idx="110">
                  <c:v>158.27</c:v>
                </c:pt>
                <c:pt idx="111">
                  <c:v>156.94</c:v>
                </c:pt>
                <c:pt idx="112">
                  <c:v>163.27</c:v>
                </c:pt>
                <c:pt idx="113">
                  <c:v>161.1</c:v>
                </c:pt>
                <c:pt idx="114">
                  <c:v>154.82</c:v>
                </c:pt>
                <c:pt idx="115">
                  <c:v>153.08</c:v>
                </c:pt>
                <c:pt idx="116">
                  <c:v>152.59</c:v>
                </c:pt>
                <c:pt idx="117">
                  <c:v>145.34</c:v>
                </c:pt>
                <c:pt idx="118">
                  <c:v>145.05</c:v>
                </c:pt>
                <c:pt idx="119">
                  <c:v>140.68</c:v>
                </c:pt>
                <c:pt idx="120">
                  <c:v>143.78</c:v>
                </c:pt>
                <c:pt idx="121">
                  <c:v>141.21</c:v>
                </c:pt>
                <c:pt idx="122">
                  <c:v>152.73</c:v>
                </c:pt>
                <c:pt idx="123">
                  <c:v>157.52</c:v>
                </c:pt>
                <c:pt idx="124">
                  <c:v>163.53</c:v>
                </c:pt>
                <c:pt idx="125">
                  <c:v>160.7</c:v>
                </c:pt>
                <c:pt idx="126">
                  <c:v>164.47</c:v>
                </c:pt>
                <c:pt idx="127">
                  <c:v>168.67</c:v>
                </c:pt>
                <c:pt idx="128">
                  <c:v>161.02</c:v>
                </c:pt>
                <c:pt idx="129">
                  <c:v>162.75</c:v>
                </c:pt>
                <c:pt idx="130">
                  <c:v>158.22</c:v>
                </c:pt>
                <c:pt idx="131">
                  <c:v>173.8</c:v>
                </c:pt>
                <c:pt idx="132">
                  <c:v>173.42</c:v>
                </c:pt>
                <c:pt idx="133">
                  <c:v>180.2</c:v>
                </c:pt>
                <c:pt idx="134">
                  <c:v>176.94</c:v>
                </c:pt>
                <c:pt idx="135">
                  <c:v>177.3</c:v>
                </c:pt>
                <c:pt idx="136">
                  <c:v>178.55</c:v>
                </c:pt>
                <c:pt idx="137">
                  <c:v>177.2</c:v>
                </c:pt>
                <c:pt idx="138">
                  <c:v>172.81</c:v>
                </c:pt>
                <c:pt idx="139">
                  <c:v>176.5</c:v>
                </c:pt>
                <c:pt idx="140">
                  <c:v>176.08</c:v>
                </c:pt>
                <c:pt idx="141">
                  <c:v>182.98</c:v>
                </c:pt>
                <c:pt idx="142">
                  <c:v>182.02</c:v>
                </c:pt>
                <c:pt idx="143">
                  <c:v>180.22</c:v>
                </c:pt>
                <c:pt idx="144">
                  <c:v>183.05</c:v>
                </c:pt>
                <c:pt idx="145">
                  <c:v>183.44</c:v>
                </c:pt>
                <c:pt idx="146">
                  <c:v>187.92</c:v>
                </c:pt>
                <c:pt idx="147">
                  <c:v>187.12</c:v>
                </c:pt>
                <c:pt idx="148">
                  <c:v>188.4</c:v>
                </c:pt>
                <c:pt idx="149">
                  <c:v>183.84</c:v>
                </c:pt>
                <c:pt idx="150">
                  <c:v>184.86</c:v>
                </c:pt>
                <c:pt idx="151">
                  <c:v>185.17</c:v>
                </c:pt>
                <c:pt idx="152">
                  <c:v>189.84</c:v>
                </c:pt>
                <c:pt idx="153">
                  <c:v>189.89</c:v>
                </c:pt>
                <c:pt idx="154">
                  <c:v>190.88</c:v>
                </c:pt>
                <c:pt idx="155">
                  <c:v>190.33</c:v>
                </c:pt>
                <c:pt idx="156">
                  <c:v>188.97</c:v>
                </c:pt>
                <c:pt idx="157">
                  <c:v>183.8</c:v>
                </c:pt>
                <c:pt idx="158">
                  <c:v>186.82</c:v>
                </c:pt>
                <c:pt idx="159">
                  <c:v>182.53</c:v>
                </c:pt>
                <c:pt idx="160">
                  <c:v>183.98</c:v>
                </c:pt>
                <c:pt idx="161">
                  <c:v>185.07</c:v>
                </c:pt>
                <c:pt idx="162">
                  <c:v>187.4</c:v>
                </c:pt>
                <c:pt idx="163">
                  <c:v>193.98</c:v>
                </c:pt>
                <c:pt idx="164">
                  <c:v>195.72</c:v>
                </c:pt>
                <c:pt idx="165">
                  <c:v>193.22</c:v>
                </c:pt>
                <c:pt idx="166">
                  <c:v>192.94</c:v>
                </c:pt>
                <c:pt idx="167">
                  <c:v>194.52</c:v>
                </c:pt>
                <c:pt idx="168">
                  <c:v>193.67</c:v>
                </c:pt>
                <c:pt idx="169">
                  <c:v>192.74</c:v>
                </c:pt>
                <c:pt idx="170">
                  <c:v>190.76</c:v>
                </c:pt>
                <c:pt idx="171">
                  <c:v>188.04</c:v>
                </c:pt>
                <c:pt idx="172">
                  <c:v>188.25</c:v>
                </c:pt>
                <c:pt idx="173">
                  <c:v>187.95</c:v>
                </c:pt>
                <c:pt idx="174">
                  <c:v>186.02</c:v>
                </c:pt>
                <c:pt idx="175">
                  <c:v>194.3</c:v>
                </c:pt>
                <c:pt idx="176">
                  <c:v>178.91</c:v>
                </c:pt>
                <c:pt idx="177">
                  <c:v>174.36</c:v>
                </c:pt>
                <c:pt idx="178">
                  <c:v>177.28</c:v>
                </c:pt>
                <c:pt idx="179">
                  <c:v>175.22</c:v>
                </c:pt>
                <c:pt idx="180">
                  <c:v>173.94</c:v>
                </c:pt>
                <c:pt idx="181">
                  <c:v>169.49</c:v>
                </c:pt>
                <c:pt idx="182">
                  <c:v>166.21</c:v>
                </c:pt>
                <c:pt idx="183">
                  <c:v>163.05</c:v>
                </c:pt>
                <c:pt idx="184">
                  <c:v>161.28</c:v>
                </c:pt>
                <c:pt idx="185">
                  <c:v>159.75</c:v>
                </c:pt>
                <c:pt idx="186">
                  <c:v>167.96</c:v>
                </c:pt>
                <c:pt idx="187">
                  <c:v>171.04</c:v>
                </c:pt>
                <c:pt idx="188">
                  <c:v>169.45</c:v>
                </c:pt>
                <c:pt idx="189">
                  <c:v>168.51</c:v>
                </c:pt>
                <c:pt idx="190">
                  <c:v>170.05</c:v>
                </c:pt>
                <c:pt idx="191">
                  <c:v>169.77</c:v>
                </c:pt>
                <c:pt idx="192">
                  <c:v>175.91</c:v>
                </c:pt>
                <c:pt idx="193">
                  <c:v>176.71</c:v>
                </c:pt>
                <c:pt idx="194">
                  <c:v>177.67</c:v>
                </c:pt>
                <c:pt idx="195">
                  <c:v>185.01</c:v>
                </c:pt>
                <c:pt idx="196">
                  <c:v>178.54</c:v>
                </c:pt>
                <c:pt idx="197">
                  <c:v>176.53</c:v>
                </c:pt>
                <c:pt idx="198">
                  <c:v>175.64</c:v>
                </c:pt>
                <c:pt idx="199">
                  <c:v>173.74</c:v>
                </c:pt>
                <c:pt idx="200">
                  <c:v>174.62</c:v>
                </c:pt>
                <c:pt idx="201">
                  <c:v>170.86</c:v>
                </c:pt>
                <c:pt idx="202">
                  <c:v>168.71</c:v>
                </c:pt>
                <c:pt idx="203">
                  <c:v>168.99</c:v>
                </c:pt>
                <c:pt idx="204">
                  <c:v>164.28</c:v>
                </c:pt>
                <c:pt idx="205">
                  <c:v>163.55</c:v>
                </c:pt>
                <c:pt idx="206">
                  <c:v>160.84</c:v>
                </c:pt>
                <c:pt idx="207">
                  <c:v>161.03</c:v>
                </c:pt>
                <c:pt idx="208">
                  <c:v>165.52</c:v>
                </c:pt>
                <c:pt idx="209">
                  <c:v>162.68</c:v>
                </c:pt>
                <c:pt idx="210">
                  <c:v>166.53</c:v>
                </c:pt>
                <c:pt idx="211">
                  <c:v>162.8</c:v>
                </c:pt>
                <c:pt idx="212">
                  <c:v>162.22</c:v>
                </c:pt>
                <c:pt idx="213">
                  <c:v>163.92</c:v>
                </c:pt>
                <c:pt idx="214">
                  <c:v>159.12</c:v>
                </c:pt>
                <c:pt idx="215">
                  <c:v>156.92</c:v>
                </c:pt>
                <c:pt idx="216">
                  <c:v>160.41</c:v>
                </c:pt>
                <c:pt idx="217">
                  <c:v>164.41</c:v>
                </c:pt>
                <c:pt idx="218">
                  <c:v>165.15</c:v>
                </c:pt>
                <c:pt idx="219">
                  <c:v>165.19</c:v>
                </c:pt>
                <c:pt idx="220">
                  <c:v>161.87</c:v>
                </c:pt>
                <c:pt idx="221">
                  <c:v>161.56</c:v>
                </c:pt>
                <c:pt idx="222">
                  <c:v>163.42</c:v>
                </c:pt>
                <c:pt idx="223">
                  <c:v>159.8</c:v>
                </c:pt>
                <c:pt idx="224">
                  <c:v>167.03</c:v>
                </c:pt>
                <c:pt idx="225">
                  <c:v>164.98</c:v>
                </c:pt>
                <c:pt idx="226">
                  <c:v>164.16</c:v>
                </c:pt>
                <c:pt idx="227">
                  <c:v>164.85</c:v>
                </c:pt>
                <c:pt idx="228">
                  <c:v>162.74</c:v>
                </c:pt>
                <c:pt idx="229">
                  <c:v>164.79</c:v>
                </c:pt>
                <c:pt idx="230">
                  <c:v>161.19</c:v>
                </c:pt>
                <c:pt idx="231">
                  <c:v>160.65</c:v>
                </c:pt>
                <c:pt idx="232">
                  <c:v>161.4</c:v>
                </c:pt>
                <c:pt idx="233">
                  <c:v>160.88</c:v>
                </c:pt>
                <c:pt idx="234">
                  <c:v>160.25</c:v>
                </c:pt>
                <c:pt idx="235">
                  <c:v>164.03</c:v>
                </c:pt>
                <c:pt idx="236">
                  <c:v>165.5</c:v>
                </c:pt>
                <c:pt idx="237">
                  <c:v>165.63</c:v>
                </c:pt>
                <c:pt idx="238">
                  <c:v>159.6</c:v>
                </c:pt>
                <c:pt idx="239">
                  <c:v>163.23</c:v>
                </c:pt>
                <c:pt idx="240">
                  <c:v>160.75</c:v>
                </c:pt>
                <c:pt idx="241">
                  <c:v>162.24</c:v>
                </c:pt>
                <c:pt idx="242">
                  <c:v>162.56</c:v>
                </c:pt>
                <c:pt idx="243">
                  <c:v>167.38</c:v>
                </c:pt>
                <c:pt idx="244">
                  <c:v>166.45</c:v>
                </c:pt>
                <c:pt idx="245">
                  <c:v>165.54</c:v>
                </c:pt>
                <c:pt idx="246">
                  <c:v>165.63</c:v>
                </c:pt>
                <c:pt idx="247">
                  <c:v>167.72</c:v>
                </c:pt>
                <c:pt idx="248">
                  <c:v>167.98</c:v>
                </c:pt>
                <c:pt idx="249">
                  <c:v>172.95</c:v>
                </c:pt>
                <c:pt idx="250">
                  <c:v>173.3</c:v>
                </c:pt>
                <c:pt idx="251">
                  <c:v>172.73</c:v>
                </c:pt>
                <c:pt idx="252">
                  <c:v>175.4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958304"/>
        <c:axId val="1876955200"/>
      </c:scatterChart>
      <c:valAx>
        <c:axId val="187733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51632"/>
        <c:crosses val="autoZero"/>
        <c:crossBetween val="midCat"/>
      </c:valAx>
      <c:valAx>
        <c:axId val="18769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30416"/>
        <c:crosses val="autoZero"/>
        <c:crossBetween val="midCat"/>
      </c:valAx>
      <c:valAx>
        <c:axId val="187695520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958304"/>
        <c:crosses val="max"/>
        <c:crossBetween val="midCat"/>
      </c:valAx>
      <c:valAx>
        <c:axId val="1876958304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95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ctrp!$F$1:$F$254</c:f>
              <c:strCache>
                <c:ptCount val="254"/>
                <c:pt idx="0">
                  <c:v>Date</c:v>
                </c:pt>
                <c:pt idx="1">
                  <c:v>20-Aug-15</c:v>
                </c:pt>
                <c:pt idx="2">
                  <c:v>21-Aug-15</c:v>
                </c:pt>
                <c:pt idx="3">
                  <c:v>24-Aug-15</c:v>
                </c:pt>
                <c:pt idx="4">
                  <c:v>25-Aug-15</c:v>
                </c:pt>
                <c:pt idx="5">
                  <c:v>26-Aug-15</c:v>
                </c:pt>
                <c:pt idx="6">
                  <c:v>27-Aug-15</c:v>
                </c:pt>
                <c:pt idx="7">
                  <c:v>28-Aug-15</c:v>
                </c:pt>
                <c:pt idx="8">
                  <c:v>31-Aug-15</c:v>
                </c:pt>
                <c:pt idx="9">
                  <c:v>1-Sep-15</c:v>
                </c:pt>
                <c:pt idx="10">
                  <c:v>2-Sep-15</c:v>
                </c:pt>
                <c:pt idx="11">
                  <c:v>3-Sep-15</c:v>
                </c:pt>
                <c:pt idx="12">
                  <c:v>4-Sep-15</c:v>
                </c:pt>
                <c:pt idx="13">
                  <c:v>8-Sep-15</c:v>
                </c:pt>
                <c:pt idx="14">
                  <c:v>9-Sep-15</c:v>
                </c:pt>
                <c:pt idx="15">
                  <c:v>10-Sep-15</c:v>
                </c:pt>
                <c:pt idx="16">
                  <c:v>11-Sep-15</c:v>
                </c:pt>
                <c:pt idx="17">
                  <c:v>14-Sep-15</c:v>
                </c:pt>
                <c:pt idx="18">
                  <c:v>15-Sep-15</c:v>
                </c:pt>
                <c:pt idx="19">
                  <c:v>16-Sep-15</c:v>
                </c:pt>
                <c:pt idx="20">
                  <c:v>17-Sep-15</c:v>
                </c:pt>
                <c:pt idx="21">
                  <c:v>18-Sep-15</c:v>
                </c:pt>
                <c:pt idx="22">
                  <c:v>21-Sep-15</c:v>
                </c:pt>
                <c:pt idx="23">
                  <c:v>22-Sep-15</c:v>
                </c:pt>
                <c:pt idx="24">
                  <c:v>23-Sep-15</c:v>
                </c:pt>
                <c:pt idx="25">
                  <c:v>24-Sep-15</c:v>
                </c:pt>
                <c:pt idx="26">
                  <c:v>25-Sep-15</c:v>
                </c:pt>
                <c:pt idx="27">
                  <c:v>28-Sep-15</c:v>
                </c:pt>
                <c:pt idx="28">
                  <c:v>29-Sep-15</c:v>
                </c:pt>
                <c:pt idx="29">
                  <c:v>30-Sep-15</c:v>
                </c:pt>
                <c:pt idx="30">
                  <c:v>1-Oct-15</c:v>
                </c:pt>
                <c:pt idx="31">
                  <c:v>2-Oct-15</c:v>
                </c:pt>
                <c:pt idx="32">
                  <c:v>5-Oct-15</c:v>
                </c:pt>
                <c:pt idx="33">
                  <c:v>6-Oct-15</c:v>
                </c:pt>
                <c:pt idx="34">
                  <c:v>7-Oct-15</c:v>
                </c:pt>
                <c:pt idx="35">
                  <c:v>8-Oct-15</c:v>
                </c:pt>
                <c:pt idx="36">
                  <c:v>9-Oct-15</c:v>
                </c:pt>
                <c:pt idx="37">
                  <c:v>12-Oct-15</c:v>
                </c:pt>
                <c:pt idx="38">
                  <c:v>13-Oct-15</c:v>
                </c:pt>
                <c:pt idx="39">
                  <c:v>14-Oct-15</c:v>
                </c:pt>
                <c:pt idx="40">
                  <c:v>15-Oct-15</c:v>
                </c:pt>
                <c:pt idx="41">
                  <c:v>16-Oct-15</c:v>
                </c:pt>
                <c:pt idx="42">
                  <c:v>19-Oct-15</c:v>
                </c:pt>
                <c:pt idx="43">
                  <c:v>20-Oct-15</c:v>
                </c:pt>
                <c:pt idx="44">
                  <c:v>21-Oct-15</c:v>
                </c:pt>
                <c:pt idx="45">
                  <c:v>22-Oct-15</c:v>
                </c:pt>
                <c:pt idx="46">
                  <c:v>23-Oct-15</c:v>
                </c:pt>
                <c:pt idx="47">
                  <c:v>26-Oct-15</c:v>
                </c:pt>
                <c:pt idx="48">
                  <c:v>27-Oct-15</c:v>
                </c:pt>
                <c:pt idx="49">
                  <c:v>28-Oct-15</c:v>
                </c:pt>
                <c:pt idx="50">
                  <c:v>29-Oct-15</c:v>
                </c:pt>
                <c:pt idx="51">
                  <c:v>30-Oct-15</c:v>
                </c:pt>
                <c:pt idx="52">
                  <c:v>2-Nov-15</c:v>
                </c:pt>
                <c:pt idx="53">
                  <c:v>3-Nov-15</c:v>
                </c:pt>
                <c:pt idx="54">
                  <c:v>4-Nov-15</c:v>
                </c:pt>
                <c:pt idx="55">
                  <c:v>5-Nov-15</c:v>
                </c:pt>
                <c:pt idx="56">
                  <c:v>6-Nov-15</c:v>
                </c:pt>
                <c:pt idx="57">
                  <c:v>9-Nov-15</c:v>
                </c:pt>
                <c:pt idx="58">
                  <c:v>10-Nov-15</c:v>
                </c:pt>
                <c:pt idx="59">
                  <c:v>11-Nov-15</c:v>
                </c:pt>
                <c:pt idx="60">
                  <c:v>12-Nov-15</c:v>
                </c:pt>
                <c:pt idx="61">
                  <c:v>13-Nov-15</c:v>
                </c:pt>
                <c:pt idx="62">
                  <c:v>16-Nov-15</c:v>
                </c:pt>
                <c:pt idx="63">
                  <c:v>17-Nov-15</c:v>
                </c:pt>
                <c:pt idx="64">
                  <c:v>18-Nov-15</c:v>
                </c:pt>
                <c:pt idx="65">
                  <c:v>19-Nov-15</c:v>
                </c:pt>
                <c:pt idx="66">
                  <c:v>20-Nov-15</c:v>
                </c:pt>
                <c:pt idx="67">
                  <c:v>23-Nov-15</c:v>
                </c:pt>
                <c:pt idx="68">
                  <c:v>24-Nov-15</c:v>
                </c:pt>
                <c:pt idx="69">
                  <c:v>25-Nov-15</c:v>
                </c:pt>
                <c:pt idx="70">
                  <c:v>27-Nov-15</c:v>
                </c:pt>
                <c:pt idx="71">
                  <c:v>30-Nov-15</c:v>
                </c:pt>
                <c:pt idx="72">
                  <c:v>1-Dec-15</c:v>
                </c:pt>
                <c:pt idx="73">
                  <c:v>2-Dec-15</c:v>
                </c:pt>
                <c:pt idx="74">
                  <c:v>2-Dec-15</c:v>
                </c:pt>
                <c:pt idx="75">
                  <c:v>3-Dec-15</c:v>
                </c:pt>
                <c:pt idx="76">
                  <c:v>4-Dec-15</c:v>
                </c:pt>
                <c:pt idx="77">
                  <c:v>7-Dec-15</c:v>
                </c:pt>
                <c:pt idx="78">
                  <c:v>8-Dec-15</c:v>
                </c:pt>
                <c:pt idx="79">
                  <c:v>9-Dec-15</c:v>
                </c:pt>
                <c:pt idx="80">
                  <c:v>10-Dec-15</c:v>
                </c:pt>
                <c:pt idx="81">
                  <c:v>11-Dec-15</c:v>
                </c:pt>
                <c:pt idx="82">
                  <c:v>14-Dec-15</c:v>
                </c:pt>
                <c:pt idx="83">
                  <c:v>15-Dec-15</c:v>
                </c:pt>
                <c:pt idx="84">
                  <c:v>16-Dec-15</c:v>
                </c:pt>
                <c:pt idx="85">
                  <c:v>17-Dec-15</c:v>
                </c:pt>
                <c:pt idx="86">
                  <c:v>18-Dec-15</c:v>
                </c:pt>
                <c:pt idx="87">
                  <c:v>21-Dec-15</c:v>
                </c:pt>
                <c:pt idx="88">
                  <c:v>22-Dec-15</c:v>
                </c:pt>
                <c:pt idx="89">
                  <c:v>23-Dec-15</c:v>
                </c:pt>
                <c:pt idx="90">
                  <c:v>24-Dec-15</c:v>
                </c:pt>
                <c:pt idx="91">
                  <c:v>28-Dec-15</c:v>
                </c:pt>
                <c:pt idx="92">
                  <c:v>29-Dec-15</c:v>
                </c:pt>
                <c:pt idx="93">
                  <c:v>30-Dec-15</c:v>
                </c:pt>
                <c:pt idx="94">
                  <c:v>31-Dec-15</c:v>
                </c:pt>
                <c:pt idx="95">
                  <c:v>4-Jan-16</c:v>
                </c:pt>
                <c:pt idx="96">
                  <c:v>5-Jan-16</c:v>
                </c:pt>
                <c:pt idx="97">
                  <c:v>6-Jan-16</c:v>
                </c:pt>
                <c:pt idx="98">
                  <c:v>7-Jan-16</c:v>
                </c:pt>
                <c:pt idx="99">
                  <c:v>8-Jan-16</c:v>
                </c:pt>
                <c:pt idx="100">
                  <c:v>11-Jan-16</c:v>
                </c:pt>
                <c:pt idx="101">
                  <c:v>12-Jan-16</c:v>
                </c:pt>
                <c:pt idx="102">
                  <c:v>13-Jan-16</c:v>
                </c:pt>
                <c:pt idx="103">
                  <c:v>14-Jan-16</c:v>
                </c:pt>
                <c:pt idx="104">
                  <c:v>15-Jan-16</c:v>
                </c:pt>
                <c:pt idx="105">
                  <c:v>19-Jan-16</c:v>
                </c:pt>
                <c:pt idx="106">
                  <c:v>20-Jan-16</c:v>
                </c:pt>
                <c:pt idx="107">
                  <c:v>21-Jan-16</c:v>
                </c:pt>
                <c:pt idx="108">
                  <c:v>22-Jan-16</c:v>
                </c:pt>
                <c:pt idx="109">
                  <c:v>25-Jan-16</c:v>
                </c:pt>
                <c:pt idx="110">
                  <c:v>26-Jan-16</c:v>
                </c:pt>
                <c:pt idx="111">
                  <c:v>27-Jan-16</c:v>
                </c:pt>
                <c:pt idx="112">
                  <c:v>28-Jan-16</c:v>
                </c:pt>
                <c:pt idx="113">
                  <c:v>29-Jan-16</c:v>
                </c:pt>
                <c:pt idx="114">
                  <c:v>1-Feb-16</c:v>
                </c:pt>
                <c:pt idx="115">
                  <c:v>2-Feb-16</c:v>
                </c:pt>
                <c:pt idx="116">
                  <c:v>3-Feb-16</c:v>
                </c:pt>
                <c:pt idx="117">
                  <c:v>4-Feb-16</c:v>
                </c:pt>
                <c:pt idx="118">
                  <c:v>5-Feb-16</c:v>
                </c:pt>
                <c:pt idx="119">
                  <c:v>8-Feb-16</c:v>
                </c:pt>
                <c:pt idx="120">
                  <c:v>9-Feb-16</c:v>
                </c:pt>
                <c:pt idx="121">
                  <c:v>10-Feb-16</c:v>
                </c:pt>
                <c:pt idx="122">
                  <c:v>11-Feb-16</c:v>
                </c:pt>
                <c:pt idx="123">
                  <c:v>12-Feb-16</c:v>
                </c:pt>
                <c:pt idx="124">
                  <c:v>16-Feb-16</c:v>
                </c:pt>
                <c:pt idx="125">
                  <c:v>17-Feb-16</c:v>
                </c:pt>
                <c:pt idx="126">
                  <c:v>18-Feb-16</c:v>
                </c:pt>
                <c:pt idx="127">
                  <c:v>19-Feb-16</c:v>
                </c:pt>
                <c:pt idx="128">
                  <c:v>22-Feb-16</c:v>
                </c:pt>
                <c:pt idx="129">
                  <c:v>23-Feb-16</c:v>
                </c:pt>
                <c:pt idx="130">
                  <c:v>24-Feb-16</c:v>
                </c:pt>
                <c:pt idx="131">
                  <c:v>25-Feb-16</c:v>
                </c:pt>
                <c:pt idx="132">
                  <c:v>26-Feb-16</c:v>
                </c:pt>
                <c:pt idx="133">
                  <c:v>29-Feb-16</c:v>
                </c:pt>
                <c:pt idx="134">
                  <c:v>1-Mar-16</c:v>
                </c:pt>
                <c:pt idx="135">
                  <c:v>2-Mar-16</c:v>
                </c:pt>
                <c:pt idx="136">
                  <c:v>3-Mar-16</c:v>
                </c:pt>
                <c:pt idx="137">
                  <c:v>4-Mar-16</c:v>
                </c:pt>
                <c:pt idx="138">
                  <c:v>7-Mar-16</c:v>
                </c:pt>
                <c:pt idx="139">
                  <c:v>8-Mar-16</c:v>
                </c:pt>
                <c:pt idx="140">
                  <c:v>9-Mar-16</c:v>
                </c:pt>
                <c:pt idx="141">
                  <c:v>10-Mar-16</c:v>
                </c:pt>
                <c:pt idx="142">
                  <c:v>11-Mar-16</c:v>
                </c:pt>
                <c:pt idx="143">
                  <c:v>14-Mar-16</c:v>
                </c:pt>
                <c:pt idx="144">
                  <c:v>15-Mar-16</c:v>
                </c:pt>
                <c:pt idx="145">
                  <c:v>16-Mar-16</c:v>
                </c:pt>
                <c:pt idx="146">
                  <c:v>17-Mar-16</c:v>
                </c:pt>
                <c:pt idx="147">
                  <c:v>18-Mar-16</c:v>
                </c:pt>
                <c:pt idx="148">
                  <c:v>21-Mar-16</c:v>
                </c:pt>
                <c:pt idx="149">
                  <c:v>22-Mar-16</c:v>
                </c:pt>
                <c:pt idx="150">
                  <c:v>23-Mar-16</c:v>
                </c:pt>
                <c:pt idx="151">
                  <c:v>24-Mar-16</c:v>
                </c:pt>
                <c:pt idx="152">
                  <c:v>28-Mar-16</c:v>
                </c:pt>
                <c:pt idx="153">
                  <c:v>29-Mar-16</c:v>
                </c:pt>
                <c:pt idx="154">
                  <c:v>30-Mar-16</c:v>
                </c:pt>
                <c:pt idx="155">
                  <c:v>31-Mar-16</c:v>
                </c:pt>
                <c:pt idx="156">
                  <c:v>1-Apr-16</c:v>
                </c:pt>
                <c:pt idx="157">
                  <c:v>4-Apr-16</c:v>
                </c:pt>
                <c:pt idx="158">
                  <c:v>5-Apr-16</c:v>
                </c:pt>
                <c:pt idx="159">
                  <c:v>6-Apr-16</c:v>
                </c:pt>
                <c:pt idx="160">
                  <c:v>7-Apr-16</c:v>
                </c:pt>
                <c:pt idx="161">
                  <c:v>8-Apr-16</c:v>
                </c:pt>
                <c:pt idx="162">
                  <c:v>11-Apr-16</c:v>
                </c:pt>
                <c:pt idx="163">
                  <c:v>12-Apr-16</c:v>
                </c:pt>
                <c:pt idx="164">
                  <c:v>13-Apr-16</c:v>
                </c:pt>
                <c:pt idx="165">
                  <c:v>14-Apr-16</c:v>
                </c:pt>
                <c:pt idx="166">
                  <c:v>15-Apr-16</c:v>
                </c:pt>
                <c:pt idx="167">
                  <c:v>18-Apr-16</c:v>
                </c:pt>
                <c:pt idx="168">
                  <c:v>19-Apr-16</c:v>
                </c:pt>
                <c:pt idx="169">
                  <c:v>20-Apr-16</c:v>
                </c:pt>
                <c:pt idx="170">
                  <c:v>21-Apr-16</c:v>
                </c:pt>
                <c:pt idx="171">
                  <c:v>22-Apr-16</c:v>
                </c:pt>
                <c:pt idx="172">
                  <c:v>25-Apr-16</c:v>
                </c:pt>
                <c:pt idx="173">
                  <c:v>26-Apr-16</c:v>
                </c:pt>
                <c:pt idx="174">
                  <c:v>27-Apr-16</c:v>
                </c:pt>
                <c:pt idx="175">
                  <c:v>28-Apr-16</c:v>
                </c:pt>
                <c:pt idx="176">
                  <c:v>29-Apr-16</c:v>
                </c:pt>
                <c:pt idx="177">
                  <c:v>2-May-16</c:v>
                </c:pt>
                <c:pt idx="178">
                  <c:v>3-May-16</c:v>
                </c:pt>
                <c:pt idx="179">
                  <c:v>4-May-16</c:v>
                </c:pt>
                <c:pt idx="180">
                  <c:v>5-May-16</c:v>
                </c:pt>
                <c:pt idx="181">
                  <c:v>6-May-16</c:v>
                </c:pt>
                <c:pt idx="182">
                  <c:v>9-May-16</c:v>
                </c:pt>
                <c:pt idx="183">
                  <c:v>10-May-16</c:v>
                </c:pt>
                <c:pt idx="184">
                  <c:v>11-May-16</c:v>
                </c:pt>
                <c:pt idx="185">
                  <c:v>12-May-16</c:v>
                </c:pt>
                <c:pt idx="186">
                  <c:v>13-May-16</c:v>
                </c:pt>
                <c:pt idx="187">
                  <c:v>16-May-16</c:v>
                </c:pt>
                <c:pt idx="188">
                  <c:v>17-May-16</c:v>
                </c:pt>
                <c:pt idx="189">
                  <c:v>18-May-16</c:v>
                </c:pt>
                <c:pt idx="190">
                  <c:v>19-May-16</c:v>
                </c:pt>
                <c:pt idx="191">
                  <c:v>20-May-16</c:v>
                </c:pt>
                <c:pt idx="192">
                  <c:v>23-May-16</c:v>
                </c:pt>
                <c:pt idx="193">
                  <c:v>24-May-16</c:v>
                </c:pt>
                <c:pt idx="194">
                  <c:v>25-May-16</c:v>
                </c:pt>
                <c:pt idx="195">
                  <c:v>26-May-16</c:v>
                </c:pt>
                <c:pt idx="196">
                  <c:v>27-May-16</c:v>
                </c:pt>
                <c:pt idx="197">
                  <c:v>31-May-16</c:v>
                </c:pt>
                <c:pt idx="198">
                  <c:v>1-Jun-16</c:v>
                </c:pt>
                <c:pt idx="199">
                  <c:v>2-Jun-16</c:v>
                </c:pt>
                <c:pt idx="200">
                  <c:v>3-Jun-16</c:v>
                </c:pt>
                <c:pt idx="201">
                  <c:v>6-Jun-16</c:v>
                </c:pt>
                <c:pt idx="202">
                  <c:v>7-Jun-16</c:v>
                </c:pt>
                <c:pt idx="203">
                  <c:v>8-Jun-16</c:v>
                </c:pt>
                <c:pt idx="204">
                  <c:v>9-Jun-16</c:v>
                </c:pt>
                <c:pt idx="205">
                  <c:v>10-Jun-16</c:v>
                </c:pt>
                <c:pt idx="206">
                  <c:v>13-Jun-16</c:v>
                </c:pt>
                <c:pt idx="207">
                  <c:v>14-Jun-16</c:v>
                </c:pt>
                <c:pt idx="208">
                  <c:v>15-Jun-16</c:v>
                </c:pt>
                <c:pt idx="209">
                  <c:v>16-Jun-16</c:v>
                </c:pt>
                <c:pt idx="210">
                  <c:v>17-Jun-16</c:v>
                </c:pt>
                <c:pt idx="211">
                  <c:v>20-Jun-16</c:v>
                </c:pt>
                <c:pt idx="212">
                  <c:v>21-Jun-16</c:v>
                </c:pt>
                <c:pt idx="213">
                  <c:v>22-Jun-16</c:v>
                </c:pt>
                <c:pt idx="214">
                  <c:v>23-Jun-16</c:v>
                </c:pt>
                <c:pt idx="215">
                  <c:v>24-Jun-16</c:v>
                </c:pt>
                <c:pt idx="216">
                  <c:v>27-Jun-16</c:v>
                </c:pt>
                <c:pt idx="217">
                  <c:v>28-Jun-16</c:v>
                </c:pt>
                <c:pt idx="218">
                  <c:v>29-Jun-16</c:v>
                </c:pt>
                <c:pt idx="219">
                  <c:v>30-Jun-16</c:v>
                </c:pt>
                <c:pt idx="220">
                  <c:v>1-Jul-16</c:v>
                </c:pt>
                <c:pt idx="221">
                  <c:v>5-Jul-16</c:v>
                </c:pt>
                <c:pt idx="222">
                  <c:v>6-Jul-16</c:v>
                </c:pt>
                <c:pt idx="223">
                  <c:v>7-Jul-16</c:v>
                </c:pt>
                <c:pt idx="224">
                  <c:v>8-Jul-16</c:v>
                </c:pt>
                <c:pt idx="225">
                  <c:v>11-Jul-16</c:v>
                </c:pt>
                <c:pt idx="226">
                  <c:v>12-Jul-16</c:v>
                </c:pt>
                <c:pt idx="227">
                  <c:v>13-Jul-16</c:v>
                </c:pt>
                <c:pt idx="228">
                  <c:v>14-Jul-16</c:v>
                </c:pt>
                <c:pt idx="229">
                  <c:v>15-Jul-16</c:v>
                </c:pt>
                <c:pt idx="230">
                  <c:v>18-Jul-16</c:v>
                </c:pt>
                <c:pt idx="231">
                  <c:v>19-Jul-16</c:v>
                </c:pt>
                <c:pt idx="232">
                  <c:v>20-Jul-16</c:v>
                </c:pt>
                <c:pt idx="233">
                  <c:v>21-Jul-16</c:v>
                </c:pt>
                <c:pt idx="234">
                  <c:v>22-Jul-16</c:v>
                </c:pt>
                <c:pt idx="235">
                  <c:v>25-Jul-16</c:v>
                </c:pt>
                <c:pt idx="236">
                  <c:v>26-Jul-16</c:v>
                </c:pt>
                <c:pt idx="237">
                  <c:v>27-Jul-16</c:v>
                </c:pt>
                <c:pt idx="238">
                  <c:v>28-Jul-16</c:v>
                </c:pt>
                <c:pt idx="239">
                  <c:v>29-Jul-16</c:v>
                </c:pt>
                <c:pt idx="240">
                  <c:v>1-Aug-16</c:v>
                </c:pt>
                <c:pt idx="241">
                  <c:v>2-Aug-16</c:v>
                </c:pt>
                <c:pt idx="242">
                  <c:v>3-Aug-16</c:v>
                </c:pt>
                <c:pt idx="243">
                  <c:v>4-Aug-16</c:v>
                </c:pt>
                <c:pt idx="244">
                  <c:v>5-Aug-16</c:v>
                </c:pt>
                <c:pt idx="245">
                  <c:v>8-Aug-16</c:v>
                </c:pt>
                <c:pt idx="246">
                  <c:v>9-Aug-16</c:v>
                </c:pt>
                <c:pt idx="247">
                  <c:v>10-Aug-16</c:v>
                </c:pt>
                <c:pt idx="248">
                  <c:v>11-Aug-16</c:v>
                </c:pt>
                <c:pt idx="249">
                  <c:v>12-Aug-16</c:v>
                </c:pt>
                <c:pt idx="250">
                  <c:v>15-Aug-16</c:v>
                </c:pt>
                <c:pt idx="251">
                  <c:v>16-Aug-16</c:v>
                </c:pt>
                <c:pt idx="252">
                  <c:v>17-Aug-16</c:v>
                </c:pt>
                <c:pt idx="253">
                  <c:v>18-Aug-16</c:v>
                </c:pt>
              </c:strCache>
            </c:strRef>
          </c:xVal>
          <c:yVal>
            <c:numRef>
              <c:f>ctrp!$H$1:$H$254</c:f>
              <c:numCache>
                <c:formatCode>General</c:formatCode>
                <c:ptCount val="254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1.821657E7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1.8811204E7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1.6936228E7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1.9380192E7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2.3165894E7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2.612155E7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2.6665756E7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3.0428917E7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2.9803926E7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3.1104557E7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2.8491153E7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2.7123671E7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2.5757303E7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2.9561442E7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3.0891807E7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3.2562271E7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3.3397475E7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3.2641959E7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3.3479567E7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3.6694708E7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3.5306605E7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3.6649441E7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3.6620208E7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139760"/>
        <c:axId val="1277145712"/>
      </c:scatterChar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ctrp!$F$1:$F$254</c:f>
              <c:strCache>
                <c:ptCount val="254"/>
                <c:pt idx="0">
                  <c:v>Date</c:v>
                </c:pt>
                <c:pt idx="1">
                  <c:v>20-Aug-15</c:v>
                </c:pt>
                <c:pt idx="2">
                  <c:v>21-Aug-15</c:v>
                </c:pt>
                <c:pt idx="3">
                  <c:v>24-Aug-15</c:v>
                </c:pt>
                <c:pt idx="4">
                  <c:v>25-Aug-15</c:v>
                </c:pt>
                <c:pt idx="5">
                  <c:v>26-Aug-15</c:v>
                </c:pt>
                <c:pt idx="6">
                  <c:v>27-Aug-15</c:v>
                </c:pt>
                <c:pt idx="7">
                  <c:v>28-Aug-15</c:v>
                </c:pt>
                <c:pt idx="8">
                  <c:v>31-Aug-15</c:v>
                </c:pt>
                <c:pt idx="9">
                  <c:v>1-Sep-15</c:v>
                </c:pt>
                <c:pt idx="10">
                  <c:v>2-Sep-15</c:v>
                </c:pt>
                <c:pt idx="11">
                  <c:v>3-Sep-15</c:v>
                </c:pt>
                <c:pt idx="12">
                  <c:v>4-Sep-15</c:v>
                </c:pt>
                <c:pt idx="13">
                  <c:v>8-Sep-15</c:v>
                </c:pt>
                <c:pt idx="14">
                  <c:v>9-Sep-15</c:v>
                </c:pt>
                <c:pt idx="15">
                  <c:v>10-Sep-15</c:v>
                </c:pt>
                <c:pt idx="16">
                  <c:v>11-Sep-15</c:v>
                </c:pt>
                <c:pt idx="17">
                  <c:v>14-Sep-15</c:v>
                </c:pt>
                <c:pt idx="18">
                  <c:v>15-Sep-15</c:v>
                </c:pt>
                <c:pt idx="19">
                  <c:v>16-Sep-15</c:v>
                </c:pt>
                <c:pt idx="20">
                  <c:v>17-Sep-15</c:v>
                </c:pt>
                <c:pt idx="21">
                  <c:v>18-Sep-15</c:v>
                </c:pt>
                <c:pt idx="22">
                  <c:v>21-Sep-15</c:v>
                </c:pt>
                <c:pt idx="23">
                  <c:v>22-Sep-15</c:v>
                </c:pt>
                <c:pt idx="24">
                  <c:v>23-Sep-15</c:v>
                </c:pt>
                <c:pt idx="25">
                  <c:v>24-Sep-15</c:v>
                </c:pt>
                <c:pt idx="26">
                  <c:v>25-Sep-15</c:v>
                </c:pt>
                <c:pt idx="27">
                  <c:v>28-Sep-15</c:v>
                </c:pt>
                <c:pt idx="28">
                  <c:v>29-Sep-15</c:v>
                </c:pt>
                <c:pt idx="29">
                  <c:v>30-Sep-15</c:v>
                </c:pt>
                <c:pt idx="30">
                  <c:v>1-Oct-15</c:v>
                </c:pt>
                <c:pt idx="31">
                  <c:v>2-Oct-15</c:v>
                </c:pt>
                <c:pt idx="32">
                  <c:v>5-Oct-15</c:v>
                </c:pt>
                <c:pt idx="33">
                  <c:v>6-Oct-15</c:v>
                </c:pt>
                <c:pt idx="34">
                  <c:v>7-Oct-15</c:v>
                </c:pt>
                <c:pt idx="35">
                  <c:v>8-Oct-15</c:v>
                </c:pt>
                <c:pt idx="36">
                  <c:v>9-Oct-15</c:v>
                </c:pt>
                <c:pt idx="37">
                  <c:v>12-Oct-15</c:v>
                </c:pt>
                <c:pt idx="38">
                  <c:v>13-Oct-15</c:v>
                </c:pt>
                <c:pt idx="39">
                  <c:v>14-Oct-15</c:v>
                </c:pt>
                <c:pt idx="40">
                  <c:v>15-Oct-15</c:v>
                </c:pt>
                <c:pt idx="41">
                  <c:v>16-Oct-15</c:v>
                </c:pt>
                <c:pt idx="42">
                  <c:v>19-Oct-15</c:v>
                </c:pt>
                <c:pt idx="43">
                  <c:v>20-Oct-15</c:v>
                </c:pt>
                <c:pt idx="44">
                  <c:v>21-Oct-15</c:v>
                </c:pt>
                <c:pt idx="45">
                  <c:v>22-Oct-15</c:v>
                </c:pt>
                <c:pt idx="46">
                  <c:v>23-Oct-15</c:v>
                </c:pt>
                <c:pt idx="47">
                  <c:v>26-Oct-15</c:v>
                </c:pt>
                <c:pt idx="48">
                  <c:v>27-Oct-15</c:v>
                </c:pt>
                <c:pt idx="49">
                  <c:v>28-Oct-15</c:v>
                </c:pt>
                <c:pt idx="50">
                  <c:v>29-Oct-15</c:v>
                </c:pt>
                <c:pt idx="51">
                  <c:v>30-Oct-15</c:v>
                </c:pt>
                <c:pt idx="52">
                  <c:v>2-Nov-15</c:v>
                </c:pt>
                <c:pt idx="53">
                  <c:v>3-Nov-15</c:v>
                </c:pt>
                <c:pt idx="54">
                  <c:v>4-Nov-15</c:v>
                </c:pt>
                <c:pt idx="55">
                  <c:v>5-Nov-15</c:v>
                </c:pt>
                <c:pt idx="56">
                  <c:v>6-Nov-15</c:v>
                </c:pt>
                <c:pt idx="57">
                  <c:v>9-Nov-15</c:v>
                </c:pt>
                <c:pt idx="58">
                  <c:v>10-Nov-15</c:v>
                </c:pt>
                <c:pt idx="59">
                  <c:v>11-Nov-15</c:v>
                </c:pt>
                <c:pt idx="60">
                  <c:v>12-Nov-15</c:v>
                </c:pt>
                <c:pt idx="61">
                  <c:v>13-Nov-15</c:v>
                </c:pt>
                <c:pt idx="62">
                  <c:v>16-Nov-15</c:v>
                </c:pt>
                <c:pt idx="63">
                  <c:v>17-Nov-15</c:v>
                </c:pt>
                <c:pt idx="64">
                  <c:v>18-Nov-15</c:v>
                </c:pt>
                <c:pt idx="65">
                  <c:v>19-Nov-15</c:v>
                </c:pt>
                <c:pt idx="66">
                  <c:v>20-Nov-15</c:v>
                </c:pt>
                <c:pt idx="67">
                  <c:v>23-Nov-15</c:v>
                </c:pt>
                <c:pt idx="68">
                  <c:v>24-Nov-15</c:v>
                </c:pt>
                <c:pt idx="69">
                  <c:v>25-Nov-15</c:v>
                </c:pt>
                <c:pt idx="70">
                  <c:v>27-Nov-15</c:v>
                </c:pt>
                <c:pt idx="71">
                  <c:v>30-Nov-15</c:v>
                </c:pt>
                <c:pt idx="72">
                  <c:v>1-Dec-15</c:v>
                </c:pt>
                <c:pt idx="73">
                  <c:v>2-Dec-15</c:v>
                </c:pt>
                <c:pt idx="74">
                  <c:v>2-Dec-15</c:v>
                </c:pt>
                <c:pt idx="75">
                  <c:v>3-Dec-15</c:v>
                </c:pt>
                <c:pt idx="76">
                  <c:v>4-Dec-15</c:v>
                </c:pt>
                <c:pt idx="77">
                  <c:v>7-Dec-15</c:v>
                </c:pt>
                <c:pt idx="78">
                  <c:v>8-Dec-15</c:v>
                </c:pt>
                <c:pt idx="79">
                  <c:v>9-Dec-15</c:v>
                </c:pt>
                <c:pt idx="80">
                  <c:v>10-Dec-15</c:v>
                </c:pt>
                <c:pt idx="81">
                  <c:v>11-Dec-15</c:v>
                </c:pt>
                <c:pt idx="82">
                  <c:v>14-Dec-15</c:v>
                </c:pt>
                <c:pt idx="83">
                  <c:v>15-Dec-15</c:v>
                </c:pt>
                <c:pt idx="84">
                  <c:v>16-Dec-15</c:v>
                </c:pt>
                <c:pt idx="85">
                  <c:v>17-Dec-15</c:v>
                </c:pt>
                <c:pt idx="86">
                  <c:v>18-Dec-15</c:v>
                </c:pt>
                <c:pt idx="87">
                  <c:v>21-Dec-15</c:v>
                </c:pt>
                <c:pt idx="88">
                  <c:v>22-Dec-15</c:v>
                </c:pt>
                <c:pt idx="89">
                  <c:v>23-Dec-15</c:v>
                </c:pt>
                <c:pt idx="90">
                  <c:v>24-Dec-15</c:v>
                </c:pt>
                <c:pt idx="91">
                  <c:v>28-Dec-15</c:v>
                </c:pt>
                <c:pt idx="92">
                  <c:v>29-Dec-15</c:v>
                </c:pt>
                <c:pt idx="93">
                  <c:v>30-Dec-15</c:v>
                </c:pt>
                <c:pt idx="94">
                  <c:v>31-Dec-15</c:v>
                </c:pt>
                <c:pt idx="95">
                  <c:v>4-Jan-16</c:v>
                </c:pt>
                <c:pt idx="96">
                  <c:v>5-Jan-16</c:v>
                </c:pt>
                <c:pt idx="97">
                  <c:v>6-Jan-16</c:v>
                </c:pt>
                <c:pt idx="98">
                  <c:v>7-Jan-16</c:v>
                </c:pt>
                <c:pt idx="99">
                  <c:v>8-Jan-16</c:v>
                </c:pt>
                <c:pt idx="100">
                  <c:v>11-Jan-16</c:v>
                </c:pt>
                <c:pt idx="101">
                  <c:v>12-Jan-16</c:v>
                </c:pt>
                <c:pt idx="102">
                  <c:v>13-Jan-16</c:v>
                </c:pt>
                <c:pt idx="103">
                  <c:v>14-Jan-16</c:v>
                </c:pt>
                <c:pt idx="104">
                  <c:v>15-Jan-16</c:v>
                </c:pt>
                <c:pt idx="105">
                  <c:v>19-Jan-16</c:v>
                </c:pt>
                <c:pt idx="106">
                  <c:v>20-Jan-16</c:v>
                </c:pt>
                <c:pt idx="107">
                  <c:v>21-Jan-16</c:v>
                </c:pt>
                <c:pt idx="108">
                  <c:v>22-Jan-16</c:v>
                </c:pt>
                <c:pt idx="109">
                  <c:v>25-Jan-16</c:v>
                </c:pt>
                <c:pt idx="110">
                  <c:v>26-Jan-16</c:v>
                </c:pt>
                <c:pt idx="111">
                  <c:v>27-Jan-16</c:v>
                </c:pt>
                <c:pt idx="112">
                  <c:v>28-Jan-16</c:v>
                </c:pt>
                <c:pt idx="113">
                  <c:v>29-Jan-16</c:v>
                </c:pt>
                <c:pt idx="114">
                  <c:v>1-Feb-16</c:v>
                </c:pt>
                <c:pt idx="115">
                  <c:v>2-Feb-16</c:v>
                </c:pt>
                <c:pt idx="116">
                  <c:v>3-Feb-16</c:v>
                </c:pt>
                <c:pt idx="117">
                  <c:v>4-Feb-16</c:v>
                </c:pt>
                <c:pt idx="118">
                  <c:v>5-Feb-16</c:v>
                </c:pt>
                <c:pt idx="119">
                  <c:v>8-Feb-16</c:v>
                </c:pt>
                <c:pt idx="120">
                  <c:v>9-Feb-16</c:v>
                </c:pt>
                <c:pt idx="121">
                  <c:v>10-Feb-16</c:v>
                </c:pt>
                <c:pt idx="122">
                  <c:v>11-Feb-16</c:v>
                </c:pt>
                <c:pt idx="123">
                  <c:v>12-Feb-16</c:v>
                </c:pt>
                <c:pt idx="124">
                  <c:v>16-Feb-16</c:v>
                </c:pt>
                <c:pt idx="125">
                  <c:v>17-Feb-16</c:v>
                </c:pt>
                <c:pt idx="126">
                  <c:v>18-Feb-16</c:v>
                </c:pt>
                <c:pt idx="127">
                  <c:v>19-Feb-16</c:v>
                </c:pt>
                <c:pt idx="128">
                  <c:v>22-Feb-16</c:v>
                </c:pt>
                <c:pt idx="129">
                  <c:v>23-Feb-16</c:v>
                </c:pt>
                <c:pt idx="130">
                  <c:v>24-Feb-16</c:v>
                </c:pt>
                <c:pt idx="131">
                  <c:v>25-Feb-16</c:v>
                </c:pt>
                <c:pt idx="132">
                  <c:v>26-Feb-16</c:v>
                </c:pt>
                <c:pt idx="133">
                  <c:v>29-Feb-16</c:v>
                </c:pt>
                <c:pt idx="134">
                  <c:v>1-Mar-16</c:v>
                </c:pt>
                <c:pt idx="135">
                  <c:v>2-Mar-16</c:v>
                </c:pt>
                <c:pt idx="136">
                  <c:v>3-Mar-16</c:v>
                </c:pt>
                <c:pt idx="137">
                  <c:v>4-Mar-16</c:v>
                </c:pt>
                <c:pt idx="138">
                  <c:v>7-Mar-16</c:v>
                </c:pt>
                <c:pt idx="139">
                  <c:v>8-Mar-16</c:v>
                </c:pt>
                <c:pt idx="140">
                  <c:v>9-Mar-16</c:v>
                </c:pt>
                <c:pt idx="141">
                  <c:v>10-Mar-16</c:v>
                </c:pt>
                <c:pt idx="142">
                  <c:v>11-Mar-16</c:v>
                </c:pt>
                <c:pt idx="143">
                  <c:v>14-Mar-16</c:v>
                </c:pt>
                <c:pt idx="144">
                  <c:v>15-Mar-16</c:v>
                </c:pt>
                <c:pt idx="145">
                  <c:v>16-Mar-16</c:v>
                </c:pt>
                <c:pt idx="146">
                  <c:v>17-Mar-16</c:v>
                </c:pt>
                <c:pt idx="147">
                  <c:v>18-Mar-16</c:v>
                </c:pt>
                <c:pt idx="148">
                  <c:v>21-Mar-16</c:v>
                </c:pt>
                <c:pt idx="149">
                  <c:v>22-Mar-16</c:v>
                </c:pt>
                <c:pt idx="150">
                  <c:v>23-Mar-16</c:v>
                </c:pt>
                <c:pt idx="151">
                  <c:v>24-Mar-16</c:v>
                </c:pt>
                <c:pt idx="152">
                  <c:v>28-Mar-16</c:v>
                </c:pt>
                <c:pt idx="153">
                  <c:v>29-Mar-16</c:v>
                </c:pt>
                <c:pt idx="154">
                  <c:v>30-Mar-16</c:v>
                </c:pt>
                <c:pt idx="155">
                  <c:v>31-Mar-16</c:v>
                </c:pt>
                <c:pt idx="156">
                  <c:v>1-Apr-16</c:v>
                </c:pt>
                <c:pt idx="157">
                  <c:v>4-Apr-16</c:v>
                </c:pt>
                <c:pt idx="158">
                  <c:v>5-Apr-16</c:v>
                </c:pt>
                <c:pt idx="159">
                  <c:v>6-Apr-16</c:v>
                </c:pt>
                <c:pt idx="160">
                  <c:v>7-Apr-16</c:v>
                </c:pt>
                <c:pt idx="161">
                  <c:v>8-Apr-16</c:v>
                </c:pt>
                <c:pt idx="162">
                  <c:v>11-Apr-16</c:v>
                </c:pt>
                <c:pt idx="163">
                  <c:v>12-Apr-16</c:v>
                </c:pt>
                <c:pt idx="164">
                  <c:v>13-Apr-16</c:v>
                </c:pt>
                <c:pt idx="165">
                  <c:v>14-Apr-16</c:v>
                </c:pt>
                <c:pt idx="166">
                  <c:v>15-Apr-16</c:v>
                </c:pt>
                <c:pt idx="167">
                  <c:v>18-Apr-16</c:v>
                </c:pt>
                <c:pt idx="168">
                  <c:v>19-Apr-16</c:v>
                </c:pt>
                <c:pt idx="169">
                  <c:v>20-Apr-16</c:v>
                </c:pt>
                <c:pt idx="170">
                  <c:v>21-Apr-16</c:v>
                </c:pt>
                <c:pt idx="171">
                  <c:v>22-Apr-16</c:v>
                </c:pt>
                <c:pt idx="172">
                  <c:v>25-Apr-16</c:v>
                </c:pt>
                <c:pt idx="173">
                  <c:v>26-Apr-16</c:v>
                </c:pt>
                <c:pt idx="174">
                  <c:v>27-Apr-16</c:v>
                </c:pt>
                <c:pt idx="175">
                  <c:v>28-Apr-16</c:v>
                </c:pt>
                <c:pt idx="176">
                  <c:v>29-Apr-16</c:v>
                </c:pt>
                <c:pt idx="177">
                  <c:v>2-May-16</c:v>
                </c:pt>
                <c:pt idx="178">
                  <c:v>3-May-16</c:v>
                </c:pt>
                <c:pt idx="179">
                  <c:v>4-May-16</c:v>
                </c:pt>
                <c:pt idx="180">
                  <c:v>5-May-16</c:v>
                </c:pt>
                <c:pt idx="181">
                  <c:v>6-May-16</c:v>
                </c:pt>
                <c:pt idx="182">
                  <c:v>9-May-16</c:v>
                </c:pt>
                <c:pt idx="183">
                  <c:v>10-May-16</c:v>
                </c:pt>
                <c:pt idx="184">
                  <c:v>11-May-16</c:v>
                </c:pt>
                <c:pt idx="185">
                  <c:v>12-May-16</c:v>
                </c:pt>
                <c:pt idx="186">
                  <c:v>13-May-16</c:v>
                </c:pt>
                <c:pt idx="187">
                  <c:v>16-May-16</c:v>
                </c:pt>
                <c:pt idx="188">
                  <c:v>17-May-16</c:v>
                </c:pt>
                <c:pt idx="189">
                  <c:v>18-May-16</c:v>
                </c:pt>
                <c:pt idx="190">
                  <c:v>19-May-16</c:v>
                </c:pt>
                <c:pt idx="191">
                  <c:v>20-May-16</c:v>
                </c:pt>
                <c:pt idx="192">
                  <c:v>23-May-16</c:v>
                </c:pt>
                <c:pt idx="193">
                  <c:v>24-May-16</c:v>
                </c:pt>
                <c:pt idx="194">
                  <c:v>25-May-16</c:v>
                </c:pt>
                <c:pt idx="195">
                  <c:v>26-May-16</c:v>
                </c:pt>
                <c:pt idx="196">
                  <c:v>27-May-16</c:v>
                </c:pt>
                <c:pt idx="197">
                  <c:v>31-May-16</c:v>
                </c:pt>
                <c:pt idx="198">
                  <c:v>1-Jun-16</c:v>
                </c:pt>
                <c:pt idx="199">
                  <c:v>2-Jun-16</c:v>
                </c:pt>
                <c:pt idx="200">
                  <c:v>3-Jun-16</c:v>
                </c:pt>
                <c:pt idx="201">
                  <c:v>6-Jun-16</c:v>
                </c:pt>
                <c:pt idx="202">
                  <c:v>7-Jun-16</c:v>
                </c:pt>
                <c:pt idx="203">
                  <c:v>8-Jun-16</c:v>
                </c:pt>
                <c:pt idx="204">
                  <c:v>9-Jun-16</c:v>
                </c:pt>
                <c:pt idx="205">
                  <c:v>10-Jun-16</c:v>
                </c:pt>
                <c:pt idx="206">
                  <c:v>13-Jun-16</c:v>
                </c:pt>
                <c:pt idx="207">
                  <c:v>14-Jun-16</c:v>
                </c:pt>
                <c:pt idx="208">
                  <c:v>15-Jun-16</c:v>
                </c:pt>
                <c:pt idx="209">
                  <c:v>16-Jun-16</c:v>
                </c:pt>
                <c:pt idx="210">
                  <c:v>17-Jun-16</c:v>
                </c:pt>
                <c:pt idx="211">
                  <c:v>20-Jun-16</c:v>
                </c:pt>
                <c:pt idx="212">
                  <c:v>21-Jun-16</c:v>
                </c:pt>
                <c:pt idx="213">
                  <c:v>22-Jun-16</c:v>
                </c:pt>
                <c:pt idx="214">
                  <c:v>23-Jun-16</c:v>
                </c:pt>
                <c:pt idx="215">
                  <c:v>24-Jun-16</c:v>
                </c:pt>
                <c:pt idx="216">
                  <c:v>27-Jun-16</c:v>
                </c:pt>
                <c:pt idx="217">
                  <c:v>28-Jun-16</c:v>
                </c:pt>
                <c:pt idx="218">
                  <c:v>29-Jun-16</c:v>
                </c:pt>
                <c:pt idx="219">
                  <c:v>30-Jun-16</c:v>
                </c:pt>
                <c:pt idx="220">
                  <c:v>1-Jul-16</c:v>
                </c:pt>
                <c:pt idx="221">
                  <c:v>5-Jul-16</c:v>
                </c:pt>
                <c:pt idx="222">
                  <c:v>6-Jul-16</c:v>
                </c:pt>
                <c:pt idx="223">
                  <c:v>7-Jul-16</c:v>
                </c:pt>
                <c:pt idx="224">
                  <c:v>8-Jul-16</c:v>
                </c:pt>
                <c:pt idx="225">
                  <c:v>11-Jul-16</c:v>
                </c:pt>
                <c:pt idx="226">
                  <c:v>12-Jul-16</c:v>
                </c:pt>
                <c:pt idx="227">
                  <c:v>13-Jul-16</c:v>
                </c:pt>
                <c:pt idx="228">
                  <c:v>14-Jul-16</c:v>
                </c:pt>
                <c:pt idx="229">
                  <c:v>15-Jul-16</c:v>
                </c:pt>
                <c:pt idx="230">
                  <c:v>18-Jul-16</c:v>
                </c:pt>
                <c:pt idx="231">
                  <c:v>19-Jul-16</c:v>
                </c:pt>
                <c:pt idx="232">
                  <c:v>20-Jul-16</c:v>
                </c:pt>
                <c:pt idx="233">
                  <c:v>21-Jul-16</c:v>
                </c:pt>
                <c:pt idx="234">
                  <c:v>22-Jul-16</c:v>
                </c:pt>
                <c:pt idx="235">
                  <c:v>25-Jul-16</c:v>
                </c:pt>
                <c:pt idx="236">
                  <c:v>26-Jul-16</c:v>
                </c:pt>
                <c:pt idx="237">
                  <c:v>27-Jul-16</c:v>
                </c:pt>
                <c:pt idx="238">
                  <c:v>28-Jul-16</c:v>
                </c:pt>
                <c:pt idx="239">
                  <c:v>29-Jul-16</c:v>
                </c:pt>
                <c:pt idx="240">
                  <c:v>1-Aug-16</c:v>
                </c:pt>
                <c:pt idx="241">
                  <c:v>2-Aug-16</c:v>
                </c:pt>
                <c:pt idx="242">
                  <c:v>3-Aug-16</c:v>
                </c:pt>
                <c:pt idx="243">
                  <c:v>4-Aug-16</c:v>
                </c:pt>
                <c:pt idx="244">
                  <c:v>5-Aug-16</c:v>
                </c:pt>
                <c:pt idx="245">
                  <c:v>8-Aug-16</c:v>
                </c:pt>
                <c:pt idx="246">
                  <c:v>9-Aug-16</c:v>
                </c:pt>
                <c:pt idx="247">
                  <c:v>10-Aug-16</c:v>
                </c:pt>
                <c:pt idx="248">
                  <c:v>11-Aug-16</c:v>
                </c:pt>
                <c:pt idx="249">
                  <c:v>12-Aug-16</c:v>
                </c:pt>
                <c:pt idx="250">
                  <c:v>15-Aug-16</c:v>
                </c:pt>
                <c:pt idx="251">
                  <c:v>16-Aug-16</c:v>
                </c:pt>
                <c:pt idx="252">
                  <c:v>17-Aug-16</c:v>
                </c:pt>
                <c:pt idx="253">
                  <c:v>18-Aug-16</c:v>
                </c:pt>
              </c:strCache>
            </c:strRef>
          </c:xVal>
          <c:yVal>
            <c:numRef>
              <c:f>ctrp!$G$1:$G$254</c:f>
              <c:numCache>
                <c:formatCode>General</c:formatCode>
                <c:ptCount val="254"/>
                <c:pt idx="0">
                  <c:v>0.0</c:v>
                </c:pt>
                <c:pt idx="1">
                  <c:v>32.31</c:v>
                </c:pt>
                <c:pt idx="2">
                  <c:v>31.64</c:v>
                </c:pt>
                <c:pt idx="3">
                  <c:v>30.25</c:v>
                </c:pt>
                <c:pt idx="4">
                  <c:v>31.85</c:v>
                </c:pt>
                <c:pt idx="5">
                  <c:v>32.04</c:v>
                </c:pt>
                <c:pt idx="6">
                  <c:v>34.98</c:v>
                </c:pt>
                <c:pt idx="7">
                  <c:v>34.75</c:v>
                </c:pt>
                <c:pt idx="8">
                  <c:v>33.22</c:v>
                </c:pt>
                <c:pt idx="9">
                  <c:v>32.16</c:v>
                </c:pt>
                <c:pt idx="10">
                  <c:v>32.73</c:v>
                </c:pt>
                <c:pt idx="11">
                  <c:v>32.94</c:v>
                </c:pt>
                <c:pt idx="12">
                  <c:v>31.96</c:v>
                </c:pt>
                <c:pt idx="13">
                  <c:v>32.22</c:v>
                </c:pt>
                <c:pt idx="14">
                  <c:v>32.97</c:v>
                </c:pt>
                <c:pt idx="15">
                  <c:v>33.6</c:v>
                </c:pt>
                <c:pt idx="16">
                  <c:v>34.43</c:v>
                </c:pt>
                <c:pt idx="17">
                  <c:v>32.94</c:v>
                </c:pt>
                <c:pt idx="18">
                  <c:v>33.46</c:v>
                </c:pt>
                <c:pt idx="19">
                  <c:v>36.15</c:v>
                </c:pt>
                <c:pt idx="20">
                  <c:v>35.13</c:v>
                </c:pt>
                <c:pt idx="21">
                  <c:v>34.17</c:v>
                </c:pt>
                <c:pt idx="22">
                  <c:v>33.83</c:v>
                </c:pt>
                <c:pt idx="23">
                  <c:v>33.31</c:v>
                </c:pt>
                <c:pt idx="24">
                  <c:v>32.49</c:v>
                </c:pt>
                <c:pt idx="25">
                  <c:v>33.35</c:v>
                </c:pt>
                <c:pt idx="26">
                  <c:v>32.67</c:v>
                </c:pt>
                <c:pt idx="27">
                  <c:v>30.93</c:v>
                </c:pt>
                <c:pt idx="28">
                  <c:v>31.4</c:v>
                </c:pt>
                <c:pt idx="29">
                  <c:v>31.59</c:v>
                </c:pt>
                <c:pt idx="30">
                  <c:v>31.3</c:v>
                </c:pt>
                <c:pt idx="31">
                  <c:v>33.38</c:v>
                </c:pt>
                <c:pt idx="32">
                  <c:v>34.53</c:v>
                </c:pt>
                <c:pt idx="33">
                  <c:v>34.33</c:v>
                </c:pt>
                <c:pt idx="34">
                  <c:v>35.07</c:v>
                </c:pt>
                <c:pt idx="35">
                  <c:v>34.13</c:v>
                </c:pt>
                <c:pt idx="36">
                  <c:v>33.63</c:v>
                </c:pt>
                <c:pt idx="37">
                  <c:v>33.67</c:v>
                </c:pt>
                <c:pt idx="38">
                  <c:v>34.25</c:v>
                </c:pt>
                <c:pt idx="39">
                  <c:v>34.22</c:v>
                </c:pt>
                <c:pt idx="40">
                  <c:v>35.08</c:v>
                </c:pt>
                <c:pt idx="41">
                  <c:v>35.53</c:v>
                </c:pt>
                <c:pt idx="42">
                  <c:v>36.0</c:v>
                </c:pt>
                <c:pt idx="43">
                  <c:v>36.65</c:v>
                </c:pt>
                <c:pt idx="44">
                  <c:v>36.11</c:v>
                </c:pt>
                <c:pt idx="45">
                  <c:v>36.19</c:v>
                </c:pt>
                <c:pt idx="46">
                  <c:v>37.17</c:v>
                </c:pt>
                <c:pt idx="47">
                  <c:v>45.39</c:v>
                </c:pt>
                <c:pt idx="48">
                  <c:v>44.31</c:v>
                </c:pt>
                <c:pt idx="49">
                  <c:v>44.21</c:v>
                </c:pt>
                <c:pt idx="50">
                  <c:v>43.96</c:v>
                </c:pt>
                <c:pt idx="51">
                  <c:v>46.49</c:v>
                </c:pt>
                <c:pt idx="52">
                  <c:v>48.18</c:v>
                </c:pt>
                <c:pt idx="53">
                  <c:v>48.58</c:v>
                </c:pt>
                <c:pt idx="54">
                  <c:v>48.22</c:v>
                </c:pt>
                <c:pt idx="55">
                  <c:v>49.44</c:v>
                </c:pt>
                <c:pt idx="56">
                  <c:v>51.69</c:v>
                </c:pt>
                <c:pt idx="57">
                  <c:v>48.96</c:v>
                </c:pt>
                <c:pt idx="58">
                  <c:v>49.12</c:v>
                </c:pt>
                <c:pt idx="59">
                  <c:v>49.58</c:v>
                </c:pt>
                <c:pt idx="60">
                  <c:v>49.79</c:v>
                </c:pt>
                <c:pt idx="61">
                  <c:v>48.63</c:v>
                </c:pt>
                <c:pt idx="62">
                  <c:v>48.69</c:v>
                </c:pt>
                <c:pt idx="63">
                  <c:v>46.28</c:v>
                </c:pt>
                <c:pt idx="64">
                  <c:v>47.53</c:v>
                </c:pt>
                <c:pt idx="65">
                  <c:v>54.92</c:v>
                </c:pt>
                <c:pt idx="66">
                  <c:v>55.83</c:v>
                </c:pt>
                <c:pt idx="67">
                  <c:v>55.3</c:v>
                </c:pt>
                <c:pt idx="68">
                  <c:v>53.13</c:v>
                </c:pt>
                <c:pt idx="69">
                  <c:v>52.49</c:v>
                </c:pt>
                <c:pt idx="70">
                  <c:v>51.35</c:v>
                </c:pt>
                <c:pt idx="71">
                  <c:v>53.51</c:v>
                </c:pt>
                <c:pt idx="72">
                  <c:v>54.42</c:v>
                </c:pt>
                <c:pt idx="73">
                  <c:v>53.75</c:v>
                </c:pt>
                <c:pt idx="75">
                  <c:v>53.34</c:v>
                </c:pt>
                <c:pt idx="76">
                  <c:v>54.1</c:v>
                </c:pt>
                <c:pt idx="77">
                  <c:v>53.13</c:v>
                </c:pt>
                <c:pt idx="78">
                  <c:v>52.98</c:v>
                </c:pt>
                <c:pt idx="79">
                  <c:v>50.72</c:v>
                </c:pt>
                <c:pt idx="80">
                  <c:v>50.49</c:v>
                </c:pt>
                <c:pt idx="81">
                  <c:v>48.69</c:v>
                </c:pt>
                <c:pt idx="82">
                  <c:v>48.54</c:v>
                </c:pt>
                <c:pt idx="83">
                  <c:v>48.34</c:v>
                </c:pt>
                <c:pt idx="84">
                  <c:v>49.83</c:v>
                </c:pt>
                <c:pt idx="85">
                  <c:v>48.41</c:v>
                </c:pt>
                <c:pt idx="86">
                  <c:v>48.59</c:v>
                </c:pt>
                <c:pt idx="87">
                  <c:v>48.7</c:v>
                </c:pt>
                <c:pt idx="88">
                  <c:v>48.53</c:v>
                </c:pt>
                <c:pt idx="89">
                  <c:v>49.14</c:v>
                </c:pt>
                <c:pt idx="90">
                  <c:v>48.74</c:v>
                </c:pt>
                <c:pt idx="91">
                  <c:v>47.95</c:v>
                </c:pt>
                <c:pt idx="92">
                  <c:v>48.04</c:v>
                </c:pt>
                <c:pt idx="93">
                  <c:v>47.09</c:v>
                </c:pt>
                <c:pt idx="94">
                  <c:v>46.33</c:v>
                </c:pt>
                <c:pt idx="95">
                  <c:v>45.23</c:v>
                </c:pt>
                <c:pt idx="96">
                  <c:v>47.69</c:v>
                </c:pt>
                <c:pt idx="97">
                  <c:v>47.89</c:v>
                </c:pt>
                <c:pt idx="98">
                  <c:v>45.25</c:v>
                </c:pt>
                <c:pt idx="99">
                  <c:v>45.03</c:v>
                </c:pt>
                <c:pt idx="100">
                  <c:v>43.62</c:v>
                </c:pt>
                <c:pt idx="101">
                  <c:v>44.59</c:v>
                </c:pt>
                <c:pt idx="102">
                  <c:v>42.01</c:v>
                </c:pt>
                <c:pt idx="103">
                  <c:v>43.34</c:v>
                </c:pt>
                <c:pt idx="104">
                  <c:v>41.45</c:v>
                </c:pt>
                <c:pt idx="105">
                  <c:v>42.01</c:v>
                </c:pt>
                <c:pt idx="106">
                  <c:v>42.41</c:v>
                </c:pt>
                <c:pt idx="107">
                  <c:v>42.92</c:v>
                </c:pt>
                <c:pt idx="108">
                  <c:v>42.93</c:v>
                </c:pt>
                <c:pt idx="109">
                  <c:v>42.92</c:v>
                </c:pt>
                <c:pt idx="110">
                  <c:v>42.83</c:v>
                </c:pt>
                <c:pt idx="111">
                  <c:v>41.57</c:v>
                </c:pt>
                <c:pt idx="112">
                  <c:v>40.84</c:v>
                </c:pt>
                <c:pt idx="113">
                  <c:v>42.68</c:v>
                </c:pt>
                <c:pt idx="114">
                  <c:v>41.97</c:v>
                </c:pt>
                <c:pt idx="115">
                  <c:v>40.36</c:v>
                </c:pt>
                <c:pt idx="116">
                  <c:v>39.9</c:v>
                </c:pt>
                <c:pt idx="117">
                  <c:v>41.11</c:v>
                </c:pt>
                <c:pt idx="118">
                  <c:v>39.13</c:v>
                </c:pt>
                <c:pt idx="119">
                  <c:v>37.07</c:v>
                </c:pt>
                <c:pt idx="120">
                  <c:v>36.57</c:v>
                </c:pt>
                <c:pt idx="121">
                  <c:v>36.88</c:v>
                </c:pt>
                <c:pt idx="122">
                  <c:v>36.33</c:v>
                </c:pt>
                <c:pt idx="123">
                  <c:v>37.13</c:v>
                </c:pt>
                <c:pt idx="124">
                  <c:v>40.33</c:v>
                </c:pt>
                <c:pt idx="125">
                  <c:v>41.39</c:v>
                </c:pt>
                <c:pt idx="126">
                  <c:v>40.78</c:v>
                </c:pt>
                <c:pt idx="127">
                  <c:v>41.69</c:v>
                </c:pt>
                <c:pt idx="128">
                  <c:v>42.32</c:v>
                </c:pt>
                <c:pt idx="129">
                  <c:v>41.29</c:v>
                </c:pt>
                <c:pt idx="130">
                  <c:v>41.53</c:v>
                </c:pt>
                <c:pt idx="131">
                  <c:v>41.22</c:v>
                </c:pt>
                <c:pt idx="132">
                  <c:v>41.79</c:v>
                </c:pt>
                <c:pt idx="133">
                  <c:v>40.92</c:v>
                </c:pt>
                <c:pt idx="134">
                  <c:v>41.9</c:v>
                </c:pt>
                <c:pt idx="135">
                  <c:v>40.5</c:v>
                </c:pt>
                <c:pt idx="136">
                  <c:v>39.24</c:v>
                </c:pt>
                <c:pt idx="137">
                  <c:v>40.02</c:v>
                </c:pt>
                <c:pt idx="138">
                  <c:v>39.36</c:v>
                </c:pt>
                <c:pt idx="139">
                  <c:v>38.89</c:v>
                </c:pt>
                <c:pt idx="140">
                  <c:v>39.35</c:v>
                </c:pt>
                <c:pt idx="141">
                  <c:v>38.99</c:v>
                </c:pt>
                <c:pt idx="142">
                  <c:v>40.45</c:v>
                </c:pt>
                <c:pt idx="143">
                  <c:v>41.22</c:v>
                </c:pt>
                <c:pt idx="144">
                  <c:v>40.76</c:v>
                </c:pt>
                <c:pt idx="145">
                  <c:v>42.61</c:v>
                </c:pt>
                <c:pt idx="146">
                  <c:v>42.31</c:v>
                </c:pt>
                <c:pt idx="147">
                  <c:v>43.52</c:v>
                </c:pt>
                <c:pt idx="148">
                  <c:v>45.16</c:v>
                </c:pt>
                <c:pt idx="149">
                  <c:v>44.87</c:v>
                </c:pt>
                <c:pt idx="150">
                  <c:v>44.37</c:v>
                </c:pt>
                <c:pt idx="151">
                  <c:v>44.16</c:v>
                </c:pt>
                <c:pt idx="152">
                  <c:v>43.35</c:v>
                </c:pt>
                <c:pt idx="153">
                  <c:v>44.51</c:v>
                </c:pt>
                <c:pt idx="154">
                  <c:v>45.02</c:v>
                </c:pt>
                <c:pt idx="155">
                  <c:v>44.26</c:v>
                </c:pt>
                <c:pt idx="156">
                  <c:v>44.84</c:v>
                </c:pt>
                <c:pt idx="157">
                  <c:v>44.39</c:v>
                </c:pt>
                <c:pt idx="158">
                  <c:v>43.71</c:v>
                </c:pt>
                <c:pt idx="159">
                  <c:v>43.72</c:v>
                </c:pt>
                <c:pt idx="160">
                  <c:v>43.36</c:v>
                </c:pt>
                <c:pt idx="161">
                  <c:v>44.43</c:v>
                </c:pt>
                <c:pt idx="162">
                  <c:v>45.68</c:v>
                </c:pt>
                <c:pt idx="163">
                  <c:v>46.87</c:v>
                </c:pt>
                <c:pt idx="164">
                  <c:v>48.71</c:v>
                </c:pt>
                <c:pt idx="165">
                  <c:v>48.72</c:v>
                </c:pt>
                <c:pt idx="166">
                  <c:v>48.06</c:v>
                </c:pt>
                <c:pt idx="167">
                  <c:v>48.62</c:v>
                </c:pt>
                <c:pt idx="168">
                  <c:v>47.77</c:v>
                </c:pt>
                <c:pt idx="169">
                  <c:v>48.39</c:v>
                </c:pt>
                <c:pt idx="170">
                  <c:v>47.21</c:v>
                </c:pt>
                <c:pt idx="171">
                  <c:v>47.12</c:v>
                </c:pt>
                <c:pt idx="172">
                  <c:v>46.02</c:v>
                </c:pt>
                <c:pt idx="173">
                  <c:v>45.42</c:v>
                </c:pt>
                <c:pt idx="174">
                  <c:v>45.09</c:v>
                </c:pt>
                <c:pt idx="175">
                  <c:v>45.07</c:v>
                </c:pt>
                <c:pt idx="176">
                  <c:v>43.61</c:v>
                </c:pt>
                <c:pt idx="177">
                  <c:v>44.54</c:v>
                </c:pt>
                <c:pt idx="178">
                  <c:v>44.0</c:v>
                </c:pt>
                <c:pt idx="179">
                  <c:v>43.62</c:v>
                </c:pt>
                <c:pt idx="180">
                  <c:v>43.85</c:v>
                </c:pt>
                <c:pt idx="181">
                  <c:v>44.5</c:v>
                </c:pt>
                <c:pt idx="182">
                  <c:v>43.29</c:v>
                </c:pt>
                <c:pt idx="183">
                  <c:v>44.03</c:v>
                </c:pt>
                <c:pt idx="184">
                  <c:v>43.51</c:v>
                </c:pt>
                <c:pt idx="185">
                  <c:v>43.08</c:v>
                </c:pt>
                <c:pt idx="186">
                  <c:v>43.01</c:v>
                </c:pt>
                <c:pt idx="187">
                  <c:v>44.29</c:v>
                </c:pt>
                <c:pt idx="188">
                  <c:v>44.09</c:v>
                </c:pt>
                <c:pt idx="189">
                  <c:v>43.77</c:v>
                </c:pt>
                <c:pt idx="190">
                  <c:v>42.67</c:v>
                </c:pt>
                <c:pt idx="191">
                  <c:v>43.39</c:v>
                </c:pt>
                <c:pt idx="192">
                  <c:v>42.64</c:v>
                </c:pt>
                <c:pt idx="193">
                  <c:v>45.42</c:v>
                </c:pt>
                <c:pt idx="194">
                  <c:v>44.89</c:v>
                </c:pt>
                <c:pt idx="195">
                  <c:v>44.68</c:v>
                </c:pt>
                <c:pt idx="196">
                  <c:v>45.9</c:v>
                </c:pt>
                <c:pt idx="197">
                  <c:v>45.76</c:v>
                </c:pt>
                <c:pt idx="198">
                  <c:v>44.32</c:v>
                </c:pt>
                <c:pt idx="199">
                  <c:v>44.68</c:v>
                </c:pt>
                <c:pt idx="200">
                  <c:v>43.84</c:v>
                </c:pt>
                <c:pt idx="201">
                  <c:v>44.7</c:v>
                </c:pt>
                <c:pt idx="202">
                  <c:v>44.3</c:v>
                </c:pt>
                <c:pt idx="203">
                  <c:v>42.0</c:v>
                </c:pt>
                <c:pt idx="204">
                  <c:v>41.14</c:v>
                </c:pt>
                <c:pt idx="205">
                  <c:v>39.93</c:v>
                </c:pt>
                <c:pt idx="206">
                  <c:v>39.51</c:v>
                </c:pt>
                <c:pt idx="207">
                  <c:v>40.11</c:v>
                </c:pt>
                <c:pt idx="208">
                  <c:v>39.25</c:v>
                </c:pt>
                <c:pt idx="209">
                  <c:v>39.84</c:v>
                </c:pt>
                <c:pt idx="210">
                  <c:v>38.06</c:v>
                </c:pt>
                <c:pt idx="211">
                  <c:v>39.13</c:v>
                </c:pt>
                <c:pt idx="212">
                  <c:v>39.64</c:v>
                </c:pt>
                <c:pt idx="213">
                  <c:v>40.1</c:v>
                </c:pt>
                <c:pt idx="214">
                  <c:v>40.65</c:v>
                </c:pt>
                <c:pt idx="215">
                  <c:v>39.6</c:v>
                </c:pt>
                <c:pt idx="216">
                  <c:v>37.9</c:v>
                </c:pt>
                <c:pt idx="217">
                  <c:v>39.91</c:v>
                </c:pt>
                <c:pt idx="218">
                  <c:v>40.5</c:v>
                </c:pt>
                <c:pt idx="219">
                  <c:v>41.2</c:v>
                </c:pt>
                <c:pt idx="220">
                  <c:v>41.13</c:v>
                </c:pt>
                <c:pt idx="221">
                  <c:v>40.66</c:v>
                </c:pt>
                <c:pt idx="222">
                  <c:v>40.22</c:v>
                </c:pt>
                <c:pt idx="223">
                  <c:v>40.06</c:v>
                </c:pt>
                <c:pt idx="224">
                  <c:v>40.61</c:v>
                </c:pt>
                <c:pt idx="225">
                  <c:v>41.78</c:v>
                </c:pt>
                <c:pt idx="226">
                  <c:v>41.95</c:v>
                </c:pt>
                <c:pt idx="227">
                  <c:v>42.19</c:v>
                </c:pt>
                <c:pt idx="228">
                  <c:v>43.0</c:v>
                </c:pt>
                <c:pt idx="229">
                  <c:v>43.08</c:v>
                </c:pt>
                <c:pt idx="230">
                  <c:v>43.68</c:v>
                </c:pt>
                <c:pt idx="231">
                  <c:v>43.06</c:v>
                </c:pt>
                <c:pt idx="232">
                  <c:v>43.48</c:v>
                </c:pt>
                <c:pt idx="233">
                  <c:v>43.4</c:v>
                </c:pt>
                <c:pt idx="234">
                  <c:v>43.83</c:v>
                </c:pt>
                <c:pt idx="235">
                  <c:v>43.73</c:v>
                </c:pt>
                <c:pt idx="236">
                  <c:v>44.0</c:v>
                </c:pt>
                <c:pt idx="237">
                  <c:v>43.97</c:v>
                </c:pt>
                <c:pt idx="238">
                  <c:v>43.79</c:v>
                </c:pt>
                <c:pt idx="239">
                  <c:v>43.67</c:v>
                </c:pt>
                <c:pt idx="240">
                  <c:v>43.09</c:v>
                </c:pt>
                <c:pt idx="241">
                  <c:v>42.56</c:v>
                </c:pt>
                <c:pt idx="242">
                  <c:v>42.5</c:v>
                </c:pt>
                <c:pt idx="243">
                  <c:v>42.94</c:v>
                </c:pt>
                <c:pt idx="244">
                  <c:v>43.05</c:v>
                </c:pt>
                <c:pt idx="245">
                  <c:v>43.89</c:v>
                </c:pt>
                <c:pt idx="246">
                  <c:v>45.16</c:v>
                </c:pt>
                <c:pt idx="247">
                  <c:v>45.53</c:v>
                </c:pt>
                <c:pt idx="248">
                  <c:v>45.89</c:v>
                </c:pt>
                <c:pt idx="249">
                  <c:v>46.39</c:v>
                </c:pt>
                <c:pt idx="250">
                  <c:v>46.98</c:v>
                </c:pt>
                <c:pt idx="251">
                  <c:v>46.46</c:v>
                </c:pt>
                <c:pt idx="252">
                  <c:v>46.38</c:v>
                </c:pt>
                <c:pt idx="253">
                  <c:v>46.29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947296"/>
        <c:axId val="1276952112"/>
      </c:scatterChart>
      <c:valAx>
        <c:axId val="127713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45712"/>
        <c:crosses val="autoZero"/>
        <c:crossBetween val="midCat"/>
      </c:valAx>
      <c:valAx>
        <c:axId val="12771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39760"/>
        <c:crosses val="autoZero"/>
        <c:crossBetween val="midCat"/>
      </c:valAx>
      <c:valAx>
        <c:axId val="1276952112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947296"/>
        <c:crosses val="max"/>
        <c:crossBetween val="midCat"/>
      </c:valAx>
      <c:valAx>
        <c:axId val="127694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27695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Sheet6!$N$6:$N$21</c:f>
              <c:numCache>
                <c:formatCode>General</c:formatCode>
                <c:ptCount val="16"/>
                <c:pt idx="0">
                  <c:v>8463.0</c:v>
                </c:pt>
                <c:pt idx="1">
                  <c:v>8579.0</c:v>
                </c:pt>
                <c:pt idx="2">
                  <c:v>10641.0</c:v>
                </c:pt>
                <c:pt idx="3">
                  <c:v>8467.0</c:v>
                </c:pt>
                <c:pt idx="4">
                  <c:v>9305.0</c:v>
                </c:pt>
                <c:pt idx="5">
                  <c:v>9407.0</c:v>
                </c:pt>
                <c:pt idx="6">
                  <c:v>10464.0</c:v>
                </c:pt>
                <c:pt idx="7">
                  <c:v>13496.0</c:v>
                </c:pt>
                <c:pt idx="8">
                  <c:v>13315.0</c:v>
                </c:pt>
                <c:pt idx="9">
                  <c:v>13662.0</c:v>
                </c:pt>
                <c:pt idx="10">
                  <c:v>13534.0</c:v>
                </c:pt>
                <c:pt idx="11">
                  <c:v>14333.0</c:v>
                </c:pt>
                <c:pt idx="12">
                  <c:v>18269.0</c:v>
                </c:pt>
                <c:pt idx="13">
                  <c:v>17554.0</c:v>
                </c:pt>
                <c:pt idx="14">
                  <c:v>16584.0</c:v>
                </c:pt>
                <c:pt idx="15">
                  <c:v>16122.0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634960"/>
        <c:axId val="1843636368"/>
      </c:barChart>
      <c:catAx>
        <c:axId val="184363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636368"/>
        <c:crosses val="autoZero"/>
        <c:auto val="1"/>
        <c:lblAlgn val="ctr"/>
        <c:lblOffset val="100"/>
        <c:noMultiLvlLbl val="0"/>
      </c:catAx>
      <c:valAx>
        <c:axId val="18436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63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647700</xdr:colOff>
      <xdr:row>0</xdr:row>
      <xdr:rowOff>152400</xdr:rowOff>
    </xdr:from>
    <xdr:to>
      <xdr:col>22</xdr:col>
      <xdr:colOff>431800</xdr:colOff>
      <xdr:row>28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5</xdr:row>
      <xdr:rowOff>25400</xdr:rowOff>
    </xdr:from>
    <xdr:to>
      <xdr:col>16</xdr:col>
      <xdr:colOff>88900</xdr:colOff>
      <xdr:row>29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3</xdr:row>
      <xdr:rowOff>190500</xdr:rowOff>
    </xdr:from>
    <xdr:to>
      <xdr:col>19</xdr:col>
      <xdr:colOff>533400</xdr:colOff>
      <xdr:row>31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3</xdr:row>
      <xdr:rowOff>190500</xdr:rowOff>
    </xdr:from>
    <xdr:to>
      <xdr:col>19</xdr:col>
      <xdr:colOff>533400</xdr:colOff>
      <xdr:row>31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749300</xdr:colOff>
      <xdr:row>3</xdr:row>
      <xdr:rowOff>190500</xdr:rowOff>
    </xdr:from>
    <xdr:to>
      <xdr:col>19</xdr:col>
      <xdr:colOff>533400</xdr:colOff>
      <xdr:row>31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9</xdr:row>
      <xdr:rowOff>127000</xdr:rowOff>
    </xdr:from>
    <xdr:to>
      <xdr:col>12</xdr:col>
      <xdr:colOff>203200</xdr:colOff>
      <xdr:row>25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workbookViewId="0">
      <selection activeCell="I1" activeCellId="1" sqref="F1:G1048576 I1:I1048576"/>
    </sheetView>
  </sheetViews>
  <sheetFormatPr baseColWidth="10" defaultRowHeight="16" x14ac:dyDescent="0.2"/>
  <cols>
    <col min="1" max="1" width="10.83203125" style="1"/>
    <col min="6" max="6" width="10.83203125" style="1"/>
    <col min="7" max="7" width="10.83203125" style="4"/>
  </cols>
  <sheetData>
    <row r="1" spans="1:12" x14ac:dyDescent="0.2">
      <c r="A1" s="1" t="s">
        <v>0</v>
      </c>
      <c r="B1" t="s">
        <v>1</v>
      </c>
      <c r="F1" s="1" t="s">
        <v>2</v>
      </c>
      <c r="G1" s="4" t="s">
        <v>3</v>
      </c>
      <c r="K1" t="s">
        <v>2</v>
      </c>
      <c r="L1" t="s">
        <v>9</v>
      </c>
    </row>
    <row r="2" spans="1:12" x14ac:dyDescent="0.2">
      <c r="A2" s="1">
        <v>42230</v>
      </c>
      <c r="B2" s="2">
        <v>2887105</v>
      </c>
      <c r="C2" s="2"/>
      <c r="F2" s="1">
        <v>42236</v>
      </c>
      <c r="G2" s="4">
        <v>12.61</v>
      </c>
      <c r="H2" t="e">
        <f>VLOOKUP(F2,A:B,2,FALSE)</f>
        <v>#N/A</v>
      </c>
      <c r="I2">
        <f t="shared" ref="I2:I8" si="0">VLOOKUP(F2,K:L,2,FALSE)</f>
        <v>32</v>
      </c>
      <c r="K2" s="1">
        <v>42236</v>
      </c>
      <c r="L2">
        <v>32</v>
      </c>
    </row>
    <row r="3" spans="1:12" x14ac:dyDescent="0.2">
      <c r="A3" s="1">
        <v>42247</v>
      </c>
      <c r="B3" s="2">
        <v>2705605</v>
      </c>
      <c r="C3" s="2"/>
      <c r="F3" s="1">
        <v>42237</v>
      </c>
      <c r="G3" s="4">
        <v>12.16</v>
      </c>
      <c r="H3" t="e">
        <f t="shared" ref="H3:H66" si="1">VLOOKUP(F3,A:B,2,FALSE)</f>
        <v>#N/A</v>
      </c>
      <c r="I3">
        <f t="shared" si="0"/>
        <v>27</v>
      </c>
      <c r="K3" s="1">
        <v>42237</v>
      </c>
      <c r="L3">
        <v>27</v>
      </c>
    </row>
    <row r="4" spans="1:12" x14ac:dyDescent="0.2">
      <c r="A4" s="1">
        <v>42262</v>
      </c>
      <c r="B4" s="2">
        <v>2759044</v>
      </c>
      <c r="C4" s="2"/>
      <c r="F4" s="1">
        <v>42240</v>
      </c>
      <c r="G4" s="4">
        <v>9.67</v>
      </c>
      <c r="H4" t="e">
        <f t="shared" si="1"/>
        <v>#N/A</v>
      </c>
      <c r="I4">
        <f t="shared" si="0"/>
        <v>33</v>
      </c>
      <c r="K4" s="1">
        <v>42240</v>
      </c>
      <c r="L4">
        <v>33</v>
      </c>
    </row>
    <row r="5" spans="1:12" x14ac:dyDescent="0.2">
      <c r="A5" s="1">
        <v>42277</v>
      </c>
      <c r="B5" s="2">
        <v>2499408</v>
      </c>
      <c r="C5" s="2"/>
      <c r="F5" s="1">
        <v>42241</v>
      </c>
      <c r="G5" s="4">
        <v>10.66</v>
      </c>
      <c r="H5" t="e">
        <f t="shared" si="1"/>
        <v>#N/A</v>
      </c>
      <c r="I5">
        <f t="shared" si="0"/>
        <v>18</v>
      </c>
      <c r="K5" s="1">
        <v>42241</v>
      </c>
      <c r="L5">
        <v>18</v>
      </c>
    </row>
    <row r="6" spans="1:12" x14ac:dyDescent="0.2">
      <c r="A6" s="1">
        <v>42292</v>
      </c>
      <c r="B6" s="2">
        <v>2284166</v>
      </c>
      <c r="C6" s="2"/>
      <c r="F6" s="1">
        <v>42242</v>
      </c>
      <c r="G6" s="4">
        <v>11</v>
      </c>
      <c r="H6" t="e">
        <f t="shared" si="1"/>
        <v>#N/A</v>
      </c>
      <c r="I6">
        <f t="shared" si="0"/>
        <v>20</v>
      </c>
      <c r="K6" s="1">
        <v>42242</v>
      </c>
      <c r="L6">
        <v>20</v>
      </c>
    </row>
    <row r="7" spans="1:12" x14ac:dyDescent="0.2">
      <c r="A7" s="1">
        <v>42307</v>
      </c>
      <c r="B7" s="2">
        <v>2454745</v>
      </c>
      <c r="C7" s="2"/>
      <c r="F7" s="1">
        <v>42243</v>
      </c>
      <c r="G7" s="4">
        <v>11.89</v>
      </c>
      <c r="H7" t="e">
        <f t="shared" si="1"/>
        <v>#N/A</v>
      </c>
      <c r="I7">
        <f t="shared" si="0"/>
        <v>45</v>
      </c>
      <c r="K7" s="1">
        <v>42243</v>
      </c>
      <c r="L7">
        <v>45</v>
      </c>
    </row>
    <row r="8" spans="1:12" x14ac:dyDescent="0.2">
      <c r="A8" s="1">
        <v>42321</v>
      </c>
      <c r="B8" s="2">
        <v>2086247</v>
      </c>
      <c r="C8" s="2"/>
      <c r="F8" s="1">
        <v>42244</v>
      </c>
      <c r="G8" s="4">
        <v>12.31</v>
      </c>
      <c r="H8" t="e">
        <f t="shared" si="1"/>
        <v>#N/A</v>
      </c>
      <c r="I8">
        <f t="shared" si="0"/>
        <v>39</v>
      </c>
      <c r="K8" s="1">
        <v>42244</v>
      </c>
      <c r="L8">
        <v>39</v>
      </c>
    </row>
    <row r="9" spans="1:12" x14ac:dyDescent="0.2">
      <c r="A9" s="1">
        <v>42338</v>
      </c>
      <c r="B9" s="2">
        <v>2016519</v>
      </c>
      <c r="C9" s="2"/>
      <c r="F9" s="1">
        <v>42247</v>
      </c>
      <c r="G9" s="4">
        <v>12.13</v>
      </c>
      <c r="H9">
        <f t="shared" si="1"/>
        <v>2705605</v>
      </c>
      <c r="I9">
        <f>VLOOKUP(F9,K:L,2,FALSE)</f>
        <v>52</v>
      </c>
      <c r="K9" s="1">
        <v>42247</v>
      </c>
      <c r="L9">
        <v>52</v>
      </c>
    </row>
    <row r="10" spans="1:12" x14ac:dyDescent="0.2">
      <c r="A10" s="1">
        <v>42353</v>
      </c>
      <c r="B10" s="2">
        <v>1428962</v>
      </c>
      <c r="C10" s="2"/>
      <c r="F10" s="1">
        <v>42248</v>
      </c>
      <c r="G10" s="4">
        <v>12.33</v>
      </c>
      <c r="H10" t="e">
        <f t="shared" si="1"/>
        <v>#N/A</v>
      </c>
      <c r="I10">
        <f t="shared" ref="I10:I73" si="2">VLOOKUP(F10,K:L,2,FALSE)</f>
        <v>36</v>
      </c>
      <c r="K10" s="1">
        <v>42248</v>
      </c>
      <c r="L10">
        <v>36</v>
      </c>
    </row>
    <row r="11" spans="1:12" x14ac:dyDescent="0.2">
      <c r="A11" s="1">
        <v>42369</v>
      </c>
      <c r="B11" s="2">
        <v>924720</v>
      </c>
      <c r="C11" s="2"/>
      <c r="F11" s="1">
        <v>42249</v>
      </c>
      <c r="G11" s="4">
        <v>12.51</v>
      </c>
      <c r="H11" t="e">
        <f t="shared" si="1"/>
        <v>#N/A</v>
      </c>
      <c r="I11">
        <f t="shared" si="2"/>
        <v>43</v>
      </c>
      <c r="K11" s="1">
        <v>42249</v>
      </c>
      <c r="L11">
        <v>43</v>
      </c>
    </row>
    <row r="12" spans="1:12" x14ac:dyDescent="0.2">
      <c r="A12" s="1">
        <v>42384</v>
      </c>
      <c r="B12" s="2">
        <v>874187</v>
      </c>
      <c r="C12" s="2"/>
      <c r="F12" s="1">
        <v>42250</v>
      </c>
      <c r="G12" s="4">
        <v>12.46</v>
      </c>
      <c r="H12" t="e">
        <f t="shared" si="1"/>
        <v>#N/A</v>
      </c>
      <c r="I12">
        <f t="shared" si="2"/>
        <v>28</v>
      </c>
      <c r="K12" s="1">
        <v>42250</v>
      </c>
      <c r="L12">
        <v>28</v>
      </c>
    </row>
    <row r="13" spans="1:12" x14ac:dyDescent="0.2">
      <c r="A13" s="1">
        <v>42398</v>
      </c>
      <c r="B13" s="2">
        <v>1032134</v>
      </c>
      <c r="C13" s="2"/>
      <c r="F13" s="1">
        <v>42251</v>
      </c>
      <c r="G13" s="4">
        <v>11.87</v>
      </c>
      <c r="H13" t="e">
        <f t="shared" si="1"/>
        <v>#N/A</v>
      </c>
      <c r="I13">
        <f t="shared" si="2"/>
        <v>36</v>
      </c>
      <c r="K13" s="1">
        <v>42251</v>
      </c>
      <c r="L13">
        <v>36</v>
      </c>
    </row>
    <row r="14" spans="1:12" x14ac:dyDescent="0.2">
      <c r="A14" s="1">
        <v>42412</v>
      </c>
      <c r="B14" s="2">
        <v>1014002</v>
      </c>
      <c r="C14" s="2"/>
      <c r="F14" s="1">
        <v>42255</v>
      </c>
      <c r="G14" s="4">
        <v>12</v>
      </c>
      <c r="H14" t="e">
        <f t="shared" si="1"/>
        <v>#N/A</v>
      </c>
      <c r="I14">
        <f t="shared" si="2"/>
        <v>45</v>
      </c>
      <c r="K14" s="1">
        <v>42255</v>
      </c>
      <c r="L14">
        <v>45</v>
      </c>
    </row>
    <row r="15" spans="1:12" x14ac:dyDescent="0.2">
      <c r="A15" s="1">
        <v>42429</v>
      </c>
      <c r="B15" s="2">
        <v>971607</v>
      </c>
      <c r="C15" s="2"/>
      <c r="F15" s="1">
        <v>42256</v>
      </c>
      <c r="G15" s="4">
        <v>11.81</v>
      </c>
      <c r="H15" t="e">
        <f t="shared" si="1"/>
        <v>#N/A</v>
      </c>
      <c r="I15">
        <f t="shared" si="2"/>
        <v>33</v>
      </c>
      <c r="K15" s="1">
        <v>42256</v>
      </c>
      <c r="L15">
        <v>33</v>
      </c>
    </row>
    <row r="16" spans="1:12" x14ac:dyDescent="0.2">
      <c r="A16" s="1">
        <v>42444</v>
      </c>
      <c r="B16" s="2">
        <v>1375190</v>
      </c>
      <c r="C16" s="2"/>
      <c r="F16" s="1">
        <v>42257</v>
      </c>
      <c r="G16" s="4">
        <v>11.57</v>
      </c>
      <c r="H16" t="e">
        <f t="shared" si="1"/>
        <v>#N/A</v>
      </c>
      <c r="I16">
        <f t="shared" si="2"/>
        <v>37</v>
      </c>
      <c r="K16" s="1">
        <v>42257</v>
      </c>
      <c r="L16">
        <v>37</v>
      </c>
    </row>
    <row r="17" spans="1:12" x14ac:dyDescent="0.2">
      <c r="A17" s="1">
        <v>42460</v>
      </c>
      <c r="B17" s="2">
        <v>1154693</v>
      </c>
      <c r="C17" s="2"/>
      <c r="F17" s="1">
        <v>42258</v>
      </c>
      <c r="G17" s="4">
        <v>11.73</v>
      </c>
      <c r="H17" t="e">
        <f t="shared" si="1"/>
        <v>#N/A</v>
      </c>
      <c r="I17">
        <f t="shared" si="2"/>
        <v>42</v>
      </c>
      <c r="K17" s="1">
        <v>42258</v>
      </c>
      <c r="L17">
        <v>42</v>
      </c>
    </row>
    <row r="18" spans="1:12" x14ac:dyDescent="0.2">
      <c r="A18" s="1">
        <v>42475</v>
      </c>
      <c r="B18" s="2">
        <v>1375707</v>
      </c>
      <c r="C18" s="2"/>
      <c r="F18" s="1">
        <v>42261</v>
      </c>
      <c r="G18" s="4">
        <v>11.3</v>
      </c>
      <c r="H18" t="e">
        <f t="shared" si="1"/>
        <v>#N/A</v>
      </c>
      <c r="I18">
        <f t="shared" si="2"/>
        <v>56</v>
      </c>
      <c r="K18" s="1">
        <v>42261</v>
      </c>
      <c r="L18">
        <v>56</v>
      </c>
    </row>
    <row r="19" spans="1:12" x14ac:dyDescent="0.2">
      <c r="A19" s="1">
        <v>42489</v>
      </c>
      <c r="B19" s="2">
        <v>1754038</v>
      </c>
      <c r="C19" s="2"/>
      <c r="F19" s="1">
        <v>42262</v>
      </c>
      <c r="G19" s="4">
        <v>11.36</v>
      </c>
      <c r="H19">
        <f t="shared" si="1"/>
        <v>2759044</v>
      </c>
      <c r="I19">
        <f t="shared" si="2"/>
        <v>57</v>
      </c>
      <c r="K19" s="1">
        <v>42262</v>
      </c>
      <c r="L19">
        <v>57</v>
      </c>
    </row>
    <row r="20" spans="1:12" x14ac:dyDescent="0.2">
      <c r="A20" s="1">
        <v>42503</v>
      </c>
      <c r="B20" s="2">
        <v>1469935</v>
      </c>
      <c r="C20" s="2"/>
      <c r="F20" s="1">
        <v>42263</v>
      </c>
      <c r="G20" s="4">
        <v>12.05</v>
      </c>
      <c r="H20" t="e">
        <f t="shared" si="1"/>
        <v>#N/A</v>
      </c>
      <c r="I20">
        <f t="shared" si="2"/>
        <v>42</v>
      </c>
      <c r="K20" s="1">
        <v>42263</v>
      </c>
      <c r="L20">
        <v>42</v>
      </c>
    </row>
    <row r="21" spans="1:12" x14ac:dyDescent="0.2">
      <c r="A21" s="1">
        <v>42521</v>
      </c>
      <c r="B21" s="2">
        <v>1396806</v>
      </c>
      <c r="C21" s="2"/>
      <c r="F21" s="1">
        <v>42264</v>
      </c>
      <c r="G21" s="4">
        <v>12.05</v>
      </c>
      <c r="H21" t="e">
        <f t="shared" si="1"/>
        <v>#N/A</v>
      </c>
      <c r="I21">
        <f t="shared" si="2"/>
        <v>45</v>
      </c>
      <c r="K21" s="1">
        <v>42264</v>
      </c>
      <c r="L21">
        <v>45</v>
      </c>
    </row>
    <row r="22" spans="1:12" x14ac:dyDescent="0.2">
      <c r="A22" s="1">
        <v>42536</v>
      </c>
      <c r="B22" s="2">
        <v>2137575</v>
      </c>
      <c r="C22" s="2"/>
      <c r="F22" s="1">
        <v>42265</v>
      </c>
      <c r="G22" s="4">
        <v>12.09</v>
      </c>
      <c r="H22" t="e">
        <f t="shared" si="1"/>
        <v>#N/A</v>
      </c>
      <c r="I22">
        <f t="shared" si="2"/>
        <v>50</v>
      </c>
      <c r="K22" s="1">
        <v>42265</v>
      </c>
      <c r="L22">
        <v>50</v>
      </c>
    </row>
    <row r="23" spans="1:12" x14ac:dyDescent="0.2">
      <c r="A23" s="1">
        <v>42551</v>
      </c>
      <c r="B23" s="2">
        <v>3368724</v>
      </c>
      <c r="C23" s="2"/>
      <c r="F23" s="1">
        <v>42268</v>
      </c>
      <c r="G23" s="4">
        <v>11.81</v>
      </c>
      <c r="H23" t="e">
        <f t="shared" si="1"/>
        <v>#N/A</v>
      </c>
      <c r="I23">
        <f t="shared" si="2"/>
        <v>54</v>
      </c>
      <c r="K23" s="1">
        <v>42268</v>
      </c>
      <c r="L23">
        <v>54</v>
      </c>
    </row>
    <row r="24" spans="1:12" x14ac:dyDescent="0.2">
      <c r="A24" s="1">
        <v>42566</v>
      </c>
      <c r="B24" s="2">
        <v>4544097</v>
      </c>
      <c r="C24" s="2"/>
      <c r="F24" s="1">
        <v>42269</v>
      </c>
      <c r="G24" s="4">
        <v>11.74</v>
      </c>
      <c r="H24" t="e">
        <f t="shared" si="1"/>
        <v>#N/A</v>
      </c>
      <c r="I24">
        <f t="shared" si="2"/>
        <v>61</v>
      </c>
      <c r="K24" s="1">
        <v>42269</v>
      </c>
      <c r="L24">
        <v>61</v>
      </c>
    </row>
    <row r="25" spans="1:12" x14ac:dyDescent="0.2">
      <c r="A25" s="1">
        <v>42580</v>
      </c>
      <c r="B25" s="2">
        <v>4628588</v>
      </c>
      <c r="C25" s="2"/>
      <c r="F25" s="1">
        <v>42270</v>
      </c>
      <c r="G25" s="4">
        <v>11.16</v>
      </c>
      <c r="H25" t="e">
        <f t="shared" si="1"/>
        <v>#N/A</v>
      </c>
      <c r="I25">
        <f t="shared" si="2"/>
        <v>60</v>
      </c>
      <c r="K25" s="1">
        <v>42270</v>
      </c>
      <c r="L25">
        <v>60</v>
      </c>
    </row>
    <row r="26" spans="1:12" x14ac:dyDescent="0.2">
      <c r="A26" s="1">
        <v>42597</v>
      </c>
      <c r="B26" s="2">
        <v>4764695</v>
      </c>
      <c r="F26" s="1">
        <v>42271</v>
      </c>
      <c r="G26" s="4">
        <v>11.52</v>
      </c>
      <c r="H26" t="e">
        <f t="shared" si="1"/>
        <v>#N/A</v>
      </c>
      <c r="I26">
        <f t="shared" si="2"/>
        <v>51</v>
      </c>
      <c r="K26" s="1">
        <v>42271</v>
      </c>
      <c r="L26">
        <v>51</v>
      </c>
    </row>
    <row r="27" spans="1:12" x14ac:dyDescent="0.2">
      <c r="F27" s="1">
        <v>42272</v>
      </c>
      <c r="G27" s="4">
        <v>11.44</v>
      </c>
      <c r="H27" t="e">
        <f t="shared" si="1"/>
        <v>#N/A</v>
      </c>
      <c r="I27">
        <f t="shared" si="2"/>
        <v>54</v>
      </c>
      <c r="K27" s="1">
        <v>42272</v>
      </c>
      <c r="L27">
        <v>54</v>
      </c>
    </row>
    <row r="28" spans="1:12" x14ac:dyDescent="0.2">
      <c r="F28" s="1">
        <v>42275</v>
      </c>
      <c r="G28" s="4">
        <v>11.34</v>
      </c>
      <c r="H28" t="e">
        <f t="shared" si="1"/>
        <v>#N/A</v>
      </c>
      <c r="I28">
        <f t="shared" si="2"/>
        <v>33</v>
      </c>
      <c r="K28" s="1">
        <v>42275</v>
      </c>
      <c r="L28">
        <v>33</v>
      </c>
    </row>
    <row r="29" spans="1:12" x14ac:dyDescent="0.2">
      <c r="F29" s="1">
        <v>42276</v>
      </c>
      <c r="G29" s="4">
        <v>11.24</v>
      </c>
      <c r="H29" t="e">
        <f t="shared" si="1"/>
        <v>#N/A</v>
      </c>
      <c r="I29">
        <f t="shared" si="2"/>
        <v>52</v>
      </c>
      <c r="K29" s="1">
        <v>42276</v>
      </c>
      <c r="L29">
        <v>52</v>
      </c>
    </row>
    <row r="30" spans="1:12" x14ac:dyDescent="0.2">
      <c r="F30" s="1">
        <v>42277</v>
      </c>
      <c r="G30" s="4">
        <v>11.69</v>
      </c>
      <c r="H30">
        <f t="shared" si="1"/>
        <v>2499408</v>
      </c>
      <c r="I30">
        <f t="shared" si="2"/>
        <v>44</v>
      </c>
      <c r="K30" s="1">
        <v>42277</v>
      </c>
      <c r="L30">
        <v>44</v>
      </c>
    </row>
    <row r="31" spans="1:12" x14ac:dyDescent="0.2">
      <c r="F31" s="1">
        <v>42278</v>
      </c>
      <c r="G31" s="4">
        <v>11.49</v>
      </c>
      <c r="H31" t="e">
        <f t="shared" si="1"/>
        <v>#N/A</v>
      </c>
      <c r="I31">
        <f t="shared" si="2"/>
        <v>61</v>
      </c>
      <c r="K31" s="1">
        <v>42278</v>
      </c>
      <c r="L31">
        <v>61</v>
      </c>
    </row>
    <row r="32" spans="1:12" x14ac:dyDescent="0.2">
      <c r="F32" s="1">
        <v>42279</v>
      </c>
      <c r="G32" s="4">
        <v>12.88</v>
      </c>
      <c r="H32" t="e">
        <f t="shared" si="1"/>
        <v>#N/A</v>
      </c>
      <c r="I32">
        <f t="shared" si="2"/>
        <v>50</v>
      </c>
      <c r="K32" s="1">
        <v>42279</v>
      </c>
      <c r="L32">
        <v>50</v>
      </c>
    </row>
    <row r="33" spans="6:12" x14ac:dyDescent="0.2">
      <c r="F33" s="1">
        <v>42282</v>
      </c>
      <c r="G33" s="4">
        <v>13.02</v>
      </c>
      <c r="H33" t="e">
        <f t="shared" si="1"/>
        <v>#N/A</v>
      </c>
      <c r="I33">
        <f t="shared" si="2"/>
        <v>38</v>
      </c>
      <c r="K33" s="1">
        <v>42282</v>
      </c>
      <c r="L33">
        <v>38</v>
      </c>
    </row>
    <row r="34" spans="6:12" x14ac:dyDescent="0.2">
      <c r="F34" s="1">
        <v>42283</v>
      </c>
      <c r="G34" s="4">
        <v>13.05</v>
      </c>
      <c r="H34" t="e">
        <f t="shared" si="1"/>
        <v>#N/A</v>
      </c>
      <c r="I34">
        <f t="shared" si="2"/>
        <v>37</v>
      </c>
      <c r="K34" s="1">
        <v>42283</v>
      </c>
      <c r="L34">
        <v>37</v>
      </c>
    </row>
    <row r="35" spans="6:12" x14ac:dyDescent="0.2">
      <c r="F35" s="1">
        <v>42284</v>
      </c>
      <c r="G35" s="4">
        <v>13.45</v>
      </c>
      <c r="H35" t="e">
        <f t="shared" si="1"/>
        <v>#N/A</v>
      </c>
      <c r="I35">
        <f t="shared" si="2"/>
        <v>57</v>
      </c>
      <c r="K35" s="1">
        <v>42284</v>
      </c>
      <c r="L35">
        <v>57</v>
      </c>
    </row>
    <row r="36" spans="6:12" x14ac:dyDescent="0.2">
      <c r="F36" s="1">
        <v>42285</v>
      </c>
      <c r="G36" s="4">
        <v>13.39</v>
      </c>
      <c r="H36" t="e">
        <f t="shared" si="1"/>
        <v>#N/A</v>
      </c>
      <c r="I36">
        <f t="shared" si="2"/>
        <v>42</v>
      </c>
      <c r="K36" s="1">
        <v>42285</v>
      </c>
      <c r="L36">
        <v>42</v>
      </c>
    </row>
    <row r="37" spans="6:12" x14ac:dyDescent="0.2">
      <c r="F37" s="1">
        <v>42286</v>
      </c>
      <c r="G37" s="4">
        <v>13.39</v>
      </c>
      <c r="H37" t="e">
        <f t="shared" si="1"/>
        <v>#N/A</v>
      </c>
      <c r="I37">
        <f t="shared" si="2"/>
        <v>26</v>
      </c>
      <c r="K37" s="1">
        <v>42286</v>
      </c>
      <c r="L37">
        <v>26</v>
      </c>
    </row>
    <row r="38" spans="6:12" x14ac:dyDescent="0.2">
      <c r="F38" s="1">
        <v>42289</v>
      </c>
      <c r="G38" s="4">
        <v>13.26</v>
      </c>
      <c r="H38" t="e">
        <f t="shared" si="1"/>
        <v>#N/A</v>
      </c>
      <c r="I38">
        <f t="shared" si="2"/>
        <v>34</v>
      </c>
      <c r="K38" s="1">
        <v>42289</v>
      </c>
      <c r="L38">
        <v>34</v>
      </c>
    </row>
    <row r="39" spans="6:12" x14ac:dyDescent="0.2">
      <c r="F39" s="1">
        <v>42290</v>
      </c>
      <c r="G39" s="4">
        <v>13.52</v>
      </c>
      <c r="H39" t="e">
        <f t="shared" si="1"/>
        <v>#N/A</v>
      </c>
      <c r="I39">
        <f t="shared" si="2"/>
        <v>52</v>
      </c>
      <c r="K39" s="1">
        <v>42290</v>
      </c>
      <c r="L39">
        <v>52</v>
      </c>
    </row>
    <row r="40" spans="6:12" x14ac:dyDescent="0.2">
      <c r="F40" s="1">
        <v>42291</v>
      </c>
      <c r="G40" s="4">
        <v>13.08</v>
      </c>
      <c r="H40" t="e">
        <f t="shared" si="1"/>
        <v>#N/A</v>
      </c>
      <c r="I40">
        <f t="shared" si="2"/>
        <v>26</v>
      </c>
      <c r="K40" s="1">
        <v>42291</v>
      </c>
      <c r="L40">
        <v>26</v>
      </c>
    </row>
    <row r="41" spans="6:12" x14ac:dyDescent="0.2">
      <c r="F41" s="1">
        <v>42292</v>
      </c>
      <c r="G41" s="4">
        <v>13.73</v>
      </c>
      <c r="H41">
        <f t="shared" si="1"/>
        <v>2284166</v>
      </c>
      <c r="I41">
        <f t="shared" si="2"/>
        <v>37</v>
      </c>
      <c r="K41" s="1">
        <v>42292</v>
      </c>
      <c r="L41">
        <v>37</v>
      </c>
    </row>
    <row r="42" spans="6:12" x14ac:dyDescent="0.2">
      <c r="F42" s="1">
        <v>42293</v>
      </c>
      <c r="G42" s="4">
        <v>15.57</v>
      </c>
      <c r="H42" t="e">
        <f t="shared" si="1"/>
        <v>#N/A</v>
      </c>
      <c r="I42">
        <f t="shared" si="2"/>
        <v>62</v>
      </c>
      <c r="K42" s="1">
        <v>42293</v>
      </c>
      <c r="L42">
        <v>62</v>
      </c>
    </row>
    <row r="43" spans="6:12" x14ac:dyDescent="0.2">
      <c r="F43" s="1">
        <v>42296</v>
      </c>
      <c r="G43" s="4">
        <v>15.79</v>
      </c>
      <c r="H43" t="e">
        <f t="shared" si="1"/>
        <v>#N/A</v>
      </c>
      <c r="I43">
        <f t="shared" si="2"/>
        <v>56</v>
      </c>
      <c r="K43" s="1">
        <v>42296</v>
      </c>
      <c r="L43">
        <v>56</v>
      </c>
    </row>
    <row r="44" spans="6:12" x14ac:dyDescent="0.2">
      <c r="F44" s="1">
        <v>42297</v>
      </c>
      <c r="G44" s="4">
        <v>15.91</v>
      </c>
      <c r="H44" t="e">
        <f t="shared" si="1"/>
        <v>#N/A</v>
      </c>
      <c r="I44">
        <f t="shared" si="2"/>
        <v>63</v>
      </c>
      <c r="K44" s="1">
        <v>42297</v>
      </c>
      <c r="L44">
        <v>63</v>
      </c>
    </row>
    <row r="45" spans="6:12" x14ac:dyDescent="0.2">
      <c r="F45" s="1">
        <v>42298</v>
      </c>
      <c r="G45" s="4">
        <v>15.71</v>
      </c>
      <c r="H45" t="e">
        <f t="shared" si="1"/>
        <v>#N/A</v>
      </c>
      <c r="I45">
        <f t="shared" si="2"/>
        <v>61</v>
      </c>
      <c r="K45" s="1">
        <v>42298</v>
      </c>
      <c r="L45">
        <v>61</v>
      </c>
    </row>
    <row r="46" spans="6:12" x14ac:dyDescent="0.2">
      <c r="F46" s="1">
        <v>42299</v>
      </c>
      <c r="G46" s="4">
        <v>16.37</v>
      </c>
      <c r="H46" t="e">
        <f t="shared" si="1"/>
        <v>#N/A</v>
      </c>
      <c r="I46">
        <f t="shared" si="2"/>
        <v>55</v>
      </c>
      <c r="K46" s="1">
        <v>42299</v>
      </c>
      <c r="L46">
        <v>55</v>
      </c>
    </row>
    <row r="47" spans="6:12" x14ac:dyDescent="0.2">
      <c r="F47" s="1">
        <v>42300</v>
      </c>
      <c r="G47" s="4">
        <v>16.649999999999999</v>
      </c>
      <c r="H47" t="e">
        <f t="shared" si="1"/>
        <v>#N/A</v>
      </c>
      <c r="I47">
        <f t="shared" si="2"/>
        <v>54</v>
      </c>
      <c r="K47" s="1">
        <v>42300</v>
      </c>
      <c r="L47">
        <v>54</v>
      </c>
    </row>
    <row r="48" spans="6:12" x14ac:dyDescent="0.2">
      <c r="F48" s="1">
        <v>42303</v>
      </c>
      <c r="G48" s="4">
        <v>17.02</v>
      </c>
      <c r="H48" t="e">
        <f t="shared" si="1"/>
        <v>#N/A</v>
      </c>
      <c r="I48">
        <f t="shared" si="2"/>
        <v>56</v>
      </c>
      <c r="K48" s="1">
        <v>42303</v>
      </c>
      <c r="L48">
        <v>56</v>
      </c>
    </row>
    <row r="49" spans="6:12" x14ac:dyDescent="0.2">
      <c r="F49" s="1">
        <v>42304</v>
      </c>
      <c r="G49" s="4">
        <v>17</v>
      </c>
      <c r="H49" t="e">
        <f t="shared" si="1"/>
        <v>#N/A</v>
      </c>
      <c r="I49">
        <f t="shared" si="2"/>
        <v>72</v>
      </c>
      <c r="K49" s="1">
        <v>42304</v>
      </c>
      <c r="L49">
        <v>72</v>
      </c>
    </row>
    <row r="50" spans="6:12" x14ac:dyDescent="0.2">
      <c r="F50" s="1">
        <v>42305</v>
      </c>
      <c r="G50" s="4">
        <v>17.25</v>
      </c>
      <c r="H50" t="e">
        <f t="shared" si="1"/>
        <v>#N/A</v>
      </c>
      <c r="I50">
        <f t="shared" si="2"/>
        <v>49</v>
      </c>
      <c r="K50" s="1">
        <v>42305</v>
      </c>
      <c r="L50">
        <v>49</v>
      </c>
    </row>
    <row r="51" spans="6:12" x14ac:dyDescent="0.2">
      <c r="F51" s="1">
        <v>42306</v>
      </c>
      <c r="G51" s="4">
        <v>16.149999999999999</v>
      </c>
      <c r="H51" t="e">
        <f t="shared" si="1"/>
        <v>#N/A</v>
      </c>
      <c r="I51">
        <f t="shared" si="2"/>
        <v>62</v>
      </c>
      <c r="K51" s="1">
        <v>42306</v>
      </c>
      <c r="L51">
        <v>62</v>
      </c>
    </row>
    <row r="52" spans="6:12" x14ac:dyDescent="0.2">
      <c r="F52" s="1">
        <v>42307</v>
      </c>
      <c r="G52" s="4">
        <v>16.12</v>
      </c>
      <c r="H52">
        <f t="shared" si="1"/>
        <v>2454745</v>
      </c>
      <c r="I52">
        <f t="shared" si="2"/>
        <v>47</v>
      </c>
      <c r="K52" s="1">
        <v>42307</v>
      </c>
      <c r="L52">
        <v>47</v>
      </c>
    </row>
    <row r="53" spans="6:12" x14ac:dyDescent="0.2">
      <c r="F53" s="1">
        <v>42310</v>
      </c>
      <c r="G53" s="4">
        <v>16.77</v>
      </c>
      <c r="H53" t="e">
        <f t="shared" si="1"/>
        <v>#N/A</v>
      </c>
      <c r="I53">
        <f t="shared" si="2"/>
        <v>53</v>
      </c>
      <c r="K53" s="1">
        <v>42310</v>
      </c>
      <c r="L53">
        <v>53</v>
      </c>
    </row>
    <row r="54" spans="6:12" x14ac:dyDescent="0.2">
      <c r="F54" s="1">
        <v>42311</v>
      </c>
      <c r="G54" s="4">
        <v>17.239999999999998</v>
      </c>
      <c r="H54" t="e">
        <f t="shared" si="1"/>
        <v>#N/A</v>
      </c>
      <c r="I54">
        <f t="shared" si="2"/>
        <v>49</v>
      </c>
      <c r="K54" s="1">
        <v>42311</v>
      </c>
      <c r="L54">
        <v>49</v>
      </c>
    </row>
    <row r="55" spans="6:12" x14ac:dyDescent="0.2">
      <c r="F55" s="1">
        <v>42312</v>
      </c>
      <c r="G55" s="4">
        <v>17.510000000000002</v>
      </c>
      <c r="H55" t="e">
        <f t="shared" si="1"/>
        <v>#N/A</v>
      </c>
      <c r="I55">
        <f t="shared" si="2"/>
        <v>44</v>
      </c>
      <c r="K55" s="1">
        <v>42312</v>
      </c>
      <c r="L55">
        <v>44</v>
      </c>
    </row>
    <row r="56" spans="6:12" x14ac:dyDescent="0.2">
      <c r="F56" s="1">
        <v>42313</v>
      </c>
      <c r="G56" s="4">
        <v>17.66</v>
      </c>
      <c r="H56" t="e">
        <f t="shared" si="1"/>
        <v>#N/A</v>
      </c>
      <c r="I56">
        <f t="shared" si="2"/>
        <v>56</v>
      </c>
      <c r="K56" s="1">
        <v>42313</v>
      </c>
      <c r="L56">
        <v>56</v>
      </c>
    </row>
    <row r="57" spans="6:12" x14ac:dyDescent="0.2">
      <c r="F57" s="1">
        <v>42314</v>
      </c>
      <c r="G57" s="4">
        <v>17.809999999999999</v>
      </c>
      <c r="H57" t="e">
        <f t="shared" si="1"/>
        <v>#N/A</v>
      </c>
      <c r="I57">
        <f t="shared" si="2"/>
        <v>60</v>
      </c>
      <c r="K57" s="1">
        <v>42314</v>
      </c>
      <c r="L57">
        <v>60</v>
      </c>
    </row>
    <row r="58" spans="6:12" x14ac:dyDescent="0.2">
      <c r="F58" s="1">
        <v>42317</v>
      </c>
      <c r="G58" s="4">
        <v>17.82</v>
      </c>
      <c r="H58" t="e">
        <f t="shared" si="1"/>
        <v>#N/A</v>
      </c>
      <c r="I58">
        <f t="shared" si="2"/>
        <v>43</v>
      </c>
      <c r="K58" s="1">
        <v>42317</v>
      </c>
      <c r="L58">
        <v>43</v>
      </c>
    </row>
    <row r="59" spans="6:12" x14ac:dyDescent="0.2">
      <c r="F59" s="1">
        <v>42318</v>
      </c>
      <c r="G59" s="4">
        <v>17.600000000000001</v>
      </c>
      <c r="H59" t="e">
        <f t="shared" si="1"/>
        <v>#N/A</v>
      </c>
      <c r="I59">
        <f t="shared" si="2"/>
        <v>41</v>
      </c>
      <c r="K59" s="1">
        <v>42318</v>
      </c>
      <c r="L59">
        <v>41</v>
      </c>
    </row>
    <row r="60" spans="6:12" x14ac:dyDescent="0.2">
      <c r="F60" s="1">
        <v>42319</v>
      </c>
      <c r="G60" s="4">
        <v>17.52</v>
      </c>
      <c r="H60" t="e">
        <f t="shared" si="1"/>
        <v>#N/A</v>
      </c>
      <c r="I60">
        <f t="shared" si="2"/>
        <v>52</v>
      </c>
      <c r="K60" s="1">
        <v>42319</v>
      </c>
      <c r="L60">
        <v>52</v>
      </c>
    </row>
    <row r="61" spans="6:12" x14ac:dyDescent="0.2">
      <c r="F61" s="1">
        <v>42320</v>
      </c>
      <c r="G61" s="4">
        <v>17.96</v>
      </c>
      <c r="H61" t="e">
        <f t="shared" si="1"/>
        <v>#N/A</v>
      </c>
      <c r="I61">
        <f t="shared" si="2"/>
        <v>58</v>
      </c>
      <c r="K61" s="1">
        <v>42320</v>
      </c>
      <c r="L61">
        <v>58</v>
      </c>
    </row>
    <row r="62" spans="6:12" x14ac:dyDescent="0.2">
      <c r="F62" s="1">
        <v>42321</v>
      </c>
      <c r="G62" s="4">
        <v>16.54</v>
      </c>
      <c r="H62">
        <f t="shared" si="1"/>
        <v>2086247</v>
      </c>
      <c r="I62">
        <f t="shared" si="2"/>
        <v>72</v>
      </c>
      <c r="K62" s="1">
        <v>42321</v>
      </c>
      <c r="L62">
        <v>72</v>
      </c>
    </row>
    <row r="63" spans="6:12" x14ac:dyDescent="0.2">
      <c r="F63" s="1">
        <v>42324</v>
      </c>
      <c r="G63" s="4">
        <v>16.98</v>
      </c>
      <c r="H63" t="e">
        <f t="shared" si="1"/>
        <v>#N/A</v>
      </c>
      <c r="I63">
        <f t="shared" si="2"/>
        <v>52</v>
      </c>
      <c r="K63" s="1">
        <v>42324</v>
      </c>
      <c r="L63">
        <v>52</v>
      </c>
    </row>
    <row r="64" spans="6:12" x14ac:dyDescent="0.2">
      <c r="F64" s="1">
        <v>42325</v>
      </c>
      <c r="G64" s="4">
        <v>17.09</v>
      </c>
      <c r="H64" t="e">
        <f t="shared" si="1"/>
        <v>#N/A</v>
      </c>
      <c r="I64">
        <f t="shared" si="2"/>
        <v>49</v>
      </c>
      <c r="K64" s="1">
        <v>42325</v>
      </c>
      <c r="L64">
        <v>49</v>
      </c>
    </row>
    <row r="65" spans="6:12" x14ac:dyDescent="0.2">
      <c r="F65" s="1">
        <v>42326</v>
      </c>
      <c r="G65" s="4">
        <v>17.670000000000002</v>
      </c>
      <c r="H65" t="e">
        <f t="shared" si="1"/>
        <v>#N/A</v>
      </c>
      <c r="I65">
        <f t="shared" si="2"/>
        <v>58</v>
      </c>
      <c r="K65" s="1">
        <v>42326</v>
      </c>
      <c r="L65">
        <v>58</v>
      </c>
    </row>
    <row r="66" spans="6:12" x14ac:dyDescent="0.2">
      <c r="F66" s="1">
        <v>42327</v>
      </c>
      <c r="G66" s="4">
        <v>18.02</v>
      </c>
      <c r="H66" t="e">
        <f t="shared" si="1"/>
        <v>#N/A</v>
      </c>
      <c r="I66">
        <f t="shared" si="2"/>
        <v>44</v>
      </c>
      <c r="K66" s="1">
        <v>42327</v>
      </c>
      <c r="L66">
        <v>44</v>
      </c>
    </row>
    <row r="67" spans="6:12" x14ac:dyDescent="0.2">
      <c r="F67" s="1">
        <v>42328</v>
      </c>
      <c r="G67" s="4">
        <v>17.84</v>
      </c>
      <c r="H67" t="e">
        <f t="shared" ref="H67:H130" si="3">VLOOKUP(F67,A:B,2,FALSE)</f>
        <v>#N/A</v>
      </c>
      <c r="I67">
        <f t="shared" si="2"/>
        <v>48</v>
      </c>
      <c r="K67" s="1">
        <v>42328</v>
      </c>
      <c r="L67">
        <v>48</v>
      </c>
    </row>
    <row r="68" spans="6:12" x14ac:dyDescent="0.2">
      <c r="F68" s="1">
        <v>42331</v>
      </c>
      <c r="G68" s="4">
        <v>17.96</v>
      </c>
      <c r="H68" t="e">
        <f t="shared" si="3"/>
        <v>#N/A</v>
      </c>
      <c r="I68">
        <f t="shared" si="2"/>
        <v>47</v>
      </c>
      <c r="K68" s="1">
        <v>42331</v>
      </c>
      <c r="L68">
        <v>47</v>
      </c>
    </row>
    <row r="69" spans="6:12" x14ac:dyDescent="0.2">
      <c r="F69" s="1">
        <v>42332</v>
      </c>
      <c r="G69" s="4">
        <v>17.84</v>
      </c>
      <c r="H69" t="e">
        <f t="shared" si="3"/>
        <v>#N/A</v>
      </c>
      <c r="I69">
        <f t="shared" si="2"/>
        <v>46</v>
      </c>
      <c r="K69" s="1">
        <v>42332</v>
      </c>
      <c r="L69">
        <v>46</v>
      </c>
    </row>
    <row r="70" spans="6:12" x14ac:dyDescent="0.2">
      <c r="F70" s="1">
        <v>42333</v>
      </c>
      <c r="G70" s="4">
        <v>18.510000000000002</v>
      </c>
      <c r="H70" t="e">
        <f t="shared" si="3"/>
        <v>#N/A</v>
      </c>
      <c r="I70">
        <f t="shared" si="2"/>
        <v>45</v>
      </c>
      <c r="K70" s="1">
        <v>42333</v>
      </c>
      <c r="L70">
        <v>45</v>
      </c>
    </row>
    <row r="71" spans="6:12" x14ac:dyDescent="0.2">
      <c r="F71" s="1">
        <v>42335</v>
      </c>
      <c r="G71" s="4">
        <v>17.87</v>
      </c>
      <c r="H71" t="e">
        <f t="shared" si="3"/>
        <v>#N/A</v>
      </c>
      <c r="I71">
        <f t="shared" si="2"/>
        <v>43</v>
      </c>
      <c r="K71" s="1">
        <v>42335</v>
      </c>
      <c r="L71">
        <v>43</v>
      </c>
    </row>
    <row r="72" spans="6:12" x14ac:dyDescent="0.2">
      <c r="F72" s="1">
        <v>42338</v>
      </c>
      <c r="G72" s="4">
        <v>18.600000000000001</v>
      </c>
      <c r="H72">
        <f t="shared" si="3"/>
        <v>2016519</v>
      </c>
      <c r="I72">
        <f t="shared" si="2"/>
        <v>57</v>
      </c>
      <c r="K72" s="1">
        <v>42338</v>
      </c>
      <c r="L72">
        <v>57</v>
      </c>
    </row>
    <row r="73" spans="6:12" x14ac:dyDescent="0.2">
      <c r="F73" s="1">
        <v>42339</v>
      </c>
      <c r="G73" s="4">
        <v>18.64</v>
      </c>
      <c r="H73" t="e">
        <f t="shared" si="3"/>
        <v>#N/A</v>
      </c>
      <c r="I73">
        <f t="shared" si="2"/>
        <v>30</v>
      </c>
      <c r="K73" s="1">
        <v>42339</v>
      </c>
      <c r="L73">
        <v>30</v>
      </c>
    </row>
    <row r="74" spans="6:12" x14ac:dyDescent="0.2">
      <c r="F74" s="1">
        <v>42340</v>
      </c>
      <c r="G74" s="4">
        <v>18.690000000000001</v>
      </c>
      <c r="H74" t="e">
        <f t="shared" si="3"/>
        <v>#N/A</v>
      </c>
      <c r="I74">
        <f t="shared" ref="I74:I137" si="4">VLOOKUP(F74,K:L,2,FALSE)</f>
        <v>35</v>
      </c>
      <c r="K74" s="1">
        <v>42340</v>
      </c>
      <c r="L74">
        <v>35</v>
      </c>
    </row>
    <row r="75" spans="6:12" x14ac:dyDescent="0.2">
      <c r="F75" s="1">
        <v>42341</v>
      </c>
      <c r="G75" s="4">
        <v>18.46</v>
      </c>
      <c r="H75" t="e">
        <f t="shared" si="3"/>
        <v>#N/A</v>
      </c>
      <c r="I75">
        <f t="shared" si="4"/>
        <v>41</v>
      </c>
      <c r="K75" s="1">
        <v>42341</v>
      </c>
      <c r="L75">
        <v>41</v>
      </c>
    </row>
    <row r="76" spans="6:12" x14ac:dyDescent="0.2">
      <c r="F76" s="1">
        <v>42342</v>
      </c>
      <c r="G76" s="4">
        <v>18.71</v>
      </c>
      <c r="H76" t="e">
        <f t="shared" si="3"/>
        <v>#N/A</v>
      </c>
      <c r="I76">
        <f t="shared" si="4"/>
        <v>30</v>
      </c>
      <c r="K76" s="1">
        <v>42342</v>
      </c>
      <c r="L76">
        <v>30</v>
      </c>
    </row>
    <row r="77" spans="6:12" x14ac:dyDescent="0.2">
      <c r="F77" s="1">
        <v>42345</v>
      </c>
      <c r="G77" s="4">
        <v>18.84</v>
      </c>
      <c r="H77" t="e">
        <f t="shared" si="3"/>
        <v>#N/A</v>
      </c>
      <c r="I77">
        <f t="shared" si="4"/>
        <v>49</v>
      </c>
      <c r="K77" s="1">
        <v>42345</v>
      </c>
      <c r="L77">
        <v>49</v>
      </c>
    </row>
    <row r="78" spans="6:12" x14ac:dyDescent="0.2">
      <c r="F78" s="1">
        <v>42346</v>
      </c>
      <c r="G78" s="4">
        <v>18.78</v>
      </c>
      <c r="H78" t="e">
        <f t="shared" si="3"/>
        <v>#N/A</v>
      </c>
      <c r="I78">
        <f t="shared" si="4"/>
        <v>42</v>
      </c>
      <c r="K78" s="1">
        <v>42346</v>
      </c>
      <c r="L78">
        <v>42</v>
      </c>
    </row>
    <row r="79" spans="6:12" x14ac:dyDescent="0.2">
      <c r="F79" s="1">
        <v>42347</v>
      </c>
      <c r="G79" s="4">
        <v>18.7</v>
      </c>
      <c r="H79" t="e">
        <f t="shared" si="3"/>
        <v>#N/A</v>
      </c>
      <c r="I79">
        <f t="shared" si="4"/>
        <v>46</v>
      </c>
      <c r="K79" s="1">
        <v>42347</v>
      </c>
      <c r="L79">
        <v>46</v>
      </c>
    </row>
    <row r="80" spans="6:12" x14ac:dyDescent="0.2">
      <c r="F80" s="1">
        <v>42348</v>
      </c>
      <c r="G80" s="4">
        <v>18.45</v>
      </c>
      <c r="H80" t="e">
        <f t="shared" si="3"/>
        <v>#N/A</v>
      </c>
      <c r="I80">
        <f t="shared" si="4"/>
        <v>38</v>
      </c>
      <c r="K80" s="1">
        <v>42348</v>
      </c>
      <c r="L80">
        <v>38</v>
      </c>
    </row>
    <row r="81" spans="6:12" x14ac:dyDescent="0.2">
      <c r="F81" s="1">
        <v>42349</v>
      </c>
      <c r="G81" s="4">
        <v>18.25</v>
      </c>
      <c r="H81" t="e">
        <f t="shared" si="3"/>
        <v>#N/A</v>
      </c>
      <c r="I81">
        <f t="shared" si="4"/>
        <v>38</v>
      </c>
      <c r="K81" s="1">
        <v>42349</v>
      </c>
      <c r="L81">
        <v>38</v>
      </c>
    </row>
    <row r="82" spans="6:12" x14ac:dyDescent="0.2">
      <c r="F82" s="1">
        <v>42352</v>
      </c>
      <c r="G82" s="4">
        <v>18.329999999999998</v>
      </c>
      <c r="H82" t="e">
        <f t="shared" si="3"/>
        <v>#N/A</v>
      </c>
      <c r="I82">
        <f t="shared" si="4"/>
        <v>59</v>
      </c>
      <c r="K82" s="1">
        <v>42352</v>
      </c>
      <c r="L82">
        <v>59</v>
      </c>
    </row>
    <row r="83" spans="6:12" x14ac:dyDescent="0.2">
      <c r="F83" s="1">
        <v>42353</v>
      </c>
      <c r="G83" s="4">
        <v>18.55</v>
      </c>
      <c r="H83">
        <f t="shared" si="3"/>
        <v>1428962</v>
      </c>
      <c r="I83">
        <f t="shared" si="4"/>
        <v>46</v>
      </c>
      <c r="K83" s="1">
        <v>42353</v>
      </c>
      <c r="L83">
        <v>46</v>
      </c>
    </row>
    <row r="84" spans="6:12" x14ac:dyDescent="0.2">
      <c r="F84" s="1">
        <v>42354</v>
      </c>
      <c r="G84" s="4">
        <v>18.899999999999999</v>
      </c>
      <c r="H84" t="e">
        <f t="shared" si="3"/>
        <v>#N/A</v>
      </c>
      <c r="I84">
        <f t="shared" si="4"/>
        <v>46</v>
      </c>
      <c r="K84" s="1">
        <v>42354</v>
      </c>
      <c r="L84">
        <v>46</v>
      </c>
    </row>
    <row r="85" spans="6:12" x14ac:dyDescent="0.2">
      <c r="F85" s="1">
        <v>42355</v>
      </c>
      <c r="G85" s="4">
        <v>19.82</v>
      </c>
      <c r="H85" t="e">
        <f t="shared" si="3"/>
        <v>#N/A</v>
      </c>
      <c r="I85">
        <f t="shared" si="4"/>
        <v>49</v>
      </c>
      <c r="K85" s="1">
        <v>42355</v>
      </c>
      <c r="L85">
        <v>49</v>
      </c>
    </row>
    <row r="86" spans="6:12" x14ac:dyDescent="0.2">
      <c r="F86" s="1">
        <v>42356</v>
      </c>
      <c r="G86" s="4">
        <v>19.32</v>
      </c>
      <c r="H86" t="e">
        <f t="shared" si="3"/>
        <v>#N/A</v>
      </c>
      <c r="I86">
        <f t="shared" si="4"/>
        <v>38</v>
      </c>
      <c r="K86" s="1">
        <v>42356</v>
      </c>
      <c r="L86">
        <v>38</v>
      </c>
    </row>
    <row r="87" spans="6:12" x14ac:dyDescent="0.2">
      <c r="F87" s="1">
        <v>42359</v>
      </c>
      <c r="G87" s="4">
        <v>19.7</v>
      </c>
      <c r="H87" t="e">
        <f t="shared" si="3"/>
        <v>#N/A</v>
      </c>
      <c r="I87">
        <f t="shared" si="4"/>
        <v>18</v>
      </c>
      <c r="K87" s="1">
        <v>42359</v>
      </c>
      <c r="L87">
        <v>18</v>
      </c>
    </row>
    <row r="88" spans="6:12" x14ac:dyDescent="0.2">
      <c r="F88" s="1">
        <v>42360</v>
      </c>
      <c r="G88" s="4">
        <v>20.18</v>
      </c>
      <c r="H88" t="e">
        <f t="shared" si="3"/>
        <v>#N/A</v>
      </c>
      <c r="I88">
        <f t="shared" si="4"/>
        <v>43</v>
      </c>
      <c r="K88" s="1">
        <v>42360</v>
      </c>
      <c r="L88">
        <v>43</v>
      </c>
    </row>
    <row r="89" spans="6:12" x14ac:dyDescent="0.2">
      <c r="F89" s="1">
        <v>42361</v>
      </c>
      <c r="G89" s="4">
        <v>20.41</v>
      </c>
      <c r="H89" t="e">
        <f t="shared" si="3"/>
        <v>#N/A</v>
      </c>
      <c r="I89">
        <f t="shared" si="4"/>
        <v>49</v>
      </c>
      <c r="K89" s="1">
        <v>42361</v>
      </c>
      <c r="L89">
        <v>49</v>
      </c>
    </row>
    <row r="90" spans="6:12" x14ac:dyDescent="0.2">
      <c r="F90" s="1">
        <v>42362</v>
      </c>
      <c r="G90" s="4">
        <v>19.989999999999998</v>
      </c>
      <c r="H90" t="e">
        <f t="shared" si="3"/>
        <v>#N/A</v>
      </c>
      <c r="I90">
        <f t="shared" si="4"/>
        <v>41</v>
      </c>
      <c r="K90" s="1">
        <v>42362</v>
      </c>
      <c r="L90">
        <v>41</v>
      </c>
    </row>
    <row r="91" spans="6:12" x14ac:dyDescent="0.2">
      <c r="F91" s="1">
        <v>42366</v>
      </c>
      <c r="G91" s="4">
        <v>19.899999999999999</v>
      </c>
      <c r="H91" t="e">
        <f t="shared" si="3"/>
        <v>#N/A</v>
      </c>
      <c r="I91">
        <f t="shared" si="4"/>
        <v>33</v>
      </c>
      <c r="K91" s="1">
        <v>42366</v>
      </c>
      <c r="L91">
        <v>33</v>
      </c>
    </row>
    <row r="92" spans="6:12" x14ac:dyDescent="0.2">
      <c r="F92" s="1">
        <v>42367</v>
      </c>
      <c r="G92" s="4">
        <v>19.89</v>
      </c>
      <c r="H92" t="e">
        <f t="shared" si="3"/>
        <v>#N/A</v>
      </c>
      <c r="I92">
        <f t="shared" si="4"/>
        <v>30</v>
      </c>
      <c r="K92" s="1">
        <v>42367</v>
      </c>
      <c r="L92">
        <v>30</v>
      </c>
    </row>
    <row r="93" spans="6:12" x14ac:dyDescent="0.2">
      <c r="F93" s="1">
        <v>42368</v>
      </c>
      <c r="G93" s="4">
        <v>19.48</v>
      </c>
      <c r="H93" t="e">
        <f t="shared" si="3"/>
        <v>#N/A</v>
      </c>
      <c r="I93">
        <f t="shared" si="4"/>
        <v>45</v>
      </c>
      <c r="K93" s="1">
        <v>42368</v>
      </c>
      <c r="L93">
        <v>45</v>
      </c>
    </row>
    <row r="94" spans="6:12" x14ac:dyDescent="0.2">
      <c r="F94" s="1">
        <v>42369</v>
      </c>
      <c r="G94" s="4">
        <v>19.5</v>
      </c>
      <c r="H94">
        <f t="shared" si="3"/>
        <v>924720</v>
      </c>
      <c r="I94">
        <f t="shared" si="4"/>
        <v>40</v>
      </c>
      <c r="K94" s="1">
        <v>42369</v>
      </c>
      <c r="L94">
        <v>40</v>
      </c>
    </row>
    <row r="95" spans="6:12" x14ac:dyDescent="0.2">
      <c r="F95" s="1">
        <v>42373</v>
      </c>
      <c r="G95" s="4">
        <v>18.86</v>
      </c>
      <c r="H95" t="e">
        <f t="shared" si="3"/>
        <v>#N/A</v>
      </c>
      <c r="I95">
        <f t="shared" si="4"/>
        <v>36</v>
      </c>
      <c r="K95" s="1">
        <v>42373</v>
      </c>
      <c r="L95">
        <v>36</v>
      </c>
    </row>
    <row r="96" spans="6:12" x14ac:dyDescent="0.2">
      <c r="F96" s="1">
        <v>42374</v>
      </c>
      <c r="G96" s="4">
        <v>19.27</v>
      </c>
      <c r="H96" t="e">
        <f t="shared" si="3"/>
        <v>#N/A</v>
      </c>
      <c r="I96">
        <f t="shared" si="4"/>
        <v>54</v>
      </c>
      <c r="K96" s="1">
        <v>42374</v>
      </c>
      <c r="L96">
        <v>54</v>
      </c>
    </row>
    <row r="97" spans="6:12" x14ac:dyDescent="0.2">
      <c r="F97" s="1">
        <v>42375</v>
      </c>
      <c r="G97" s="4">
        <v>18.940000000000001</v>
      </c>
      <c r="H97" t="e">
        <f t="shared" si="3"/>
        <v>#N/A</v>
      </c>
      <c r="I97">
        <f t="shared" si="4"/>
        <v>14</v>
      </c>
      <c r="K97" s="1">
        <v>42375</v>
      </c>
      <c r="L97">
        <v>14</v>
      </c>
    </row>
    <row r="98" spans="6:12" x14ac:dyDescent="0.2">
      <c r="F98" s="1">
        <v>42376</v>
      </c>
      <c r="G98" s="4">
        <v>17.05</v>
      </c>
      <c r="H98" t="e">
        <f t="shared" si="3"/>
        <v>#N/A</v>
      </c>
      <c r="I98">
        <f t="shared" si="4"/>
        <v>42</v>
      </c>
      <c r="K98" s="1">
        <v>42376</v>
      </c>
      <c r="L98">
        <v>42</v>
      </c>
    </row>
    <row r="99" spans="6:12" x14ac:dyDescent="0.2">
      <c r="F99" s="1">
        <v>42377</v>
      </c>
      <c r="G99" s="4">
        <v>17.420000000000002</v>
      </c>
      <c r="H99" t="e">
        <f t="shared" si="3"/>
        <v>#N/A</v>
      </c>
      <c r="I99">
        <f t="shared" si="4"/>
        <v>47</v>
      </c>
      <c r="K99" s="1">
        <v>42377</v>
      </c>
      <c r="L99">
        <v>47</v>
      </c>
    </row>
    <row r="100" spans="6:12" x14ac:dyDescent="0.2">
      <c r="F100" s="1">
        <v>42380</v>
      </c>
      <c r="G100" s="4">
        <v>16.649999999999999</v>
      </c>
      <c r="H100" t="e">
        <f t="shared" si="3"/>
        <v>#N/A</v>
      </c>
      <c r="I100">
        <f t="shared" si="4"/>
        <v>42</v>
      </c>
      <c r="K100" s="1">
        <v>42380</v>
      </c>
      <c r="L100">
        <v>42</v>
      </c>
    </row>
    <row r="101" spans="6:12" x14ac:dyDescent="0.2">
      <c r="F101" s="1">
        <v>42381</v>
      </c>
      <c r="G101" s="4">
        <v>16.989999999999998</v>
      </c>
      <c r="H101" t="e">
        <f t="shared" si="3"/>
        <v>#N/A</v>
      </c>
      <c r="I101">
        <f t="shared" si="4"/>
        <v>64</v>
      </c>
      <c r="K101" s="1">
        <v>42381</v>
      </c>
      <c r="L101">
        <v>64</v>
      </c>
    </row>
    <row r="102" spans="6:12" x14ac:dyDescent="0.2">
      <c r="F102" s="1">
        <v>42382</v>
      </c>
      <c r="G102" s="4">
        <v>16.46</v>
      </c>
      <c r="H102" t="e">
        <f t="shared" si="3"/>
        <v>#N/A</v>
      </c>
      <c r="I102">
        <f t="shared" si="4"/>
        <v>37</v>
      </c>
      <c r="K102" s="1">
        <v>42382</v>
      </c>
      <c r="L102">
        <v>37</v>
      </c>
    </row>
    <row r="103" spans="6:12" x14ac:dyDescent="0.2">
      <c r="F103" s="1">
        <v>42383</v>
      </c>
      <c r="G103" s="4">
        <v>16.79</v>
      </c>
      <c r="H103" t="e">
        <f t="shared" si="3"/>
        <v>#N/A</v>
      </c>
      <c r="I103">
        <f t="shared" si="4"/>
        <v>65</v>
      </c>
      <c r="K103" s="1">
        <v>42383</v>
      </c>
      <c r="L103">
        <v>65</v>
      </c>
    </row>
    <row r="104" spans="6:12" x14ac:dyDescent="0.2">
      <c r="F104" s="1">
        <v>42384</v>
      </c>
      <c r="G104" s="4">
        <v>15.88</v>
      </c>
      <c r="H104">
        <f t="shared" si="3"/>
        <v>874187</v>
      </c>
      <c r="I104">
        <f t="shared" si="4"/>
        <v>36</v>
      </c>
      <c r="K104" s="1">
        <v>42384</v>
      </c>
      <c r="L104">
        <v>36</v>
      </c>
    </row>
    <row r="105" spans="6:12" x14ac:dyDescent="0.2">
      <c r="F105" s="1">
        <v>42388</v>
      </c>
      <c r="G105" s="4">
        <v>16.02</v>
      </c>
      <c r="H105" t="e">
        <f t="shared" si="3"/>
        <v>#N/A</v>
      </c>
      <c r="I105">
        <f t="shared" si="4"/>
        <v>34</v>
      </c>
      <c r="K105" s="1">
        <v>42388</v>
      </c>
      <c r="L105">
        <v>34</v>
      </c>
    </row>
    <row r="106" spans="6:12" x14ac:dyDescent="0.2">
      <c r="F106" s="1">
        <v>42389</v>
      </c>
      <c r="G106" s="4">
        <v>15.63</v>
      </c>
      <c r="H106" t="e">
        <f t="shared" si="3"/>
        <v>#N/A</v>
      </c>
      <c r="I106">
        <f t="shared" si="4"/>
        <v>36</v>
      </c>
      <c r="K106" s="1">
        <v>42389</v>
      </c>
      <c r="L106">
        <v>36</v>
      </c>
    </row>
    <row r="107" spans="6:12" x14ac:dyDescent="0.2">
      <c r="F107" s="1">
        <v>42390</v>
      </c>
      <c r="G107" s="4">
        <v>15.84</v>
      </c>
      <c r="H107" t="e">
        <f t="shared" si="3"/>
        <v>#N/A</v>
      </c>
      <c r="I107">
        <f t="shared" si="4"/>
        <v>41</v>
      </c>
      <c r="K107" s="1">
        <v>42390</v>
      </c>
      <c r="L107">
        <v>41</v>
      </c>
    </row>
    <row r="108" spans="6:12" x14ac:dyDescent="0.2">
      <c r="F108" s="1">
        <v>42391</v>
      </c>
      <c r="G108" s="4">
        <v>16.21</v>
      </c>
      <c r="H108" t="e">
        <f t="shared" si="3"/>
        <v>#N/A</v>
      </c>
      <c r="I108">
        <f t="shared" si="4"/>
        <v>42</v>
      </c>
      <c r="K108" s="1">
        <v>42391</v>
      </c>
      <c r="L108">
        <v>42</v>
      </c>
    </row>
    <row r="109" spans="6:12" x14ac:dyDescent="0.2">
      <c r="F109" s="1">
        <v>42394</v>
      </c>
      <c r="G109" s="4">
        <v>16.309999999999999</v>
      </c>
      <c r="H109" t="e">
        <f t="shared" si="3"/>
        <v>#N/A</v>
      </c>
      <c r="I109">
        <f t="shared" si="4"/>
        <v>60</v>
      </c>
      <c r="K109" s="1">
        <v>42394</v>
      </c>
      <c r="L109">
        <v>60</v>
      </c>
    </row>
    <row r="110" spans="6:12" x14ac:dyDescent="0.2">
      <c r="F110" s="1">
        <v>42395</v>
      </c>
      <c r="G110" s="4">
        <v>15.55</v>
      </c>
      <c r="H110" t="e">
        <f t="shared" si="3"/>
        <v>#N/A</v>
      </c>
      <c r="I110">
        <f t="shared" si="4"/>
        <v>48</v>
      </c>
      <c r="K110" s="1">
        <v>42395</v>
      </c>
      <c r="L110">
        <v>48</v>
      </c>
    </row>
    <row r="111" spans="6:12" x14ac:dyDescent="0.2">
      <c r="F111" s="1">
        <v>42396</v>
      </c>
      <c r="G111" s="4">
        <v>15.52</v>
      </c>
      <c r="H111" t="e">
        <f t="shared" si="3"/>
        <v>#N/A</v>
      </c>
      <c r="I111">
        <f t="shared" si="4"/>
        <v>35</v>
      </c>
      <c r="K111" s="1">
        <v>42396</v>
      </c>
      <c r="L111">
        <v>35</v>
      </c>
    </row>
    <row r="112" spans="6:12" x14ac:dyDescent="0.2">
      <c r="F112" s="1">
        <v>42397</v>
      </c>
      <c r="G112" s="4">
        <v>15</v>
      </c>
      <c r="H112" t="e">
        <f t="shared" si="3"/>
        <v>#N/A</v>
      </c>
      <c r="I112">
        <f t="shared" si="4"/>
        <v>44</v>
      </c>
      <c r="K112" s="1">
        <v>42397</v>
      </c>
      <c r="L112">
        <v>44</v>
      </c>
    </row>
    <row r="113" spans="6:12" x14ac:dyDescent="0.2">
      <c r="F113" s="1">
        <v>42398</v>
      </c>
      <c r="G113" s="4">
        <v>15.22</v>
      </c>
      <c r="H113">
        <f t="shared" si="3"/>
        <v>1032134</v>
      </c>
      <c r="I113">
        <f t="shared" si="4"/>
        <v>36</v>
      </c>
      <c r="K113" s="1">
        <v>42398</v>
      </c>
      <c r="L113">
        <v>36</v>
      </c>
    </row>
    <row r="114" spans="6:12" x14ac:dyDescent="0.2">
      <c r="F114" s="1">
        <v>42401</v>
      </c>
      <c r="G114" s="4">
        <v>15.61</v>
      </c>
      <c r="H114" t="e">
        <f t="shared" si="3"/>
        <v>#N/A</v>
      </c>
      <c r="I114">
        <f t="shared" si="4"/>
        <v>23</v>
      </c>
      <c r="K114" s="1">
        <v>42401</v>
      </c>
      <c r="L114">
        <v>23</v>
      </c>
    </row>
    <row r="115" spans="6:12" x14ac:dyDescent="0.2">
      <c r="F115" s="1">
        <v>42402</v>
      </c>
      <c r="G115" s="4">
        <v>14.7</v>
      </c>
      <c r="H115" t="e">
        <f t="shared" si="3"/>
        <v>#N/A</v>
      </c>
      <c r="I115">
        <f t="shared" si="4"/>
        <v>43</v>
      </c>
      <c r="K115" s="1">
        <v>42402</v>
      </c>
      <c r="L115">
        <v>43</v>
      </c>
    </row>
    <row r="116" spans="6:12" x14ac:dyDescent="0.2">
      <c r="F116" s="1">
        <v>42403</v>
      </c>
      <c r="G116" s="4">
        <v>14.41</v>
      </c>
      <c r="H116" t="e">
        <f t="shared" si="3"/>
        <v>#N/A</v>
      </c>
      <c r="I116">
        <f t="shared" si="4"/>
        <v>45</v>
      </c>
      <c r="K116" s="1">
        <v>42403</v>
      </c>
      <c r="L116">
        <v>45</v>
      </c>
    </row>
    <row r="117" spans="6:12" x14ac:dyDescent="0.2">
      <c r="F117" s="1">
        <v>42404</v>
      </c>
      <c r="G117" s="4">
        <v>14.71</v>
      </c>
      <c r="H117" t="e">
        <f t="shared" si="3"/>
        <v>#N/A</v>
      </c>
      <c r="I117">
        <f t="shared" si="4"/>
        <v>43</v>
      </c>
      <c r="K117" s="1">
        <v>42404</v>
      </c>
      <c r="L117">
        <v>43</v>
      </c>
    </row>
    <row r="118" spans="6:12" x14ac:dyDescent="0.2">
      <c r="F118" s="1">
        <v>42405</v>
      </c>
      <c r="G118" s="4">
        <v>13.79</v>
      </c>
      <c r="H118" t="e">
        <f t="shared" si="3"/>
        <v>#N/A</v>
      </c>
      <c r="I118">
        <f t="shared" si="4"/>
        <v>53</v>
      </c>
      <c r="K118" s="1">
        <v>42405</v>
      </c>
      <c r="L118">
        <v>53</v>
      </c>
    </row>
    <row r="119" spans="6:12" x14ac:dyDescent="0.2">
      <c r="F119" s="1">
        <v>42408</v>
      </c>
      <c r="G119" s="4">
        <v>12.94</v>
      </c>
      <c r="H119" t="e">
        <f t="shared" si="3"/>
        <v>#N/A</v>
      </c>
      <c r="I119">
        <f t="shared" si="4"/>
        <v>40</v>
      </c>
      <c r="K119" s="1">
        <v>42408</v>
      </c>
      <c r="L119">
        <v>40</v>
      </c>
    </row>
    <row r="120" spans="6:12" x14ac:dyDescent="0.2">
      <c r="F120" s="1">
        <v>42409</v>
      </c>
      <c r="G120" s="4">
        <v>12.73</v>
      </c>
      <c r="H120" t="e">
        <f t="shared" si="3"/>
        <v>#N/A</v>
      </c>
      <c r="I120">
        <f t="shared" si="4"/>
        <v>45</v>
      </c>
      <c r="K120" s="1">
        <v>42409</v>
      </c>
      <c r="L120">
        <v>45</v>
      </c>
    </row>
    <row r="121" spans="6:12" x14ac:dyDescent="0.2">
      <c r="F121" s="1">
        <v>42410</v>
      </c>
      <c r="G121" s="4">
        <v>12.68</v>
      </c>
      <c r="H121" t="e">
        <f t="shared" si="3"/>
        <v>#N/A</v>
      </c>
      <c r="I121">
        <f t="shared" si="4"/>
        <v>48</v>
      </c>
      <c r="K121" s="1">
        <v>42410</v>
      </c>
      <c r="L121">
        <v>48</v>
      </c>
    </row>
    <row r="122" spans="6:12" x14ac:dyDescent="0.2">
      <c r="F122" s="1">
        <v>42411</v>
      </c>
      <c r="G122" s="4">
        <v>12.3</v>
      </c>
      <c r="H122" t="e">
        <f t="shared" si="3"/>
        <v>#N/A</v>
      </c>
      <c r="I122">
        <f t="shared" si="4"/>
        <v>62</v>
      </c>
      <c r="K122" s="1">
        <v>42411</v>
      </c>
      <c r="L122">
        <v>62</v>
      </c>
    </row>
    <row r="123" spans="6:12" x14ac:dyDescent="0.2">
      <c r="F123" s="1">
        <v>42412</v>
      </c>
      <c r="G123" s="4">
        <v>12.09</v>
      </c>
      <c r="H123">
        <f t="shared" si="3"/>
        <v>1014002</v>
      </c>
      <c r="I123">
        <f t="shared" si="4"/>
        <v>59</v>
      </c>
      <c r="K123" s="1">
        <v>42412</v>
      </c>
      <c r="L123">
        <v>59</v>
      </c>
    </row>
    <row r="124" spans="6:12" x14ac:dyDescent="0.2">
      <c r="F124" s="1">
        <v>42416</v>
      </c>
      <c r="G124" s="4">
        <v>13.55</v>
      </c>
      <c r="H124" t="e">
        <f t="shared" si="3"/>
        <v>#N/A</v>
      </c>
      <c r="I124">
        <f t="shared" si="4"/>
        <v>25</v>
      </c>
      <c r="K124" s="1">
        <v>42416</v>
      </c>
      <c r="L124">
        <v>25</v>
      </c>
    </row>
    <row r="125" spans="6:12" x14ac:dyDescent="0.2">
      <c r="F125" s="1">
        <v>42417</v>
      </c>
      <c r="G125" s="4">
        <v>14.33</v>
      </c>
      <c r="H125" t="e">
        <f t="shared" si="3"/>
        <v>#N/A</v>
      </c>
      <c r="I125">
        <f t="shared" si="4"/>
        <v>42</v>
      </c>
      <c r="K125" s="1">
        <v>42417</v>
      </c>
      <c r="L125">
        <v>42</v>
      </c>
    </row>
    <row r="126" spans="6:12" x14ac:dyDescent="0.2">
      <c r="F126" s="1">
        <v>42418</v>
      </c>
      <c r="G126" s="4">
        <v>14.47</v>
      </c>
      <c r="H126" t="e">
        <f t="shared" si="3"/>
        <v>#N/A</v>
      </c>
      <c r="I126">
        <f t="shared" si="4"/>
        <v>41</v>
      </c>
      <c r="K126" s="1">
        <v>42418</v>
      </c>
      <c r="L126">
        <v>41</v>
      </c>
    </row>
    <row r="127" spans="6:12" x14ac:dyDescent="0.2">
      <c r="F127" s="1">
        <v>42419</v>
      </c>
      <c r="G127" s="4">
        <v>14.9</v>
      </c>
      <c r="H127" t="e">
        <f t="shared" si="3"/>
        <v>#N/A</v>
      </c>
      <c r="I127">
        <f t="shared" si="4"/>
        <v>38</v>
      </c>
      <c r="K127" s="1">
        <v>42419</v>
      </c>
      <c r="L127">
        <v>38</v>
      </c>
    </row>
    <row r="128" spans="6:12" x14ac:dyDescent="0.2">
      <c r="F128" s="1">
        <v>42422</v>
      </c>
      <c r="G128" s="4">
        <v>15.48</v>
      </c>
      <c r="H128" t="e">
        <f t="shared" si="3"/>
        <v>#N/A</v>
      </c>
      <c r="I128">
        <f t="shared" si="4"/>
        <v>55</v>
      </c>
      <c r="K128" s="1">
        <v>42422</v>
      </c>
      <c r="L128">
        <v>55</v>
      </c>
    </row>
    <row r="129" spans="6:12" x14ac:dyDescent="0.2">
      <c r="F129" s="1">
        <v>42423</v>
      </c>
      <c r="G129" s="4">
        <v>15.19</v>
      </c>
      <c r="H129" t="e">
        <f t="shared" si="3"/>
        <v>#N/A</v>
      </c>
      <c r="I129">
        <f t="shared" si="4"/>
        <v>60</v>
      </c>
      <c r="K129" s="1">
        <v>42423</v>
      </c>
      <c r="L129">
        <v>60</v>
      </c>
    </row>
    <row r="130" spans="6:12" x14ac:dyDescent="0.2">
      <c r="F130" s="1">
        <v>42424</v>
      </c>
      <c r="G130" s="4">
        <v>15.49</v>
      </c>
      <c r="H130" t="e">
        <f t="shared" si="3"/>
        <v>#N/A</v>
      </c>
      <c r="I130">
        <f t="shared" si="4"/>
        <v>41</v>
      </c>
      <c r="K130" s="1">
        <v>42424</v>
      </c>
      <c r="L130">
        <v>41</v>
      </c>
    </row>
    <row r="131" spans="6:12" x14ac:dyDescent="0.2">
      <c r="F131" s="1">
        <v>42425</v>
      </c>
      <c r="G131" s="4">
        <v>15.01</v>
      </c>
      <c r="H131" t="e">
        <f t="shared" ref="H131:H194" si="5">VLOOKUP(F131,A:B,2,FALSE)</f>
        <v>#N/A</v>
      </c>
      <c r="I131">
        <f t="shared" si="4"/>
        <v>42</v>
      </c>
      <c r="K131" s="1">
        <v>42425</v>
      </c>
      <c r="L131">
        <v>42</v>
      </c>
    </row>
    <row r="132" spans="6:12" x14ac:dyDescent="0.2">
      <c r="F132" s="1">
        <v>42426</v>
      </c>
      <c r="G132" s="4">
        <v>15.16</v>
      </c>
      <c r="H132" t="e">
        <f t="shared" si="5"/>
        <v>#N/A</v>
      </c>
      <c r="I132">
        <f t="shared" si="4"/>
        <v>36</v>
      </c>
      <c r="K132" s="1">
        <v>42426</v>
      </c>
      <c r="L132">
        <v>36</v>
      </c>
    </row>
    <row r="133" spans="6:12" x14ac:dyDescent="0.2">
      <c r="F133" s="1">
        <v>42429</v>
      </c>
      <c r="G133" s="4">
        <v>14.36</v>
      </c>
      <c r="H133">
        <f t="shared" si="5"/>
        <v>971607</v>
      </c>
      <c r="I133">
        <f t="shared" si="4"/>
        <v>43</v>
      </c>
      <c r="K133" s="1">
        <v>42429</v>
      </c>
      <c r="L133">
        <v>43</v>
      </c>
    </row>
    <row r="134" spans="6:12" x14ac:dyDescent="0.2">
      <c r="F134" s="1">
        <v>42430</v>
      </c>
      <c r="G134" s="4">
        <v>14.74</v>
      </c>
      <c r="H134" t="e">
        <f t="shared" si="5"/>
        <v>#N/A</v>
      </c>
      <c r="I134">
        <f t="shared" si="4"/>
        <v>28</v>
      </c>
      <c r="K134" s="1">
        <v>42430</v>
      </c>
      <c r="L134">
        <v>28</v>
      </c>
    </row>
    <row r="135" spans="6:12" x14ac:dyDescent="0.2">
      <c r="F135" s="1">
        <v>42431</v>
      </c>
      <c r="G135" s="4">
        <v>14.55</v>
      </c>
      <c r="H135" t="e">
        <f t="shared" si="5"/>
        <v>#N/A</v>
      </c>
      <c r="I135">
        <f t="shared" si="4"/>
        <v>38</v>
      </c>
      <c r="K135" s="1">
        <v>42431</v>
      </c>
      <c r="L135">
        <v>38</v>
      </c>
    </row>
    <row r="136" spans="6:12" x14ac:dyDescent="0.2">
      <c r="F136" s="1">
        <v>42432</v>
      </c>
      <c r="G136" s="4">
        <v>15.93</v>
      </c>
      <c r="H136" t="e">
        <f t="shared" si="5"/>
        <v>#N/A</v>
      </c>
      <c r="I136">
        <f t="shared" si="4"/>
        <v>38</v>
      </c>
      <c r="K136" s="1">
        <v>42432</v>
      </c>
      <c r="L136">
        <v>38</v>
      </c>
    </row>
    <row r="137" spans="6:12" x14ac:dyDescent="0.2">
      <c r="F137" s="1">
        <v>42433</v>
      </c>
      <c r="G137" s="4">
        <v>15.77</v>
      </c>
      <c r="H137" t="e">
        <f t="shared" si="5"/>
        <v>#N/A</v>
      </c>
      <c r="I137">
        <f t="shared" si="4"/>
        <v>37</v>
      </c>
      <c r="K137" s="1">
        <v>42433</v>
      </c>
      <c r="L137">
        <v>37</v>
      </c>
    </row>
    <row r="138" spans="6:12" x14ac:dyDescent="0.2">
      <c r="F138" s="1">
        <v>42436</v>
      </c>
      <c r="G138" s="4">
        <v>16.010000000000002</v>
      </c>
      <c r="H138" t="e">
        <f t="shared" si="5"/>
        <v>#N/A</v>
      </c>
      <c r="I138">
        <f t="shared" ref="I138:I201" si="6">VLOOKUP(F138,K:L,2,FALSE)</f>
        <v>50</v>
      </c>
      <c r="K138" s="1">
        <v>42436</v>
      </c>
      <c r="L138">
        <v>50</v>
      </c>
    </row>
    <row r="139" spans="6:12" x14ac:dyDescent="0.2">
      <c r="F139" s="1">
        <v>42437</v>
      </c>
      <c r="G139" s="4">
        <v>16.010000000000002</v>
      </c>
      <c r="H139" t="e">
        <f t="shared" si="5"/>
        <v>#N/A</v>
      </c>
      <c r="I139">
        <f t="shared" si="6"/>
        <v>45</v>
      </c>
      <c r="K139" s="1">
        <v>42437</v>
      </c>
      <c r="L139">
        <v>45</v>
      </c>
    </row>
    <row r="140" spans="6:12" x14ac:dyDescent="0.2">
      <c r="F140" s="1">
        <v>42438</v>
      </c>
      <c r="G140" s="4">
        <v>16.78</v>
      </c>
      <c r="H140" t="e">
        <f t="shared" si="5"/>
        <v>#N/A</v>
      </c>
      <c r="I140">
        <f t="shared" si="6"/>
        <v>45</v>
      </c>
      <c r="K140" s="1">
        <v>42438</v>
      </c>
      <c r="L140">
        <v>45</v>
      </c>
    </row>
    <row r="141" spans="6:12" x14ac:dyDescent="0.2">
      <c r="F141" s="1">
        <v>42439</v>
      </c>
      <c r="G141" s="4">
        <v>17.72</v>
      </c>
      <c r="H141" t="e">
        <f t="shared" si="5"/>
        <v>#N/A</v>
      </c>
      <c r="I141">
        <f t="shared" si="6"/>
        <v>55</v>
      </c>
      <c r="K141" s="1">
        <v>42439</v>
      </c>
      <c r="L141">
        <v>55</v>
      </c>
    </row>
    <row r="142" spans="6:12" x14ac:dyDescent="0.2">
      <c r="F142" s="1">
        <v>42440</v>
      </c>
      <c r="G142" s="4">
        <v>18.079999999999998</v>
      </c>
      <c r="H142" t="e">
        <f t="shared" si="5"/>
        <v>#N/A</v>
      </c>
      <c r="I142">
        <f t="shared" si="6"/>
        <v>53</v>
      </c>
      <c r="K142" s="1">
        <v>42440</v>
      </c>
      <c r="L142">
        <v>53</v>
      </c>
    </row>
    <row r="143" spans="6:12" x14ac:dyDescent="0.2">
      <c r="F143" s="1">
        <v>42443</v>
      </c>
      <c r="G143" s="4">
        <v>17.68</v>
      </c>
      <c r="H143" t="e">
        <f t="shared" si="5"/>
        <v>#N/A</v>
      </c>
      <c r="I143">
        <f t="shared" si="6"/>
        <v>42</v>
      </c>
      <c r="K143" s="1">
        <v>42443</v>
      </c>
      <c r="L143">
        <v>42</v>
      </c>
    </row>
    <row r="144" spans="6:12" x14ac:dyDescent="0.2">
      <c r="F144" s="1">
        <v>42444</v>
      </c>
      <c r="G144" s="4">
        <v>17.440000000000001</v>
      </c>
      <c r="H144">
        <f t="shared" si="5"/>
        <v>1375190</v>
      </c>
      <c r="I144">
        <f t="shared" si="6"/>
        <v>49</v>
      </c>
      <c r="K144" s="1">
        <v>42444</v>
      </c>
      <c r="L144">
        <v>49</v>
      </c>
    </row>
    <row r="145" spans="6:12" x14ac:dyDescent="0.2">
      <c r="F145" s="1">
        <v>42445</v>
      </c>
      <c r="G145" s="4">
        <v>17.670000000000002</v>
      </c>
      <c r="H145" t="e">
        <f t="shared" si="5"/>
        <v>#N/A</v>
      </c>
      <c r="I145">
        <f t="shared" si="6"/>
        <v>54</v>
      </c>
      <c r="K145" s="1">
        <v>42445</v>
      </c>
      <c r="L145">
        <v>54</v>
      </c>
    </row>
    <row r="146" spans="6:12" x14ac:dyDescent="0.2">
      <c r="F146" s="1">
        <v>42446</v>
      </c>
      <c r="G146" s="4">
        <v>18.100000000000001</v>
      </c>
      <c r="H146" t="e">
        <f t="shared" si="5"/>
        <v>#N/A</v>
      </c>
      <c r="I146">
        <f t="shared" si="6"/>
        <v>58</v>
      </c>
      <c r="K146" s="1">
        <v>42446</v>
      </c>
      <c r="L146">
        <v>58</v>
      </c>
    </row>
    <row r="147" spans="6:12" x14ac:dyDescent="0.2">
      <c r="F147" s="1">
        <v>42447</v>
      </c>
      <c r="G147" s="4">
        <v>18.850000000000001</v>
      </c>
      <c r="H147" t="e">
        <f t="shared" si="5"/>
        <v>#N/A</v>
      </c>
      <c r="I147">
        <f t="shared" si="6"/>
        <v>55</v>
      </c>
      <c r="K147" s="1">
        <v>42447</v>
      </c>
      <c r="L147">
        <v>55</v>
      </c>
    </row>
    <row r="148" spans="6:12" x14ac:dyDescent="0.2">
      <c r="F148" s="1">
        <v>42450</v>
      </c>
      <c r="G148" s="4">
        <v>18.89</v>
      </c>
      <c r="H148" t="e">
        <f t="shared" si="5"/>
        <v>#N/A</v>
      </c>
      <c r="I148">
        <f t="shared" si="6"/>
        <v>44</v>
      </c>
      <c r="K148" s="1">
        <v>42450</v>
      </c>
      <c r="L148">
        <v>44</v>
      </c>
    </row>
    <row r="149" spans="6:12" x14ac:dyDescent="0.2">
      <c r="F149" s="1">
        <v>42451</v>
      </c>
      <c r="G149" s="4">
        <v>18.95</v>
      </c>
      <c r="H149" t="e">
        <f t="shared" si="5"/>
        <v>#N/A</v>
      </c>
      <c r="I149">
        <f t="shared" si="6"/>
        <v>63</v>
      </c>
      <c r="K149" s="1">
        <v>42451</v>
      </c>
      <c r="L149">
        <v>63</v>
      </c>
    </row>
    <row r="150" spans="6:12" x14ac:dyDescent="0.2">
      <c r="F150" s="1">
        <v>42452</v>
      </c>
      <c r="G150" s="4">
        <v>18.16</v>
      </c>
      <c r="H150" t="e">
        <f t="shared" si="5"/>
        <v>#N/A</v>
      </c>
      <c r="I150">
        <f t="shared" si="6"/>
        <v>61</v>
      </c>
      <c r="K150" s="1">
        <v>42452</v>
      </c>
      <c r="L150">
        <v>61</v>
      </c>
    </row>
    <row r="151" spans="6:12" x14ac:dyDescent="0.2">
      <c r="F151" s="1">
        <v>42453</v>
      </c>
      <c r="G151" s="4">
        <v>18.010000000000002</v>
      </c>
      <c r="H151" t="e">
        <f t="shared" si="5"/>
        <v>#N/A</v>
      </c>
      <c r="I151">
        <f t="shared" si="6"/>
        <v>52</v>
      </c>
      <c r="K151" s="1">
        <v>42453</v>
      </c>
      <c r="L151">
        <v>52</v>
      </c>
    </row>
    <row r="152" spans="6:12" x14ac:dyDescent="0.2">
      <c r="F152" s="1">
        <v>42457</v>
      </c>
      <c r="G152" s="4">
        <v>18.420000000000002</v>
      </c>
      <c r="H152" t="e">
        <f t="shared" si="5"/>
        <v>#N/A</v>
      </c>
      <c r="I152">
        <f t="shared" si="6"/>
        <v>59</v>
      </c>
      <c r="K152" s="1">
        <v>42457</v>
      </c>
      <c r="L152">
        <v>59</v>
      </c>
    </row>
    <row r="153" spans="6:12" x14ac:dyDescent="0.2">
      <c r="F153" s="1">
        <v>42458</v>
      </c>
      <c r="G153" s="4">
        <v>18.43</v>
      </c>
      <c r="H153" t="e">
        <f t="shared" si="5"/>
        <v>#N/A</v>
      </c>
      <c r="I153">
        <f t="shared" si="6"/>
        <v>44</v>
      </c>
      <c r="K153" s="1">
        <v>42458</v>
      </c>
      <c r="L153">
        <v>44</v>
      </c>
    </row>
    <row r="154" spans="6:12" x14ac:dyDescent="0.2">
      <c r="F154" s="1">
        <v>42459</v>
      </c>
      <c r="G154" s="4">
        <v>18.34</v>
      </c>
      <c r="H154" t="e">
        <f t="shared" si="5"/>
        <v>#N/A</v>
      </c>
      <c r="I154">
        <f t="shared" si="6"/>
        <v>41</v>
      </c>
      <c r="K154" s="1">
        <v>42459</v>
      </c>
      <c r="L154">
        <v>41</v>
      </c>
    </row>
    <row r="155" spans="6:12" x14ac:dyDescent="0.2">
      <c r="F155" s="1">
        <v>42460</v>
      </c>
      <c r="G155" s="4">
        <v>17.95</v>
      </c>
      <c r="H155">
        <f t="shared" si="5"/>
        <v>1154693</v>
      </c>
      <c r="I155">
        <f t="shared" si="6"/>
        <v>51</v>
      </c>
      <c r="K155" s="1">
        <v>42460</v>
      </c>
      <c r="L155">
        <v>51</v>
      </c>
    </row>
    <row r="156" spans="6:12" x14ac:dyDescent="0.2">
      <c r="F156" s="1">
        <v>42461</v>
      </c>
      <c r="G156" s="4">
        <v>17.98</v>
      </c>
      <c r="H156" t="e">
        <f t="shared" si="5"/>
        <v>#N/A</v>
      </c>
      <c r="I156">
        <f t="shared" si="6"/>
        <v>51</v>
      </c>
      <c r="K156" s="1">
        <v>42461</v>
      </c>
      <c r="L156">
        <v>51</v>
      </c>
    </row>
    <row r="157" spans="6:12" x14ac:dyDescent="0.2">
      <c r="F157" s="1">
        <v>42464</v>
      </c>
      <c r="G157" s="4">
        <v>18.149999999999999</v>
      </c>
      <c r="H157" t="e">
        <f t="shared" si="5"/>
        <v>#N/A</v>
      </c>
      <c r="I157">
        <f t="shared" si="6"/>
        <v>67</v>
      </c>
      <c r="K157" s="1">
        <v>42464</v>
      </c>
      <c r="L157">
        <v>67</v>
      </c>
    </row>
    <row r="158" spans="6:12" x14ac:dyDescent="0.2">
      <c r="F158" s="1">
        <v>42465</v>
      </c>
      <c r="G158" s="4">
        <v>18</v>
      </c>
      <c r="H158" t="e">
        <f t="shared" si="5"/>
        <v>#N/A</v>
      </c>
      <c r="I158">
        <f t="shared" si="6"/>
        <v>70</v>
      </c>
      <c r="K158" s="1">
        <v>42465</v>
      </c>
      <c r="L158">
        <v>70</v>
      </c>
    </row>
    <row r="159" spans="6:12" x14ac:dyDescent="0.2">
      <c r="F159" s="1">
        <v>42466</v>
      </c>
      <c r="G159" s="4">
        <v>20.32</v>
      </c>
      <c r="H159" t="e">
        <f t="shared" si="5"/>
        <v>#N/A</v>
      </c>
      <c r="I159">
        <f t="shared" si="6"/>
        <v>52</v>
      </c>
      <c r="K159" s="1">
        <v>42466</v>
      </c>
      <c r="L159">
        <v>52</v>
      </c>
    </row>
    <row r="160" spans="6:12" x14ac:dyDescent="0.2">
      <c r="F160" s="1">
        <v>42467</v>
      </c>
      <c r="G160" s="4">
        <v>20.14</v>
      </c>
      <c r="H160" t="e">
        <f t="shared" si="5"/>
        <v>#N/A</v>
      </c>
      <c r="I160">
        <f t="shared" si="6"/>
        <v>58</v>
      </c>
      <c r="K160" s="1">
        <v>42467</v>
      </c>
      <c r="L160">
        <v>58</v>
      </c>
    </row>
    <row r="161" spans="6:12" x14ac:dyDescent="0.2">
      <c r="F161" s="1">
        <v>42468</v>
      </c>
      <c r="G161" s="4">
        <v>20.98</v>
      </c>
      <c r="H161" t="e">
        <f t="shared" si="5"/>
        <v>#N/A</v>
      </c>
      <c r="I161">
        <f t="shared" si="6"/>
        <v>59</v>
      </c>
      <c r="K161" s="1">
        <v>42468</v>
      </c>
      <c r="L161">
        <v>59</v>
      </c>
    </row>
    <row r="162" spans="6:12" x14ac:dyDescent="0.2">
      <c r="F162" s="1">
        <v>42471</v>
      </c>
      <c r="G162" s="4">
        <v>21.2</v>
      </c>
      <c r="H162" t="e">
        <f t="shared" si="5"/>
        <v>#N/A</v>
      </c>
      <c r="I162">
        <f t="shared" si="6"/>
        <v>56</v>
      </c>
      <c r="K162" s="1">
        <v>42471</v>
      </c>
      <c r="L162">
        <v>56</v>
      </c>
    </row>
    <row r="163" spans="6:12" x14ac:dyDescent="0.2">
      <c r="F163" s="1">
        <v>42472</v>
      </c>
      <c r="G163" s="4">
        <v>20.98</v>
      </c>
      <c r="H163" t="e">
        <f t="shared" si="5"/>
        <v>#N/A</v>
      </c>
      <c r="I163">
        <f t="shared" si="6"/>
        <v>43</v>
      </c>
      <c r="K163" s="1">
        <v>42472</v>
      </c>
      <c r="L163">
        <v>43</v>
      </c>
    </row>
    <row r="164" spans="6:12" x14ac:dyDescent="0.2">
      <c r="F164" s="1">
        <v>42473</v>
      </c>
      <c r="G164" s="4">
        <v>21.88</v>
      </c>
      <c r="H164" t="e">
        <f t="shared" si="5"/>
        <v>#N/A</v>
      </c>
      <c r="I164">
        <f t="shared" si="6"/>
        <v>51</v>
      </c>
      <c r="K164" s="1">
        <v>42473</v>
      </c>
      <c r="L164">
        <v>51</v>
      </c>
    </row>
    <row r="165" spans="6:12" x14ac:dyDescent="0.2">
      <c r="F165" s="1">
        <v>42474</v>
      </c>
      <c r="G165" s="4">
        <v>21.97</v>
      </c>
      <c r="H165" t="e">
        <f t="shared" si="5"/>
        <v>#N/A</v>
      </c>
      <c r="I165">
        <f t="shared" si="6"/>
        <v>34</v>
      </c>
      <c r="K165" s="1">
        <v>42474</v>
      </c>
      <c r="L165">
        <v>34</v>
      </c>
    </row>
    <row r="166" spans="6:12" x14ac:dyDescent="0.2">
      <c r="F166" s="1">
        <v>42475</v>
      </c>
      <c r="G166" s="4">
        <v>21.33</v>
      </c>
      <c r="H166">
        <f t="shared" si="5"/>
        <v>1375707</v>
      </c>
      <c r="I166">
        <f t="shared" si="6"/>
        <v>19</v>
      </c>
      <c r="K166" s="1">
        <v>42475</v>
      </c>
      <c r="L166">
        <v>19</v>
      </c>
    </row>
    <row r="167" spans="6:12" x14ac:dyDescent="0.2">
      <c r="F167" s="1">
        <v>42478</v>
      </c>
      <c r="G167" s="4">
        <v>21.39</v>
      </c>
      <c r="H167" t="e">
        <f t="shared" si="5"/>
        <v>#N/A</v>
      </c>
      <c r="I167">
        <f t="shared" si="6"/>
        <v>27</v>
      </c>
      <c r="K167" s="1">
        <v>42478</v>
      </c>
      <c r="L167">
        <v>27</v>
      </c>
    </row>
    <row r="168" spans="6:12" x14ac:dyDescent="0.2">
      <c r="F168" s="1">
        <v>42479</v>
      </c>
      <c r="G168" s="4">
        <v>21.95</v>
      </c>
      <c r="H168" t="e">
        <f t="shared" si="5"/>
        <v>#N/A</v>
      </c>
      <c r="I168">
        <f t="shared" si="6"/>
        <v>45</v>
      </c>
      <c r="K168" s="1">
        <v>42479</v>
      </c>
      <c r="L168">
        <v>45</v>
      </c>
    </row>
    <row r="169" spans="6:12" x14ac:dyDescent="0.2">
      <c r="F169" s="1">
        <v>42480</v>
      </c>
      <c r="G169" s="4">
        <v>23.18</v>
      </c>
      <c r="H169" t="e">
        <f t="shared" si="5"/>
        <v>#N/A</v>
      </c>
      <c r="I169">
        <f t="shared" si="6"/>
        <v>46</v>
      </c>
      <c r="K169" s="1">
        <v>42480</v>
      </c>
      <c r="L169">
        <v>46</v>
      </c>
    </row>
    <row r="170" spans="6:12" x14ac:dyDescent="0.2">
      <c r="F170" s="1">
        <v>42481</v>
      </c>
      <c r="G170" s="4">
        <v>24.07</v>
      </c>
      <c r="H170" t="e">
        <f t="shared" si="5"/>
        <v>#N/A</v>
      </c>
      <c r="I170">
        <f t="shared" si="6"/>
        <v>53</v>
      </c>
      <c r="K170" s="1">
        <v>42481</v>
      </c>
      <c r="L170">
        <v>53</v>
      </c>
    </row>
    <row r="171" spans="6:12" x14ac:dyDescent="0.2">
      <c r="F171" s="1">
        <v>42482</v>
      </c>
      <c r="G171" s="4">
        <v>23.71</v>
      </c>
      <c r="H171" t="e">
        <f t="shared" si="5"/>
        <v>#N/A</v>
      </c>
      <c r="I171">
        <f t="shared" si="6"/>
        <v>62</v>
      </c>
      <c r="K171" s="1">
        <v>42482</v>
      </c>
      <c r="L171">
        <v>62</v>
      </c>
    </row>
    <row r="172" spans="6:12" x14ac:dyDescent="0.2">
      <c r="F172" s="1">
        <v>42485</v>
      </c>
      <c r="G172" s="4">
        <v>24.19</v>
      </c>
      <c r="H172" t="e">
        <f t="shared" si="5"/>
        <v>#N/A</v>
      </c>
      <c r="I172">
        <f t="shared" si="6"/>
        <v>61</v>
      </c>
      <c r="K172" s="1">
        <v>42485</v>
      </c>
      <c r="L172">
        <v>61</v>
      </c>
    </row>
    <row r="173" spans="6:12" x14ac:dyDescent="0.2">
      <c r="F173" s="1">
        <v>42486</v>
      </c>
      <c r="G173" s="4">
        <v>24.16</v>
      </c>
      <c r="H173" t="e">
        <f t="shared" si="5"/>
        <v>#N/A</v>
      </c>
      <c r="I173">
        <f t="shared" si="6"/>
        <v>37</v>
      </c>
      <c r="K173" s="1">
        <v>42486</v>
      </c>
      <c r="L173">
        <v>37</v>
      </c>
    </row>
    <row r="174" spans="6:12" x14ac:dyDescent="0.2">
      <c r="F174" s="1">
        <v>42487</v>
      </c>
      <c r="G174" s="4">
        <v>23.33</v>
      </c>
      <c r="H174" t="e">
        <f t="shared" si="5"/>
        <v>#N/A</v>
      </c>
      <c r="I174">
        <f t="shared" si="6"/>
        <v>31</v>
      </c>
      <c r="K174" s="1">
        <v>42487</v>
      </c>
      <c r="L174">
        <v>31</v>
      </c>
    </row>
    <row r="175" spans="6:12" x14ac:dyDescent="0.2">
      <c r="F175" s="1">
        <v>42488</v>
      </c>
      <c r="G175" s="4">
        <v>24.19</v>
      </c>
      <c r="H175" t="e">
        <f t="shared" si="5"/>
        <v>#N/A</v>
      </c>
      <c r="I175">
        <f t="shared" si="6"/>
        <v>35</v>
      </c>
      <c r="K175" s="1">
        <v>42488</v>
      </c>
      <c r="L175">
        <v>35</v>
      </c>
    </row>
    <row r="176" spans="6:12" x14ac:dyDescent="0.2">
      <c r="F176" s="1">
        <v>42489</v>
      </c>
      <c r="G176" s="4">
        <v>24.47</v>
      </c>
      <c r="H176">
        <f t="shared" si="5"/>
        <v>1754038</v>
      </c>
      <c r="I176">
        <f t="shared" si="6"/>
        <v>48</v>
      </c>
      <c r="K176" s="1">
        <v>42489</v>
      </c>
      <c r="L176">
        <v>48</v>
      </c>
    </row>
    <row r="177" spans="6:12" x14ac:dyDescent="0.2">
      <c r="F177" s="1">
        <v>42492</v>
      </c>
      <c r="G177" s="4">
        <v>24.38</v>
      </c>
      <c r="H177" t="e">
        <f t="shared" si="5"/>
        <v>#N/A</v>
      </c>
      <c r="I177">
        <f t="shared" si="6"/>
        <v>41</v>
      </c>
      <c r="K177" s="1">
        <v>42492</v>
      </c>
      <c r="L177">
        <v>41</v>
      </c>
    </row>
    <row r="178" spans="6:12" x14ac:dyDescent="0.2">
      <c r="F178" s="1">
        <v>42493</v>
      </c>
      <c r="G178" s="4">
        <v>22.7</v>
      </c>
      <c r="H178" t="e">
        <f t="shared" si="5"/>
        <v>#N/A</v>
      </c>
      <c r="I178">
        <f t="shared" si="6"/>
        <v>31</v>
      </c>
      <c r="K178" s="1">
        <v>42493</v>
      </c>
      <c r="L178">
        <v>31</v>
      </c>
    </row>
    <row r="179" spans="6:12" x14ac:dyDescent="0.2">
      <c r="F179" s="1">
        <v>42494</v>
      </c>
      <c r="G179" s="4">
        <v>23.3</v>
      </c>
      <c r="H179" t="e">
        <f t="shared" si="5"/>
        <v>#N/A</v>
      </c>
      <c r="I179">
        <f t="shared" si="6"/>
        <v>28</v>
      </c>
      <c r="K179" s="1">
        <v>42494</v>
      </c>
      <c r="L179">
        <v>28</v>
      </c>
    </row>
    <row r="180" spans="6:12" x14ac:dyDescent="0.2">
      <c r="F180" s="1">
        <v>42495</v>
      </c>
      <c r="G180" s="4">
        <v>23.59</v>
      </c>
      <c r="H180" t="e">
        <f t="shared" si="5"/>
        <v>#N/A</v>
      </c>
      <c r="I180">
        <f t="shared" si="6"/>
        <v>30</v>
      </c>
      <c r="K180" s="1">
        <v>42495</v>
      </c>
      <c r="L180">
        <v>30</v>
      </c>
    </row>
    <row r="181" spans="6:12" x14ac:dyDescent="0.2">
      <c r="F181" s="1">
        <v>42496</v>
      </c>
      <c r="G181" s="4">
        <v>22.83</v>
      </c>
      <c r="H181" t="e">
        <f t="shared" si="5"/>
        <v>#N/A</v>
      </c>
      <c r="I181">
        <f t="shared" si="6"/>
        <v>38</v>
      </c>
      <c r="K181" s="1">
        <v>42496</v>
      </c>
      <c r="L181">
        <v>38</v>
      </c>
    </row>
    <row r="182" spans="6:12" x14ac:dyDescent="0.2">
      <c r="F182" s="1">
        <v>42499</v>
      </c>
      <c r="G182" s="4">
        <v>21.55</v>
      </c>
      <c r="H182" t="e">
        <f t="shared" si="5"/>
        <v>#N/A</v>
      </c>
      <c r="I182">
        <f t="shared" si="6"/>
        <v>67</v>
      </c>
      <c r="K182" s="1">
        <v>42499</v>
      </c>
      <c r="L182">
        <v>67</v>
      </c>
    </row>
    <row r="183" spans="6:12" x14ac:dyDescent="0.2">
      <c r="F183" s="1">
        <v>42500</v>
      </c>
      <c r="G183" s="4">
        <v>23.18</v>
      </c>
      <c r="H183" t="e">
        <f t="shared" si="5"/>
        <v>#N/A</v>
      </c>
      <c r="I183">
        <f t="shared" si="6"/>
        <v>44</v>
      </c>
      <c r="K183" s="1">
        <v>42500</v>
      </c>
      <c r="L183">
        <v>44</v>
      </c>
    </row>
    <row r="184" spans="6:12" x14ac:dyDescent="0.2">
      <c r="F184" s="1">
        <v>42501</v>
      </c>
      <c r="G184" s="4">
        <v>23.08</v>
      </c>
      <c r="H184" t="e">
        <f t="shared" si="5"/>
        <v>#N/A</v>
      </c>
      <c r="I184">
        <f t="shared" si="6"/>
        <v>63</v>
      </c>
      <c r="K184" s="1">
        <v>42501</v>
      </c>
      <c r="L184">
        <v>63</v>
      </c>
    </row>
    <row r="185" spans="6:12" x14ac:dyDescent="0.2">
      <c r="F185" s="1">
        <v>42502</v>
      </c>
      <c r="G185" s="4">
        <v>22.82</v>
      </c>
      <c r="H185" t="e">
        <f t="shared" si="5"/>
        <v>#N/A</v>
      </c>
      <c r="I185">
        <f t="shared" si="6"/>
        <v>41</v>
      </c>
      <c r="K185" s="1">
        <v>42502</v>
      </c>
      <c r="L185">
        <v>41</v>
      </c>
    </row>
    <row r="186" spans="6:12" x14ac:dyDescent="0.2">
      <c r="F186" s="1">
        <v>42503</v>
      </c>
      <c r="G186" s="4">
        <v>23.3</v>
      </c>
      <c r="H186">
        <f t="shared" si="5"/>
        <v>1469935</v>
      </c>
      <c r="I186">
        <f t="shared" si="6"/>
        <v>41</v>
      </c>
      <c r="K186" s="1">
        <v>42503</v>
      </c>
      <c r="L186">
        <v>41</v>
      </c>
    </row>
    <row r="187" spans="6:12" x14ac:dyDescent="0.2">
      <c r="F187" s="1">
        <v>42506</v>
      </c>
      <c r="G187" s="4">
        <v>23.55</v>
      </c>
      <c r="H187" t="e">
        <f t="shared" si="5"/>
        <v>#N/A</v>
      </c>
      <c r="I187">
        <f t="shared" si="6"/>
        <v>42</v>
      </c>
      <c r="K187" s="1">
        <v>42506</v>
      </c>
      <c r="L187">
        <v>42</v>
      </c>
    </row>
    <row r="188" spans="6:12" x14ac:dyDescent="0.2">
      <c r="F188" s="1">
        <v>42507</v>
      </c>
      <c r="G188" s="4">
        <v>23.04</v>
      </c>
      <c r="H188" t="e">
        <f t="shared" si="5"/>
        <v>#N/A</v>
      </c>
      <c r="I188">
        <f t="shared" si="6"/>
        <v>42</v>
      </c>
      <c r="K188" s="1">
        <v>42507</v>
      </c>
      <c r="L188">
        <v>42</v>
      </c>
    </row>
    <row r="189" spans="6:12" x14ac:dyDescent="0.2">
      <c r="F189" s="1">
        <v>42508</v>
      </c>
      <c r="G189" s="4">
        <v>23.35</v>
      </c>
      <c r="H189" t="e">
        <f t="shared" si="5"/>
        <v>#N/A</v>
      </c>
      <c r="I189">
        <f t="shared" si="6"/>
        <v>41</v>
      </c>
      <c r="K189" s="1">
        <v>42508</v>
      </c>
      <c r="L189">
        <v>41</v>
      </c>
    </row>
    <row r="190" spans="6:12" x14ac:dyDescent="0.2">
      <c r="F190" s="1">
        <v>42509</v>
      </c>
      <c r="G190" s="4">
        <v>23.1</v>
      </c>
      <c r="H190" t="e">
        <f t="shared" si="5"/>
        <v>#N/A</v>
      </c>
      <c r="I190">
        <f t="shared" si="6"/>
        <v>31</v>
      </c>
      <c r="K190" s="1">
        <v>42509</v>
      </c>
      <c r="L190">
        <v>31</v>
      </c>
    </row>
    <row r="191" spans="6:12" x14ac:dyDescent="0.2">
      <c r="F191" s="1">
        <v>42510</v>
      </c>
      <c r="G191" s="4">
        <v>23</v>
      </c>
      <c r="H191" t="e">
        <f t="shared" si="5"/>
        <v>#N/A</v>
      </c>
      <c r="I191">
        <f t="shared" si="6"/>
        <v>26</v>
      </c>
      <c r="K191" s="1">
        <v>42510</v>
      </c>
      <c r="L191">
        <v>26</v>
      </c>
    </row>
    <row r="192" spans="6:12" x14ac:dyDescent="0.2">
      <c r="F192" s="1">
        <v>42513</v>
      </c>
      <c r="G192" s="4">
        <v>23.12</v>
      </c>
      <c r="H192" t="e">
        <f t="shared" si="5"/>
        <v>#N/A</v>
      </c>
      <c r="I192">
        <f t="shared" si="6"/>
        <v>45</v>
      </c>
      <c r="K192" s="1">
        <v>42513</v>
      </c>
      <c r="L192">
        <v>45</v>
      </c>
    </row>
    <row r="193" spans="6:12" x14ac:dyDescent="0.2">
      <c r="F193" s="1">
        <v>42514</v>
      </c>
      <c r="G193" s="4">
        <v>23.34</v>
      </c>
      <c r="H193" t="e">
        <f t="shared" si="5"/>
        <v>#N/A</v>
      </c>
      <c r="I193">
        <f t="shared" si="6"/>
        <v>29</v>
      </c>
      <c r="K193" s="1">
        <v>42514</v>
      </c>
      <c r="L193">
        <v>29</v>
      </c>
    </row>
    <row r="194" spans="6:12" x14ac:dyDescent="0.2">
      <c r="F194" s="1">
        <v>42515</v>
      </c>
      <c r="G194" s="4">
        <v>24.25</v>
      </c>
      <c r="H194" t="e">
        <f t="shared" si="5"/>
        <v>#N/A</v>
      </c>
      <c r="I194">
        <f t="shared" si="6"/>
        <v>49</v>
      </c>
      <c r="K194" s="1">
        <v>42515</v>
      </c>
      <c r="L194">
        <v>49</v>
      </c>
    </row>
    <row r="195" spans="6:12" x14ac:dyDescent="0.2">
      <c r="F195" s="1">
        <v>42516</v>
      </c>
      <c r="G195" s="4">
        <v>23.65</v>
      </c>
      <c r="H195" t="e">
        <f t="shared" ref="H195:H258" si="7">VLOOKUP(F195,A:B,2,FALSE)</f>
        <v>#N/A</v>
      </c>
      <c r="I195">
        <f t="shared" si="6"/>
        <v>35</v>
      </c>
      <c r="K195" s="1">
        <v>42516</v>
      </c>
      <c r="L195">
        <v>35</v>
      </c>
    </row>
    <row r="196" spans="6:12" x14ac:dyDescent="0.2">
      <c r="F196" s="1">
        <v>42517</v>
      </c>
      <c r="G196" s="4">
        <v>25.61</v>
      </c>
      <c r="H196" t="e">
        <f t="shared" si="7"/>
        <v>#N/A</v>
      </c>
      <c r="I196">
        <f t="shared" si="6"/>
        <v>51</v>
      </c>
      <c r="K196" s="1">
        <v>42517</v>
      </c>
      <c r="L196">
        <v>51</v>
      </c>
    </row>
    <row r="197" spans="6:12" x14ac:dyDescent="0.2">
      <c r="F197" s="1">
        <v>42521</v>
      </c>
      <c r="G197" s="4">
        <v>26.59</v>
      </c>
      <c r="H197">
        <f t="shared" si="7"/>
        <v>1396806</v>
      </c>
      <c r="I197">
        <f t="shared" si="6"/>
        <v>41</v>
      </c>
      <c r="K197" s="1">
        <v>42521</v>
      </c>
      <c r="L197">
        <v>41</v>
      </c>
    </row>
    <row r="198" spans="6:12" x14ac:dyDescent="0.2">
      <c r="F198" s="1">
        <v>42522</v>
      </c>
      <c r="G198" s="4">
        <v>26.85</v>
      </c>
      <c r="H198" t="e">
        <f t="shared" si="7"/>
        <v>#N/A</v>
      </c>
      <c r="I198">
        <f t="shared" si="6"/>
        <v>42</v>
      </c>
      <c r="K198" s="1">
        <v>42522</v>
      </c>
      <c r="L198">
        <v>42</v>
      </c>
    </row>
    <row r="199" spans="6:12" x14ac:dyDescent="0.2">
      <c r="F199" s="1">
        <v>42523</v>
      </c>
      <c r="G199" s="4">
        <v>26.79</v>
      </c>
      <c r="H199" t="e">
        <f t="shared" si="7"/>
        <v>#N/A</v>
      </c>
      <c r="I199">
        <f t="shared" si="6"/>
        <v>29</v>
      </c>
      <c r="K199" s="1">
        <v>42523</v>
      </c>
      <c r="L199">
        <v>29</v>
      </c>
    </row>
    <row r="200" spans="6:12" x14ac:dyDescent="0.2">
      <c r="F200" s="1">
        <v>42524</v>
      </c>
      <c r="G200" s="4">
        <v>27.54</v>
      </c>
      <c r="H200" t="e">
        <f t="shared" si="7"/>
        <v>#N/A</v>
      </c>
      <c r="I200">
        <f t="shared" si="6"/>
        <v>53</v>
      </c>
      <c r="K200" s="1">
        <v>42524</v>
      </c>
      <c r="L200">
        <v>53</v>
      </c>
    </row>
    <row r="201" spans="6:12" x14ac:dyDescent="0.2">
      <c r="F201" s="1">
        <v>42527</v>
      </c>
      <c r="G201" s="4">
        <v>28.98</v>
      </c>
      <c r="H201" t="e">
        <f t="shared" si="7"/>
        <v>#N/A</v>
      </c>
      <c r="I201">
        <f t="shared" si="6"/>
        <v>51</v>
      </c>
      <c r="K201" s="1">
        <v>42527</v>
      </c>
      <c r="L201">
        <v>51</v>
      </c>
    </row>
    <row r="202" spans="6:12" x14ac:dyDescent="0.2">
      <c r="F202" s="1">
        <v>42528</v>
      </c>
      <c r="G202" s="4">
        <v>28.37</v>
      </c>
      <c r="H202" t="e">
        <f t="shared" si="7"/>
        <v>#N/A</v>
      </c>
      <c r="I202">
        <f t="shared" ref="I202:I258" si="8">VLOOKUP(F202,K:L,2,FALSE)</f>
        <v>43</v>
      </c>
      <c r="K202" s="1">
        <v>42528</v>
      </c>
      <c r="L202">
        <v>43</v>
      </c>
    </row>
    <row r="203" spans="6:12" x14ac:dyDescent="0.2">
      <c r="F203" s="1">
        <v>42529</v>
      </c>
      <c r="G203" s="4">
        <v>28.63</v>
      </c>
      <c r="H203" t="e">
        <f t="shared" si="7"/>
        <v>#N/A</v>
      </c>
      <c r="I203">
        <f t="shared" si="8"/>
        <v>51</v>
      </c>
      <c r="K203" s="1">
        <v>42529</v>
      </c>
      <c r="L203">
        <v>51</v>
      </c>
    </row>
    <row r="204" spans="6:12" x14ac:dyDescent="0.2">
      <c r="F204" s="1">
        <v>42530</v>
      </c>
      <c r="G204" s="4">
        <v>27.79</v>
      </c>
      <c r="H204" t="e">
        <f t="shared" si="7"/>
        <v>#N/A</v>
      </c>
      <c r="I204">
        <f t="shared" si="8"/>
        <v>32</v>
      </c>
      <c r="K204" s="1">
        <v>42530</v>
      </c>
      <c r="L204">
        <v>32</v>
      </c>
    </row>
    <row r="205" spans="6:12" x14ac:dyDescent="0.2">
      <c r="F205" s="1">
        <v>42531</v>
      </c>
      <c r="G205" s="4">
        <v>27.08</v>
      </c>
      <c r="H205" t="e">
        <f t="shared" si="7"/>
        <v>#N/A</v>
      </c>
      <c r="I205">
        <f t="shared" si="8"/>
        <v>40</v>
      </c>
      <c r="K205" s="1">
        <v>42531</v>
      </c>
      <c r="L205">
        <v>40</v>
      </c>
    </row>
    <row r="206" spans="6:12" x14ac:dyDescent="0.2">
      <c r="F206" s="1">
        <v>42534</v>
      </c>
      <c r="G206" s="4">
        <v>26.72</v>
      </c>
      <c r="H206" t="e">
        <f t="shared" si="7"/>
        <v>#N/A</v>
      </c>
      <c r="I206">
        <f t="shared" si="8"/>
        <v>33</v>
      </c>
      <c r="K206" s="1">
        <v>42534</v>
      </c>
      <c r="L206">
        <v>33</v>
      </c>
    </row>
    <row r="207" spans="6:12" x14ac:dyDescent="0.2">
      <c r="F207" s="1">
        <v>42535</v>
      </c>
      <c r="G207" s="4">
        <v>28.09</v>
      </c>
      <c r="H207" t="e">
        <f t="shared" si="7"/>
        <v>#N/A</v>
      </c>
      <c r="I207">
        <f t="shared" si="8"/>
        <v>52</v>
      </c>
      <c r="K207" s="1">
        <v>42535</v>
      </c>
      <c r="L207">
        <v>52</v>
      </c>
    </row>
    <row r="208" spans="6:12" x14ac:dyDescent="0.2">
      <c r="F208" s="1">
        <v>42536</v>
      </c>
      <c r="G208" s="4">
        <v>27.85</v>
      </c>
      <c r="H208">
        <f t="shared" si="7"/>
        <v>2137575</v>
      </c>
      <c r="I208">
        <f t="shared" si="8"/>
        <v>28</v>
      </c>
      <c r="K208" s="1">
        <v>42536</v>
      </c>
      <c r="L208">
        <v>28</v>
      </c>
    </row>
    <row r="209" spans="6:12" x14ac:dyDescent="0.2">
      <c r="F209" s="1">
        <v>42537</v>
      </c>
      <c r="G209" s="4">
        <v>27.01</v>
      </c>
      <c r="H209" t="e">
        <f t="shared" si="7"/>
        <v>#N/A</v>
      </c>
      <c r="I209">
        <f t="shared" si="8"/>
        <v>32</v>
      </c>
      <c r="K209" s="1">
        <v>42537</v>
      </c>
      <c r="L209">
        <v>32</v>
      </c>
    </row>
    <row r="210" spans="6:12" x14ac:dyDescent="0.2">
      <c r="F210" s="1">
        <v>42538</v>
      </c>
      <c r="G210" s="4">
        <v>26.72</v>
      </c>
      <c r="H210" t="e">
        <f t="shared" si="7"/>
        <v>#N/A</v>
      </c>
      <c r="I210">
        <f t="shared" si="8"/>
        <v>40</v>
      </c>
      <c r="K210" s="1">
        <v>42538</v>
      </c>
      <c r="L210">
        <v>40</v>
      </c>
    </row>
    <row r="211" spans="6:12" x14ac:dyDescent="0.2">
      <c r="F211" s="1">
        <v>42541</v>
      </c>
      <c r="G211" s="4">
        <v>28.04</v>
      </c>
      <c r="H211" t="e">
        <f t="shared" si="7"/>
        <v>#N/A</v>
      </c>
      <c r="I211">
        <f t="shared" si="8"/>
        <v>46</v>
      </c>
      <c r="K211" s="1">
        <v>42541</v>
      </c>
      <c r="L211">
        <v>46</v>
      </c>
    </row>
    <row r="212" spans="6:12" x14ac:dyDescent="0.2">
      <c r="F212" s="1">
        <v>42542</v>
      </c>
      <c r="G212" s="4">
        <v>27.82</v>
      </c>
      <c r="H212" t="e">
        <f t="shared" si="7"/>
        <v>#N/A</v>
      </c>
      <c r="I212">
        <f t="shared" si="8"/>
        <v>59</v>
      </c>
      <c r="K212" s="1">
        <v>42542</v>
      </c>
      <c r="L212">
        <v>59</v>
      </c>
    </row>
    <row r="213" spans="6:12" x14ac:dyDescent="0.2">
      <c r="F213" s="1">
        <v>42543</v>
      </c>
      <c r="G213" s="4">
        <v>26.86</v>
      </c>
      <c r="H213" t="e">
        <f t="shared" si="7"/>
        <v>#N/A</v>
      </c>
      <c r="I213">
        <f t="shared" si="8"/>
        <v>50</v>
      </c>
      <c r="K213" s="1">
        <v>42543</v>
      </c>
      <c r="L213">
        <v>50</v>
      </c>
    </row>
    <row r="214" spans="6:12" x14ac:dyDescent="0.2">
      <c r="F214" s="1">
        <v>42544</v>
      </c>
      <c r="G214" s="4">
        <v>27.61</v>
      </c>
      <c r="H214" t="e">
        <f t="shared" si="7"/>
        <v>#N/A</v>
      </c>
      <c r="I214">
        <f t="shared" si="8"/>
        <v>44</v>
      </c>
      <c r="K214" s="1">
        <v>42544</v>
      </c>
      <c r="L214">
        <v>44</v>
      </c>
    </row>
    <row r="215" spans="6:12" x14ac:dyDescent="0.2">
      <c r="F215" s="1">
        <v>42545</v>
      </c>
      <c r="G215" s="4">
        <v>27</v>
      </c>
      <c r="H215" t="e">
        <f t="shared" si="7"/>
        <v>#N/A</v>
      </c>
      <c r="I215">
        <f t="shared" si="8"/>
        <v>50</v>
      </c>
      <c r="K215" s="1">
        <v>42545</v>
      </c>
      <c r="L215">
        <v>50</v>
      </c>
    </row>
    <row r="216" spans="6:12" x14ac:dyDescent="0.2">
      <c r="F216" s="1">
        <v>42548</v>
      </c>
      <c r="G216" s="4">
        <v>26.45</v>
      </c>
      <c r="H216" t="e">
        <f t="shared" si="7"/>
        <v>#N/A</v>
      </c>
      <c r="I216">
        <f t="shared" si="8"/>
        <v>44</v>
      </c>
      <c r="K216" s="1">
        <v>42548</v>
      </c>
      <c r="L216">
        <v>44</v>
      </c>
    </row>
    <row r="217" spans="6:12" x14ac:dyDescent="0.2">
      <c r="F217" s="1">
        <v>42549</v>
      </c>
      <c r="G217" s="4">
        <v>26.88</v>
      </c>
      <c r="H217" t="e">
        <f t="shared" si="7"/>
        <v>#N/A</v>
      </c>
      <c r="I217">
        <f t="shared" si="8"/>
        <v>32</v>
      </c>
      <c r="K217" s="1">
        <v>42549</v>
      </c>
      <c r="L217">
        <v>32</v>
      </c>
    </row>
    <row r="218" spans="6:12" x14ac:dyDescent="0.2">
      <c r="F218" s="1">
        <v>42550</v>
      </c>
      <c r="G218" s="4">
        <v>27.43</v>
      </c>
      <c r="H218" t="e">
        <f t="shared" si="7"/>
        <v>#N/A</v>
      </c>
      <c r="I218">
        <f t="shared" si="8"/>
        <v>38</v>
      </c>
      <c r="K218" s="1">
        <v>42550</v>
      </c>
      <c r="L218">
        <v>38</v>
      </c>
    </row>
    <row r="219" spans="6:12" x14ac:dyDescent="0.2">
      <c r="F219" s="1">
        <v>42551</v>
      </c>
      <c r="G219" s="4">
        <v>28.41</v>
      </c>
      <c r="H219">
        <f t="shared" si="7"/>
        <v>3368724</v>
      </c>
      <c r="I219">
        <f t="shared" si="8"/>
        <v>59</v>
      </c>
      <c r="K219" s="1">
        <v>42551</v>
      </c>
      <c r="L219">
        <v>59</v>
      </c>
    </row>
    <row r="220" spans="6:12" x14ac:dyDescent="0.2">
      <c r="F220" s="1">
        <v>42552</v>
      </c>
      <c r="G220" s="4">
        <v>28.54</v>
      </c>
      <c r="H220" t="e">
        <f t="shared" si="7"/>
        <v>#N/A</v>
      </c>
      <c r="I220">
        <f t="shared" si="8"/>
        <v>55</v>
      </c>
      <c r="K220" s="1">
        <v>42552</v>
      </c>
      <c r="L220">
        <v>55</v>
      </c>
    </row>
    <row r="221" spans="6:12" x14ac:dyDescent="0.2">
      <c r="F221" s="1">
        <v>42556</v>
      </c>
      <c r="G221" s="4">
        <v>28.9</v>
      </c>
      <c r="H221" t="e">
        <f t="shared" si="7"/>
        <v>#N/A</v>
      </c>
      <c r="I221">
        <f t="shared" si="8"/>
        <v>54</v>
      </c>
      <c r="K221" s="1">
        <v>42556</v>
      </c>
      <c r="L221">
        <v>54</v>
      </c>
    </row>
    <row r="222" spans="6:12" x14ac:dyDescent="0.2">
      <c r="F222" s="1">
        <v>42557</v>
      </c>
      <c r="G222" s="4">
        <v>28.49</v>
      </c>
      <c r="H222" t="e">
        <f t="shared" si="7"/>
        <v>#N/A</v>
      </c>
      <c r="I222">
        <f t="shared" si="8"/>
        <v>51</v>
      </c>
      <c r="K222" s="1">
        <v>42557</v>
      </c>
      <c r="L222">
        <v>51</v>
      </c>
    </row>
    <row r="223" spans="6:12" x14ac:dyDescent="0.2">
      <c r="F223" s="1">
        <v>42558</v>
      </c>
      <c r="G223" s="4">
        <v>31.57</v>
      </c>
      <c r="H223" t="e">
        <f t="shared" si="7"/>
        <v>#N/A</v>
      </c>
      <c r="I223">
        <f t="shared" si="8"/>
        <v>37</v>
      </c>
      <c r="K223" s="1">
        <v>42558</v>
      </c>
      <c r="L223">
        <v>37</v>
      </c>
    </row>
    <row r="224" spans="6:12" x14ac:dyDescent="0.2">
      <c r="F224" s="1">
        <v>42559</v>
      </c>
      <c r="G224" s="4">
        <v>30.94</v>
      </c>
      <c r="H224" t="e">
        <f t="shared" si="7"/>
        <v>#N/A</v>
      </c>
      <c r="I224">
        <f t="shared" si="8"/>
        <v>42</v>
      </c>
      <c r="K224" s="1">
        <v>42559</v>
      </c>
      <c r="L224">
        <v>42</v>
      </c>
    </row>
    <row r="225" spans="6:12" x14ac:dyDescent="0.2">
      <c r="F225" s="1">
        <v>42562</v>
      </c>
      <c r="G225" s="4">
        <v>31.9</v>
      </c>
      <c r="H225" t="e">
        <f t="shared" si="7"/>
        <v>#N/A</v>
      </c>
      <c r="I225">
        <f t="shared" si="8"/>
        <v>37</v>
      </c>
      <c r="K225" s="1">
        <v>42562</v>
      </c>
      <c r="L225">
        <v>37</v>
      </c>
    </row>
    <row r="226" spans="6:12" x14ac:dyDescent="0.2">
      <c r="F226" s="1">
        <v>42563</v>
      </c>
      <c r="G226" s="4">
        <v>32.56</v>
      </c>
      <c r="H226" t="e">
        <f t="shared" si="7"/>
        <v>#N/A</v>
      </c>
      <c r="I226">
        <f t="shared" si="8"/>
        <v>51</v>
      </c>
      <c r="K226" s="1">
        <v>42563</v>
      </c>
      <c r="L226">
        <v>51</v>
      </c>
    </row>
    <row r="227" spans="6:12" x14ac:dyDescent="0.2">
      <c r="F227" s="1">
        <v>42564</v>
      </c>
      <c r="G227" s="4">
        <v>31.92</v>
      </c>
      <c r="H227" t="e">
        <f t="shared" si="7"/>
        <v>#N/A</v>
      </c>
      <c r="I227">
        <f t="shared" si="8"/>
        <v>46</v>
      </c>
      <c r="K227" s="1">
        <v>42564</v>
      </c>
      <c r="L227">
        <v>46</v>
      </c>
    </row>
    <row r="228" spans="6:12" x14ac:dyDescent="0.2">
      <c r="F228" s="1">
        <v>42565</v>
      </c>
      <c r="G228" s="4">
        <v>32.58</v>
      </c>
      <c r="H228" t="e">
        <f t="shared" si="7"/>
        <v>#N/A</v>
      </c>
      <c r="I228">
        <f t="shared" si="8"/>
        <v>39</v>
      </c>
      <c r="K228" s="1">
        <v>42565</v>
      </c>
      <c r="L228">
        <v>39</v>
      </c>
    </row>
    <row r="229" spans="6:12" x14ac:dyDescent="0.2">
      <c r="F229" s="1">
        <v>42566</v>
      </c>
      <c r="G229" s="4">
        <v>31.99</v>
      </c>
      <c r="H229">
        <f t="shared" si="7"/>
        <v>4544097</v>
      </c>
      <c r="I229">
        <f t="shared" si="8"/>
        <v>44</v>
      </c>
      <c r="K229" s="1">
        <v>42566</v>
      </c>
      <c r="L229">
        <v>44</v>
      </c>
    </row>
    <row r="230" spans="6:12" x14ac:dyDescent="0.2">
      <c r="F230" s="1">
        <v>42569</v>
      </c>
      <c r="G230" s="4">
        <v>32.880000000000003</v>
      </c>
      <c r="H230" t="e">
        <f t="shared" si="7"/>
        <v>#N/A</v>
      </c>
      <c r="I230">
        <f t="shared" si="8"/>
        <v>44</v>
      </c>
      <c r="K230" s="1">
        <v>42569</v>
      </c>
      <c r="L230">
        <v>44</v>
      </c>
    </row>
    <row r="231" spans="6:12" x14ac:dyDescent="0.2">
      <c r="F231" s="1">
        <v>42570</v>
      </c>
      <c r="G231" s="4">
        <v>33.44</v>
      </c>
      <c r="H231" t="e">
        <f t="shared" si="7"/>
        <v>#N/A</v>
      </c>
      <c r="I231">
        <f t="shared" si="8"/>
        <v>43</v>
      </c>
      <c r="K231" s="1">
        <v>42570</v>
      </c>
      <c r="L231">
        <v>43</v>
      </c>
    </row>
    <row r="232" spans="6:12" x14ac:dyDescent="0.2">
      <c r="F232" s="1">
        <v>42571</v>
      </c>
      <c r="G232" s="4">
        <v>33</v>
      </c>
      <c r="H232" t="e">
        <f t="shared" si="7"/>
        <v>#N/A</v>
      </c>
      <c r="I232">
        <f t="shared" si="8"/>
        <v>39</v>
      </c>
      <c r="K232" s="1">
        <v>42571</v>
      </c>
      <c r="L232">
        <v>39</v>
      </c>
    </row>
    <row r="233" spans="6:12" x14ac:dyDescent="0.2">
      <c r="F233" s="1">
        <v>42572</v>
      </c>
      <c r="G233" s="4">
        <v>33.08</v>
      </c>
      <c r="H233" t="e">
        <f t="shared" si="7"/>
        <v>#N/A</v>
      </c>
      <c r="I233">
        <f t="shared" si="8"/>
        <v>55</v>
      </c>
      <c r="K233" s="1">
        <v>42572</v>
      </c>
      <c r="L233">
        <v>55</v>
      </c>
    </row>
    <row r="234" spans="6:12" x14ac:dyDescent="0.2">
      <c r="F234" s="1">
        <v>42573</v>
      </c>
      <c r="G234" s="4">
        <v>33.299999999999997</v>
      </c>
      <c r="H234" t="e">
        <f t="shared" si="7"/>
        <v>#N/A</v>
      </c>
      <c r="I234">
        <f t="shared" si="8"/>
        <v>41</v>
      </c>
      <c r="K234" s="1">
        <v>42573</v>
      </c>
      <c r="L234">
        <v>41</v>
      </c>
    </row>
    <row r="235" spans="6:12" x14ac:dyDescent="0.2">
      <c r="F235" s="1">
        <v>42576</v>
      </c>
      <c r="G235" s="4">
        <v>32.28</v>
      </c>
      <c r="H235" t="e">
        <f t="shared" si="7"/>
        <v>#N/A</v>
      </c>
      <c r="I235">
        <f t="shared" si="8"/>
        <v>40</v>
      </c>
      <c r="K235" s="1">
        <v>42576</v>
      </c>
      <c r="L235">
        <v>40</v>
      </c>
    </row>
    <row r="236" spans="6:12" x14ac:dyDescent="0.2">
      <c r="F236" s="1">
        <v>42577</v>
      </c>
      <c r="G236" s="4">
        <v>32.86</v>
      </c>
      <c r="H236" t="e">
        <f t="shared" si="7"/>
        <v>#N/A</v>
      </c>
      <c r="I236">
        <f t="shared" si="8"/>
        <v>25</v>
      </c>
      <c r="K236" s="1">
        <v>42577</v>
      </c>
      <c r="L236">
        <v>25</v>
      </c>
    </row>
    <row r="237" spans="6:12" x14ac:dyDescent="0.2">
      <c r="F237" s="1">
        <v>42578</v>
      </c>
      <c r="G237" s="4">
        <v>32.450000000000003</v>
      </c>
      <c r="H237" t="e">
        <f t="shared" si="7"/>
        <v>#N/A</v>
      </c>
      <c r="I237">
        <f t="shared" si="8"/>
        <v>18</v>
      </c>
      <c r="K237" s="1">
        <v>42578</v>
      </c>
      <c r="L237">
        <v>18</v>
      </c>
    </row>
    <row r="238" spans="6:12" x14ac:dyDescent="0.2">
      <c r="F238" s="1">
        <v>42579</v>
      </c>
      <c r="G238" s="4">
        <v>32.42</v>
      </c>
      <c r="H238" t="e">
        <f t="shared" si="7"/>
        <v>#N/A</v>
      </c>
      <c r="I238">
        <f t="shared" si="8"/>
        <v>13</v>
      </c>
      <c r="K238" s="1">
        <v>42579</v>
      </c>
      <c r="L238">
        <v>13</v>
      </c>
    </row>
    <row r="239" spans="6:12" x14ac:dyDescent="0.2">
      <c r="F239" s="1">
        <v>42580</v>
      </c>
      <c r="G239" s="4">
        <v>32.54</v>
      </c>
      <c r="H239">
        <f t="shared" si="7"/>
        <v>4628588</v>
      </c>
      <c r="I239">
        <f t="shared" si="8"/>
        <v>38</v>
      </c>
      <c r="K239" s="1">
        <v>42580</v>
      </c>
      <c r="L239">
        <v>38</v>
      </c>
    </row>
    <row r="240" spans="6:12" x14ac:dyDescent="0.2">
      <c r="F240" s="1">
        <v>42583</v>
      </c>
      <c r="G240" s="4">
        <v>34.04</v>
      </c>
      <c r="H240" t="e">
        <f t="shared" si="7"/>
        <v>#N/A</v>
      </c>
      <c r="I240">
        <f t="shared" si="8"/>
        <v>52</v>
      </c>
      <c r="K240" s="1">
        <v>42583</v>
      </c>
      <c r="L240">
        <v>52</v>
      </c>
    </row>
    <row r="241" spans="6:12" x14ac:dyDescent="0.2">
      <c r="F241" s="1">
        <v>42584</v>
      </c>
      <c r="G241" s="4">
        <v>33.22</v>
      </c>
      <c r="H241" t="e">
        <f t="shared" si="7"/>
        <v>#N/A</v>
      </c>
      <c r="I241">
        <f t="shared" si="8"/>
        <v>38</v>
      </c>
      <c r="K241" s="1">
        <v>42584</v>
      </c>
      <c r="L241">
        <v>38</v>
      </c>
    </row>
    <row r="242" spans="6:12" x14ac:dyDescent="0.2">
      <c r="F242" s="1">
        <v>42585</v>
      </c>
      <c r="G242" s="4">
        <v>33</v>
      </c>
      <c r="H242" t="e">
        <f t="shared" si="7"/>
        <v>#N/A</v>
      </c>
      <c r="I242">
        <f t="shared" si="8"/>
        <v>27</v>
      </c>
      <c r="K242" s="1">
        <v>42585</v>
      </c>
      <c r="L242">
        <v>27</v>
      </c>
    </row>
    <row r="243" spans="6:12" x14ac:dyDescent="0.2">
      <c r="F243" s="1">
        <v>42586</v>
      </c>
      <c r="G243" s="4">
        <v>33.86</v>
      </c>
      <c r="H243" t="e">
        <f t="shared" si="7"/>
        <v>#N/A</v>
      </c>
      <c r="I243">
        <f t="shared" si="8"/>
        <v>22</v>
      </c>
      <c r="K243" s="1">
        <v>42586</v>
      </c>
      <c r="L243">
        <v>22</v>
      </c>
    </row>
    <row r="244" spans="6:12" x14ac:dyDescent="0.2">
      <c r="F244" s="1">
        <v>42587</v>
      </c>
      <c r="G244" s="4">
        <v>35.86</v>
      </c>
      <c r="H244" t="e">
        <f t="shared" si="7"/>
        <v>#N/A</v>
      </c>
      <c r="I244">
        <f t="shared" si="8"/>
        <v>38</v>
      </c>
      <c r="K244" s="1">
        <v>42587</v>
      </c>
      <c r="L244">
        <v>38</v>
      </c>
    </row>
    <row r="245" spans="6:12" x14ac:dyDescent="0.2">
      <c r="F245" s="1">
        <v>42590</v>
      </c>
      <c r="G245" s="4">
        <v>37.17</v>
      </c>
      <c r="H245" t="e">
        <f t="shared" si="7"/>
        <v>#N/A</v>
      </c>
      <c r="I245">
        <f t="shared" si="8"/>
        <v>33</v>
      </c>
      <c r="K245" s="1">
        <v>42590</v>
      </c>
      <c r="L245">
        <v>33</v>
      </c>
    </row>
    <row r="246" spans="6:12" x14ac:dyDescent="0.2">
      <c r="F246" s="1">
        <v>42591</v>
      </c>
      <c r="G246" s="4">
        <v>41.81</v>
      </c>
      <c r="H246" t="e">
        <f t="shared" si="7"/>
        <v>#N/A</v>
      </c>
      <c r="I246">
        <f t="shared" si="8"/>
        <v>32</v>
      </c>
      <c r="K246" s="1">
        <v>42591</v>
      </c>
      <c r="L246">
        <v>32</v>
      </c>
    </row>
    <row r="247" spans="6:12" x14ac:dyDescent="0.2">
      <c r="F247" s="1">
        <v>42592</v>
      </c>
      <c r="G247" s="4">
        <v>42.94</v>
      </c>
      <c r="H247" t="e">
        <f t="shared" si="7"/>
        <v>#N/A</v>
      </c>
      <c r="I247">
        <f t="shared" si="8"/>
        <v>22</v>
      </c>
      <c r="K247" s="1">
        <v>42592</v>
      </c>
      <c r="L247">
        <v>22</v>
      </c>
    </row>
    <row r="248" spans="6:12" x14ac:dyDescent="0.2">
      <c r="F248" s="1">
        <v>42593</v>
      </c>
      <c r="G248" s="4">
        <v>42.68</v>
      </c>
      <c r="H248" t="e">
        <f t="shared" si="7"/>
        <v>#N/A</v>
      </c>
      <c r="I248">
        <f t="shared" si="8"/>
        <v>44</v>
      </c>
      <c r="K248" s="1">
        <v>42593</v>
      </c>
      <c r="L248">
        <v>44</v>
      </c>
    </row>
    <row r="249" spans="6:12" x14ac:dyDescent="0.2">
      <c r="F249" s="1">
        <v>42594</v>
      </c>
      <c r="G249" s="4">
        <v>42.71</v>
      </c>
      <c r="H249" t="e">
        <f t="shared" si="7"/>
        <v>#N/A</v>
      </c>
      <c r="I249">
        <f t="shared" si="8"/>
        <v>33</v>
      </c>
      <c r="K249" s="1">
        <v>42594</v>
      </c>
      <c r="L249">
        <v>33</v>
      </c>
    </row>
    <row r="250" spans="6:12" x14ac:dyDescent="0.2">
      <c r="F250" s="1">
        <v>42597</v>
      </c>
      <c r="G250" s="4">
        <v>45.72</v>
      </c>
      <c r="H250">
        <f t="shared" si="7"/>
        <v>4764695</v>
      </c>
      <c r="I250">
        <f t="shared" si="8"/>
        <v>43</v>
      </c>
      <c r="K250" s="1">
        <v>42597</v>
      </c>
      <c r="L250">
        <v>43</v>
      </c>
    </row>
    <row r="251" spans="6:12" x14ac:dyDescent="0.2">
      <c r="F251" s="1">
        <v>42598</v>
      </c>
      <c r="G251" s="4">
        <v>43.19</v>
      </c>
      <c r="H251" t="e">
        <f t="shared" si="7"/>
        <v>#N/A</v>
      </c>
      <c r="I251">
        <f t="shared" si="8"/>
        <v>30</v>
      </c>
      <c r="K251" s="1">
        <v>42598</v>
      </c>
      <c r="L251">
        <v>30</v>
      </c>
    </row>
    <row r="252" spans="6:12" x14ac:dyDescent="0.2">
      <c r="F252" s="1">
        <v>42599</v>
      </c>
      <c r="G252" s="4">
        <v>43.71</v>
      </c>
      <c r="H252" t="e">
        <f t="shared" si="7"/>
        <v>#N/A</v>
      </c>
      <c r="I252">
        <f t="shared" si="8"/>
        <v>40</v>
      </c>
      <c r="K252" s="1">
        <v>42599</v>
      </c>
      <c r="L252">
        <v>40</v>
      </c>
    </row>
    <row r="253" spans="6:12" x14ac:dyDescent="0.2">
      <c r="F253" s="1">
        <v>42600</v>
      </c>
      <c r="G253" s="4">
        <v>45.25</v>
      </c>
      <c r="H253" t="e">
        <f t="shared" si="7"/>
        <v>#N/A</v>
      </c>
      <c r="I253">
        <f t="shared" si="8"/>
        <v>56</v>
      </c>
      <c r="K253" s="1">
        <v>42600</v>
      </c>
      <c r="L253">
        <v>56</v>
      </c>
    </row>
    <row r="254" spans="6:12" x14ac:dyDescent="0.2">
      <c r="F254" s="1">
        <v>42601</v>
      </c>
      <c r="G254" s="4">
        <v>44.33</v>
      </c>
      <c r="H254" t="e">
        <f t="shared" si="7"/>
        <v>#N/A</v>
      </c>
      <c r="I254">
        <f t="shared" si="8"/>
        <v>47</v>
      </c>
      <c r="K254" s="1">
        <v>42601</v>
      </c>
      <c r="L254">
        <v>47</v>
      </c>
    </row>
    <row r="255" spans="6:12" x14ac:dyDescent="0.2">
      <c r="F255" s="1">
        <v>42603</v>
      </c>
      <c r="G255" s="4">
        <v>45.02</v>
      </c>
      <c r="H255" t="e">
        <f t="shared" si="7"/>
        <v>#N/A</v>
      </c>
      <c r="I255" t="e">
        <f t="shared" si="8"/>
        <v>#N/A</v>
      </c>
      <c r="K255" s="1">
        <v>42604</v>
      </c>
      <c r="L255">
        <v>55</v>
      </c>
    </row>
    <row r="256" spans="6:12" x14ac:dyDescent="0.2">
      <c r="F256" s="1">
        <v>42604</v>
      </c>
      <c r="G256" s="4">
        <v>46.43</v>
      </c>
      <c r="H256" t="e">
        <f t="shared" si="7"/>
        <v>#N/A</v>
      </c>
      <c r="I256">
        <f t="shared" si="8"/>
        <v>55</v>
      </c>
      <c r="K256" s="1">
        <v>42605</v>
      </c>
      <c r="L256">
        <v>51</v>
      </c>
    </row>
    <row r="257" spans="6:12" x14ac:dyDescent="0.2">
      <c r="F257" s="1">
        <v>42605</v>
      </c>
      <c r="G257" s="4">
        <v>45.45</v>
      </c>
      <c r="H257" t="e">
        <f t="shared" si="7"/>
        <v>#N/A</v>
      </c>
      <c r="I257">
        <f t="shared" si="8"/>
        <v>51</v>
      </c>
      <c r="K257" s="1">
        <v>42606</v>
      </c>
      <c r="L257">
        <v>45</v>
      </c>
    </row>
    <row r="258" spans="6:12" x14ac:dyDescent="0.2">
      <c r="F258" s="1">
        <v>42606</v>
      </c>
      <c r="G258" s="4">
        <v>45.91</v>
      </c>
      <c r="H258" t="e">
        <f t="shared" si="7"/>
        <v>#N/A</v>
      </c>
      <c r="I258">
        <f t="shared" si="8"/>
        <v>45</v>
      </c>
      <c r="K258" s="1">
        <v>42607</v>
      </c>
      <c r="L258">
        <v>37</v>
      </c>
    </row>
    <row r="259" spans="6:12" x14ac:dyDescent="0.2">
      <c r="K259" s="1">
        <v>42608</v>
      </c>
      <c r="L259">
        <v>41</v>
      </c>
    </row>
  </sheetData>
  <sortState ref="K2:Q272">
    <sortCondition ref="K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B36" sqref="B36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8" x14ac:dyDescent="0.2">
      <c r="A1" s="1" t="s">
        <v>0</v>
      </c>
      <c r="B1" t="s">
        <v>1</v>
      </c>
      <c r="F1" s="1" t="s">
        <v>2</v>
      </c>
      <c r="G1" t="s">
        <v>3</v>
      </c>
    </row>
    <row r="2" spans="1:8" x14ac:dyDescent="0.2">
      <c r="A2" s="1">
        <v>42230</v>
      </c>
      <c r="B2" s="2">
        <v>21076996</v>
      </c>
      <c r="C2" s="2"/>
      <c r="F2" s="1">
        <v>42236</v>
      </c>
      <c r="G2">
        <v>24.9</v>
      </c>
      <c r="H2" t="e">
        <f>VLOOKUP(F2,A:B,2,FALSE)</f>
        <v>#N/A</v>
      </c>
    </row>
    <row r="3" spans="1:8" x14ac:dyDescent="0.2">
      <c r="A3" s="1">
        <v>42247</v>
      </c>
      <c r="B3" s="2">
        <v>27156352</v>
      </c>
      <c r="C3" s="2"/>
      <c r="F3" s="1">
        <v>42237</v>
      </c>
      <c r="G3">
        <v>25.05</v>
      </c>
      <c r="H3" t="e">
        <f t="shared" ref="H3:H66" si="0">VLOOKUP(F3,A:B,2,FALSE)</f>
        <v>#N/A</v>
      </c>
    </row>
    <row r="4" spans="1:8" x14ac:dyDescent="0.2">
      <c r="A4" s="1">
        <v>42262</v>
      </c>
      <c r="B4" s="2">
        <v>31394503</v>
      </c>
      <c r="C4" s="2"/>
      <c r="F4" s="1">
        <v>42240</v>
      </c>
      <c r="G4">
        <v>23.93</v>
      </c>
      <c r="H4" t="e">
        <f t="shared" si="0"/>
        <v>#N/A</v>
      </c>
    </row>
    <row r="5" spans="1:8" x14ac:dyDescent="0.2">
      <c r="A5" s="1">
        <v>42277</v>
      </c>
      <c r="B5" s="2">
        <v>27840991</v>
      </c>
      <c r="C5" s="2"/>
      <c r="F5" s="1">
        <v>42241</v>
      </c>
      <c r="G5">
        <v>25.06</v>
      </c>
      <c r="H5" t="e">
        <f t="shared" si="0"/>
        <v>#N/A</v>
      </c>
    </row>
    <row r="6" spans="1:8" x14ac:dyDescent="0.2">
      <c r="A6" s="1">
        <v>42292</v>
      </c>
      <c r="B6" s="2">
        <v>30783084</v>
      </c>
      <c r="C6" s="2"/>
      <c r="F6" s="1">
        <v>42242</v>
      </c>
      <c r="G6">
        <v>25.59</v>
      </c>
      <c r="H6" t="e">
        <f t="shared" si="0"/>
        <v>#N/A</v>
      </c>
    </row>
    <row r="7" spans="1:8" x14ac:dyDescent="0.2">
      <c r="A7" s="1">
        <v>42307</v>
      </c>
      <c r="B7" s="2">
        <v>32009476</v>
      </c>
      <c r="C7" s="2"/>
      <c r="F7" s="1">
        <v>42243</v>
      </c>
      <c r="G7">
        <v>27.1</v>
      </c>
      <c r="H7" t="e">
        <f t="shared" si="0"/>
        <v>#N/A</v>
      </c>
    </row>
    <row r="8" spans="1:8" x14ac:dyDescent="0.2">
      <c r="A8" s="1">
        <v>42321</v>
      </c>
      <c r="B8" s="2">
        <v>31741997</v>
      </c>
      <c r="C8" s="2"/>
      <c r="F8" s="1">
        <v>42244</v>
      </c>
      <c r="G8">
        <v>26.77</v>
      </c>
      <c r="H8" t="e">
        <f t="shared" si="0"/>
        <v>#N/A</v>
      </c>
    </row>
    <row r="9" spans="1:8" x14ac:dyDescent="0.2">
      <c r="A9" s="1">
        <v>42338</v>
      </c>
      <c r="B9" s="2">
        <v>33772496</v>
      </c>
      <c r="C9" s="2"/>
      <c r="F9" s="1">
        <v>42247</v>
      </c>
      <c r="G9">
        <v>25.88</v>
      </c>
      <c r="H9">
        <f t="shared" si="0"/>
        <v>27156352</v>
      </c>
    </row>
    <row r="10" spans="1:8" x14ac:dyDescent="0.2">
      <c r="A10" s="1">
        <v>42353</v>
      </c>
      <c r="B10" s="2">
        <v>33481793</v>
      </c>
      <c r="C10" s="2"/>
      <c r="F10" s="1">
        <v>42248</v>
      </c>
      <c r="G10">
        <v>24.88</v>
      </c>
      <c r="H10" t="e">
        <f t="shared" si="0"/>
        <v>#N/A</v>
      </c>
    </row>
    <row r="11" spans="1:8" x14ac:dyDescent="0.2">
      <c r="A11" s="1">
        <v>42369</v>
      </c>
      <c r="B11" s="2">
        <v>31347670</v>
      </c>
      <c r="C11" s="2"/>
      <c r="F11" s="1">
        <v>42249</v>
      </c>
      <c r="G11">
        <v>24.87</v>
      </c>
      <c r="H11" t="e">
        <f t="shared" si="0"/>
        <v>#N/A</v>
      </c>
    </row>
    <row r="12" spans="1:8" x14ac:dyDescent="0.2">
      <c r="A12" s="1">
        <v>42384</v>
      </c>
      <c r="B12" s="2">
        <v>38101610</v>
      </c>
      <c r="C12" s="2"/>
      <c r="F12" s="1">
        <v>42250</v>
      </c>
      <c r="G12">
        <v>24.41</v>
      </c>
      <c r="H12" t="e">
        <f t="shared" si="0"/>
        <v>#N/A</v>
      </c>
    </row>
    <row r="13" spans="1:8" x14ac:dyDescent="0.2">
      <c r="A13" s="1">
        <v>42398</v>
      </c>
      <c r="B13" s="2">
        <v>36910473</v>
      </c>
      <c r="C13" s="2"/>
      <c r="F13" s="1">
        <v>42251</v>
      </c>
      <c r="G13">
        <v>22.81</v>
      </c>
      <c r="H13" t="e">
        <f t="shared" si="0"/>
        <v>#N/A</v>
      </c>
    </row>
    <row r="14" spans="1:8" x14ac:dyDescent="0.2">
      <c r="A14" s="1">
        <v>42412</v>
      </c>
      <c r="B14" s="2">
        <v>41670121</v>
      </c>
      <c r="C14" s="2"/>
      <c r="F14" s="1">
        <v>42255</v>
      </c>
      <c r="G14">
        <v>23.95</v>
      </c>
      <c r="H14" t="e">
        <f t="shared" si="0"/>
        <v>#N/A</v>
      </c>
    </row>
    <row r="15" spans="1:8" x14ac:dyDescent="0.2">
      <c r="A15" s="1">
        <v>42429</v>
      </c>
      <c r="B15" s="2">
        <v>35350370</v>
      </c>
      <c r="C15" s="2"/>
      <c r="F15" s="1">
        <v>42256</v>
      </c>
      <c r="G15">
        <v>24.67</v>
      </c>
      <c r="H15" t="e">
        <f t="shared" si="0"/>
        <v>#N/A</v>
      </c>
    </row>
    <row r="16" spans="1:8" x14ac:dyDescent="0.2">
      <c r="A16" s="1">
        <v>42444</v>
      </c>
      <c r="B16" s="2">
        <v>30275054</v>
      </c>
      <c r="C16" s="2"/>
      <c r="F16" s="1">
        <v>42257</v>
      </c>
      <c r="G16">
        <v>24.19</v>
      </c>
      <c r="H16" t="e">
        <f t="shared" si="0"/>
        <v>#N/A</v>
      </c>
    </row>
    <row r="17" spans="1:8" x14ac:dyDescent="0.2">
      <c r="A17" s="1">
        <v>42460</v>
      </c>
      <c r="B17" s="2">
        <v>35924785</v>
      </c>
      <c r="C17" s="2"/>
      <c r="F17" s="1">
        <v>42258</v>
      </c>
      <c r="G17">
        <v>24.26</v>
      </c>
      <c r="H17" t="e">
        <f t="shared" si="0"/>
        <v>#N/A</v>
      </c>
    </row>
    <row r="18" spans="1:8" x14ac:dyDescent="0.2">
      <c r="A18" s="1">
        <v>42475</v>
      </c>
      <c r="B18" s="2">
        <v>39160513</v>
      </c>
      <c r="C18" s="2"/>
      <c r="F18" s="1">
        <v>42261</v>
      </c>
      <c r="G18">
        <v>24.21</v>
      </c>
      <c r="H18" t="e">
        <f t="shared" si="0"/>
        <v>#N/A</v>
      </c>
    </row>
    <row r="19" spans="1:8" x14ac:dyDescent="0.2">
      <c r="A19" s="1">
        <v>42489</v>
      </c>
      <c r="B19" s="2">
        <v>35688798</v>
      </c>
      <c r="C19" s="2"/>
      <c r="F19" s="1">
        <v>42262</v>
      </c>
      <c r="G19">
        <v>24.98</v>
      </c>
      <c r="H19">
        <f t="shared" si="0"/>
        <v>31394503</v>
      </c>
    </row>
    <row r="20" spans="1:8" x14ac:dyDescent="0.2">
      <c r="A20" s="1">
        <v>42503</v>
      </c>
      <c r="B20" s="2">
        <v>39649142</v>
      </c>
      <c r="C20" s="2"/>
      <c r="F20" s="1">
        <v>42263</v>
      </c>
      <c r="G20">
        <v>26.99</v>
      </c>
      <c r="H20" t="e">
        <f t="shared" si="0"/>
        <v>#N/A</v>
      </c>
    </row>
    <row r="21" spans="1:8" x14ac:dyDescent="0.2">
      <c r="A21" s="1">
        <v>42521</v>
      </c>
      <c r="B21" s="2">
        <v>40867150</v>
      </c>
      <c r="C21" s="2"/>
      <c r="F21" s="1">
        <v>42264</v>
      </c>
      <c r="G21">
        <v>27.64</v>
      </c>
      <c r="H21" t="e">
        <f t="shared" si="0"/>
        <v>#N/A</v>
      </c>
    </row>
    <row r="22" spans="1:8" x14ac:dyDescent="0.2">
      <c r="A22" s="1">
        <v>42536</v>
      </c>
      <c r="B22" s="2">
        <v>58550671</v>
      </c>
      <c r="C22" s="2"/>
      <c r="F22" s="1">
        <v>42265</v>
      </c>
      <c r="G22">
        <v>26.43</v>
      </c>
      <c r="H22" t="e">
        <f t="shared" si="0"/>
        <v>#N/A</v>
      </c>
    </row>
    <row r="23" spans="1:8" x14ac:dyDescent="0.2">
      <c r="A23" s="1">
        <v>42551</v>
      </c>
      <c r="B23" s="2">
        <v>58677582</v>
      </c>
      <c r="C23" s="2"/>
      <c r="F23" s="1">
        <v>42268</v>
      </c>
      <c r="G23">
        <v>25.98</v>
      </c>
      <c r="H23" t="e">
        <f t="shared" si="0"/>
        <v>#N/A</v>
      </c>
    </row>
    <row r="24" spans="1:8" x14ac:dyDescent="0.2">
      <c r="A24" s="1">
        <v>42566</v>
      </c>
      <c r="B24" s="2">
        <v>57854104</v>
      </c>
      <c r="C24" s="2"/>
      <c r="F24" s="1">
        <v>42269</v>
      </c>
      <c r="G24">
        <v>25.54</v>
      </c>
      <c r="H24" t="e">
        <f t="shared" si="0"/>
        <v>#N/A</v>
      </c>
    </row>
    <row r="25" spans="1:8" x14ac:dyDescent="0.2">
      <c r="A25" s="1">
        <v>42580</v>
      </c>
      <c r="B25" s="2">
        <v>56909279</v>
      </c>
      <c r="C25" s="2"/>
      <c r="F25" s="1">
        <v>42270</v>
      </c>
      <c r="G25">
        <v>24.38</v>
      </c>
      <c r="H25" t="e">
        <f t="shared" si="0"/>
        <v>#N/A</v>
      </c>
    </row>
    <row r="26" spans="1:8" x14ac:dyDescent="0.2">
      <c r="F26" s="1">
        <v>42271</v>
      </c>
      <c r="G26">
        <v>25.34</v>
      </c>
      <c r="H26" t="e">
        <f t="shared" si="0"/>
        <v>#N/A</v>
      </c>
    </row>
    <row r="27" spans="1:8" x14ac:dyDescent="0.2">
      <c r="F27" s="1">
        <v>42272</v>
      </c>
      <c r="G27">
        <v>25.94</v>
      </c>
      <c r="H27" t="e">
        <f t="shared" si="0"/>
        <v>#N/A</v>
      </c>
    </row>
    <row r="28" spans="1:8" x14ac:dyDescent="0.2">
      <c r="F28" s="1">
        <v>42275</v>
      </c>
      <c r="G28">
        <v>24.69</v>
      </c>
      <c r="H28" t="e">
        <f t="shared" si="0"/>
        <v>#N/A</v>
      </c>
    </row>
    <row r="29" spans="1:8" x14ac:dyDescent="0.2">
      <c r="F29" s="1">
        <v>42276</v>
      </c>
      <c r="G29">
        <v>24.43</v>
      </c>
      <c r="H29" t="e">
        <f t="shared" si="0"/>
        <v>#N/A</v>
      </c>
    </row>
    <row r="30" spans="1:8" x14ac:dyDescent="0.2">
      <c r="F30" s="1">
        <v>42277</v>
      </c>
      <c r="G30">
        <v>26.06</v>
      </c>
      <c r="H30">
        <f t="shared" si="0"/>
        <v>27840991</v>
      </c>
    </row>
    <row r="31" spans="1:8" x14ac:dyDescent="0.2">
      <c r="F31" s="1">
        <v>42278</v>
      </c>
      <c r="G31">
        <v>26.5</v>
      </c>
      <c r="H31" t="e">
        <f t="shared" si="0"/>
        <v>#N/A</v>
      </c>
    </row>
    <row r="32" spans="1:8" x14ac:dyDescent="0.2">
      <c r="F32" s="1">
        <v>42279</v>
      </c>
      <c r="G32">
        <v>28.91</v>
      </c>
      <c r="H32" t="e">
        <f t="shared" si="0"/>
        <v>#N/A</v>
      </c>
    </row>
    <row r="33" spans="6:8" x14ac:dyDescent="0.2">
      <c r="F33" s="1">
        <v>42282</v>
      </c>
      <c r="G33">
        <v>28.78</v>
      </c>
      <c r="H33" t="e">
        <f t="shared" si="0"/>
        <v>#N/A</v>
      </c>
    </row>
    <row r="34" spans="6:8" x14ac:dyDescent="0.2">
      <c r="F34" s="1">
        <v>42283</v>
      </c>
      <c r="G34">
        <v>27.71</v>
      </c>
      <c r="H34" t="e">
        <f t="shared" si="0"/>
        <v>#N/A</v>
      </c>
    </row>
    <row r="35" spans="6:8" x14ac:dyDescent="0.2">
      <c r="F35" s="1">
        <v>42284</v>
      </c>
      <c r="G35">
        <v>27.54</v>
      </c>
      <c r="H35" t="e">
        <f t="shared" si="0"/>
        <v>#N/A</v>
      </c>
    </row>
    <row r="36" spans="6:8" x14ac:dyDescent="0.2">
      <c r="F36" s="1">
        <v>42285</v>
      </c>
      <c r="G36">
        <v>27.32</v>
      </c>
      <c r="H36" t="e">
        <f t="shared" si="0"/>
        <v>#N/A</v>
      </c>
    </row>
    <row r="37" spans="6:8" x14ac:dyDescent="0.2">
      <c r="F37" s="1">
        <v>42286</v>
      </c>
      <c r="G37">
        <v>28.41</v>
      </c>
      <c r="H37" t="e">
        <f t="shared" si="0"/>
        <v>#N/A</v>
      </c>
    </row>
    <row r="38" spans="6:8" x14ac:dyDescent="0.2">
      <c r="F38" s="1">
        <v>42289</v>
      </c>
      <c r="G38">
        <v>28.72</v>
      </c>
      <c r="H38" t="e">
        <f t="shared" si="0"/>
        <v>#N/A</v>
      </c>
    </row>
    <row r="39" spans="6:8" x14ac:dyDescent="0.2">
      <c r="F39" s="1">
        <v>42290</v>
      </c>
      <c r="G39">
        <v>26.91</v>
      </c>
      <c r="H39" t="e">
        <f t="shared" si="0"/>
        <v>#N/A</v>
      </c>
    </row>
    <row r="40" spans="6:8" x14ac:dyDescent="0.2">
      <c r="F40" s="1">
        <v>42291</v>
      </c>
      <c r="G40">
        <v>25.52</v>
      </c>
      <c r="H40" t="e">
        <f t="shared" si="0"/>
        <v>#N/A</v>
      </c>
    </row>
    <row r="41" spans="6:8" x14ac:dyDescent="0.2">
      <c r="F41" s="1">
        <v>42292</v>
      </c>
      <c r="G41">
        <v>26.26</v>
      </c>
      <c r="H41">
        <f t="shared" si="0"/>
        <v>30783084</v>
      </c>
    </row>
    <row r="42" spans="6:8" x14ac:dyDescent="0.2">
      <c r="F42" s="1">
        <v>42293</v>
      </c>
      <c r="G42">
        <v>26.89</v>
      </c>
      <c r="H42" t="e">
        <f t="shared" si="0"/>
        <v>#N/A</v>
      </c>
    </row>
    <row r="43" spans="6:8" x14ac:dyDescent="0.2">
      <c r="F43" s="1">
        <v>42296</v>
      </c>
      <c r="G43">
        <v>27.09</v>
      </c>
      <c r="H43" t="e">
        <f t="shared" si="0"/>
        <v>#N/A</v>
      </c>
    </row>
    <row r="44" spans="6:8" x14ac:dyDescent="0.2">
      <c r="F44" s="1">
        <v>42297</v>
      </c>
      <c r="G44">
        <v>26.53</v>
      </c>
      <c r="H44" t="e">
        <f t="shared" si="0"/>
        <v>#N/A</v>
      </c>
    </row>
    <row r="45" spans="6:8" x14ac:dyDescent="0.2">
      <c r="F45" s="1">
        <v>42298</v>
      </c>
      <c r="G45">
        <v>26.01</v>
      </c>
      <c r="H45" t="e">
        <f t="shared" si="0"/>
        <v>#N/A</v>
      </c>
    </row>
    <row r="46" spans="6:8" x14ac:dyDescent="0.2">
      <c r="F46" s="1">
        <v>42299</v>
      </c>
      <c r="G46">
        <v>26.2</v>
      </c>
      <c r="H46" t="e">
        <f t="shared" si="0"/>
        <v>#N/A</v>
      </c>
    </row>
    <row r="47" spans="6:8" x14ac:dyDescent="0.2">
      <c r="F47" s="1">
        <v>42300</v>
      </c>
      <c r="G47">
        <v>27.1</v>
      </c>
      <c r="H47" t="e">
        <f t="shared" si="0"/>
        <v>#N/A</v>
      </c>
    </row>
    <row r="48" spans="6:8" x14ac:dyDescent="0.2">
      <c r="F48" s="1">
        <v>42303</v>
      </c>
      <c r="G48">
        <v>26.84</v>
      </c>
      <c r="H48" t="e">
        <f t="shared" si="0"/>
        <v>#N/A</v>
      </c>
    </row>
    <row r="49" spans="6:8" x14ac:dyDescent="0.2">
      <c r="F49" s="1">
        <v>42304</v>
      </c>
      <c r="G49">
        <v>27.66</v>
      </c>
      <c r="H49" t="e">
        <f t="shared" si="0"/>
        <v>#N/A</v>
      </c>
    </row>
    <row r="50" spans="6:8" x14ac:dyDescent="0.2">
      <c r="F50" s="1">
        <v>42305</v>
      </c>
      <c r="G50">
        <v>27.68</v>
      </c>
      <c r="H50" t="e">
        <f t="shared" si="0"/>
        <v>#N/A</v>
      </c>
    </row>
    <row r="51" spans="6:8" x14ac:dyDescent="0.2">
      <c r="F51" s="1">
        <v>42306</v>
      </c>
      <c r="G51">
        <v>27.69</v>
      </c>
      <c r="H51" t="e">
        <f t="shared" si="0"/>
        <v>#N/A</v>
      </c>
    </row>
    <row r="52" spans="6:8" x14ac:dyDescent="0.2">
      <c r="F52" s="1">
        <v>42307</v>
      </c>
      <c r="G52">
        <v>27.62</v>
      </c>
      <c r="H52">
        <f t="shared" si="0"/>
        <v>32009476</v>
      </c>
    </row>
    <row r="53" spans="6:8" x14ac:dyDescent="0.2">
      <c r="F53" s="1">
        <v>42310</v>
      </c>
      <c r="G53">
        <v>28.65</v>
      </c>
      <c r="H53" t="e">
        <f t="shared" si="0"/>
        <v>#N/A</v>
      </c>
    </row>
    <row r="54" spans="6:8" x14ac:dyDescent="0.2">
      <c r="F54" s="1">
        <v>42311</v>
      </c>
      <c r="G54">
        <v>29.37</v>
      </c>
      <c r="H54" t="e">
        <f t="shared" si="0"/>
        <v>#N/A</v>
      </c>
    </row>
    <row r="55" spans="6:8" x14ac:dyDescent="0.2">
      <c r="F55" s="1">
        <v>42312</v>
      </c>
      <c r="G55">
        <v>29.27</v>
      </c>
      <c r="H55" t="e">
        <f t="shared" si="0"/>
        <v>#N/A</v>
      </c>
    </row>
    <row r="56" spans="6:8" x14ac:dyDescent="0.2">
      <c r="F56" s="1">
        <v>42313</v>
      </c>
      <c r="G56">
        <v>28.8</v>
      </c>
      <c r="H56" t="e">
        <f t="shared" si="0"/>
        <v>#N/A</v>
      </c>
    </row>
    <row r="57" spans="6:8" x14ac:dyDescent="0.2">
      <c r="F57" s="1">
        <v>42314</v>
      </c>
      <c r="G57">
        <v>29.7</v>
      </c>
      <c r="H57" t="e">
        <f t="shared" si="0"/>
        <v>#N/A</v>
      </c>
    </row>
    <row r="58" spans="6:8" x14ac:dyDescent="0.2">
      <c r="F58" s="1">
        <v>42317</v>
      </c>
      <c r="G58">
        <v>28.76</v>
      </c>
      <c r="H58" t="e">
        <f t="shared" si="0"/>
        <v>#N/A</v>
      </c>
    </row>
    <row r="59" spans="6:8" x14ac:dyDescent="0.2">
      <c r="F59" s="1">
        <v>42318</v>
      </c>
      <c r="G59">
        <v>28.2</v>
      </c>
      <c r="H59" t="e">
        <f t="shared" si="0"/>
        <v>#N/A</v>
      </c>
    </row>
    <row r="60" spans="6:8" x14ac:dyDescent="0.2">
      <c r="F60" s="1">
        <v>42319</v>
      </c>
      <c r="G60">
        <v>27.88</v>
      </c>
      <c r="H60" t="e">
        <f t="shared" si="0"/>
        <v>#N/A</v>
      </c>
    </row>
    <row r="61" spans="6:8" x14ac:dyDescent="0.2">
      <c r="F61" s="1">
        <v>42320</v>
      </c>
      <c r="G61">
        <v>28.78</v>
      </c>
      <c r="H61" t="e">
        <f t="shared" si="0"/>
        <v>#N/A</v>
      </c>
    </row>
    <row r="62" spans="6:8" x14ac:dyDescent="0.2">
      <c r="F62" s="1">
        <v>42321</v>
      </c>
      <c r="G62">
        <v>26.75</v>
      </c>
      <c r="H62">
        <f t="shared" si="0"/>
        <v>31741997</v>
      </c>
    </row>
    <row r="63" spans="6:8" x14ac:dyDescent="0.2">
      <c r="F63" s="1">
        <v>42324</v>
      </c>
      <c r="G63">
        <v>28.81</v>
      </c>
      <c r="H63" t="e">
        <f t="shared" si="0"/>
        <v>#N/A</v>
      </c>
    </row>
    <row r="64" spans="6:8" x14ac:dyDescent="0.2">
      <c r="F64" s="1">
        <v>42325</v>
      </c>
      <c r="G64">
        <v>28.93</v>
      </c>
      <c r="H64" t="e">
        <f t="shared" si="0"/>
        <v>#N/A</v>
      </c>
    </row>
    <row r="65" spans="6:8" x14ac:dyDescent="0.2">
      <c r="F65" s="1">
        <v>42326</v>
      </c>
      <c r="G65">
        <v>28.56</v>
      </c>
      <c r="H65" t="e">
        <f t="shared" si="0"/>
        <v>#N/A</v>
      </c>
    </row>
    <row r="66" spans="6:8" x14ac:dyDescent="0.2">
      <c r="F66" s="1">
        <v>42327</v>
      </c>
      <c r="G66">
        <v>29.05</v>
      </c>
      <c r="H66" t="e">
        <f t="shared" si="0"/>
        <v>#N/A</v>
      </c>
    </row>
    <row r="67" spans="6:8" x14ac:dyDescent="0.2">
      <c r="F67" s="1">
        <v>42328</v>
      </c>
      <c r="G67">
        <v>29.99</v>
      </c>
      <c r="H67" t="e">
        <f t="shared" ref="H67:H130" si="1">VLOOKUP(F67,A:B,2,FALSE)</f>
        <v>#N/A</v>
      </c>
    </row>
    <row r="68" spans="6:8" x14ac:dyDescent="0.2">
      <c r="F68" s="1">
        <v>42331</v>
      </c>
      <c r="G68">
        <v>30.68</v>
      </c>
      <c r="H68" t="e">
        <f t="shared" si="1"/>
        <v>#N/A</v>
      </c>
    </row>
    <row r="69" spans="6:8" x14ac:dyDescent="0.2">
      <c r="F69" s="1">
        <v>42332</v>
      </c>
      <c r="G69">
        <v>30.35</v>
      </c>
      <c r="H69" t="e">
        <f t="shared" si="1"/>
        <v>#N/A</v>
      </c>
    </row>
    <row r="70" spans="6:8" x14ac:dyDescent="0.2">
      <c r="F70" s="1">
        <v>42333</v>
      </c>
      <c r="G70">
        <v>29.99</v>
      </c>
      <c r="H70" t="e">
        <f t="shared" si="1"/>
        <v>#N/A</v>
      </c>
    </row>
    <row r="71" spans="6:8" x14ac:dyDescent="0.2">
      <c r="F71" s="1">
        <v>42335</v>
      </c>
      <c r="G71">
        <v>29.95</v>
      </c>
      <c r="H71" t="e">
        <f t="shared" si="1"/>
        <v>#N/A</v>
      </c>
    </row>
    <row r="72" spans="6:8" x14ac:dyDescent="0.2">
      <c r="F72" s="1">
        <v>42338</v>
      </c>
      <c r="G72">
        <v>30.68</v>
      </c>
      <c r="H72">
        <f t="shared" si="1"/>
        <v>33772496</v>
      </c>
    </row>
    <row r="73" spans="6:8" x14ac:dyDescent="0.2">
      <c r="F73" s="1">
        <v>42339</v>
      </c>
      <c r="G73">
        <v>31.5</v>
      </c>
      <c r="H73" t="e">
        <f t="shared" si="1"/>
        <v>#N/A</v>
      </c>
    </row>
    <row r="74" spans="6:8" x14ac:dyDescent="0.2">
      <c r="F74" s="1">
        <v>42340</v>
      </c>
      <c r="G74">
        <v>31.93</v>
      </c>
      <c r="H74" t="e">
        <f t="shared" si="1"/>
        <v>#N/A</v>
      </c>
    </row>
    <row r="75" spans="6:8" x14ac:dyDescent="0.2">
      <c r="F75" s="1">
        <v>42341</v>
      </c>
      <c r="G75">
        <v>31.56</v>
      </c>
      <c r="H75" t="e">
        <f t="shared" si="1"/>
        <v>#N/A</v>
      </c>
    </row>
    <row r="76" spans="6:8" x14ac:dyDescent="0.2">
      <c r="F76" s="1">
        <v>42342</v>
      </c>
      <c r="G76">
        <v>32.25</v>
      </c>
      <c r="H76" t="e">
        <f t="shared" si="1"/>
        <v>#N/A</v>
      </c>
    </row>
    <row r="77" spans="6:8" x14ac:dyDescent="0.2">
      <c r="F77" s="1">
        <v>42345</v>
      </c>
      <c r="G77">
        <v>32.53</v>
      </c>
      <c r="H77" t="e">
        <f t="shared" si="1"/>
        <v>#N/A</v>
      </c>
    </row>
    <row r="78" spans="6:8" x14ac:dyDescent="0.2">
      <c r="F78" s="1">
        <v>42346</v>
      </c>
      <c r="G78">
        <v>31.89</v>
      </c>
      <c r="H78" t="e">
        <f t="shared" si="1"/>
        <v>#N/A</v>
      </c>
    </row>
    <row r="79" spans="6:8" x14ac:dyDescent="0.2">
      <c r="F79" s="1">
        <v>42347</v>
      </c>
      <c r="G79">
        <v>31.58</v>
      </c>
      <c r="H79" t="e">
        <f t="shared" si="1"/>
        <v>#N/A</v>
      </c>
    </row>
    <row r="80" spans="6:8" x14ac:dyDescent="0.2">
      <c r="F80" s="1">
        <v>42348</v>
      </c>
      <c r="G80">
        <v>31.6</v>
      </c>
      <c r="H80" t="e">
        <f t="shared" si="1"/>
        <v>#N/A</v>
      </c>
    </row>
    <row r="81" spans="6:8" x14ac:dyDescent="0.2">
      <c r="F81" s="1">
        <v>42349</v>
      </c>
      <c r="G81">
        <v>30.55</v>
      </c>
      <c r="H81" t="e">
        <f t="shared" si="1"/>
        <v>#N/A</v>
      </c>
    </row>
    <row r="82" spans="6:8" x14ac:dyDescent="0.2">
      <c r="F82" s="1">
        <v>42352</v>
      </c>
      <c r="G82">
        <v>30.84</v>
      </c>
      <c r="H82" t="e">
        <f t="shared" si="1"/>
        <v>#N/A</v>
      </c>
    </row>
    <row r="83" spans="6:8" x14ac:dyDescent="0.2">
      <c r="F83" s="1">
        <v>42353</v>
      </c>
      <c r="G83">
        <v>31.58</v>
      </c>
      <c r="H83">
        <f t="shared" si="1"/>
        <v>33481793</v>
      </c>
    </row>
    <row r="84" spans="6:8" x14ac:dyDescent="0.2">
      <c r="F84" s="1">
        <v>42354</v>
      </c>
      <c r="G84">
        <v>32.22</v>
      </c>
      <c r="H84" t="e">
        <f t="shared" si="1"/>
        <v>#N/A</v>
      </c>
    </row>
    <row r="85" spans="6:8" x14ac:dyDescent="0.2">
      <c r="F85" s="1">
        <v>42355</v>
      </c>
      <c r="G85">
        <v>32.380000000000003</v>
      </c>
      <c r="H85" t="e">
        <f t="shared" si="1"/>
        <v>#N/A</v>
      </c>
    </row>
    <row r="86" spans="6:8" x14ac:dyDescent="0.2">
      <c r="F86" s="1">
        <v>42356</v>
      </c>
      <c r="G86">
        <v>32.65</v>
      </c>
      <c r="H86" t="e">
        <f t="shared" si="1"/>
        <v>#N/A</v>
      </c>
    </row>
    <row r="87" spans="6:8" x14ac:dyDescent="0.2">
      <c r="F87" s="1">
        <v>42359</v>
      </c>
      <c r="G87">
        <v>32.5</v>
      </c>
      <c r="H87" t="e">
        <f t="shared" si="1"/>
        <v>#N/A</v>
      </c>
    </row>
    <row r="88" spans="6:8" x14ac:dyDescent="0.2">
      <c r="F88" s="1">
        <v>42360</v>
      </c>
      <c r="G88">
        <v>32.53</v>
      </c>
      <c r="H88" t="e">
        <f t="shared" si="1"/>
        <v>#N/A</v>
      </c>
    </row>
    <row r="89" spans="6:8" x14ac:dyDescent="0.2">
      <c r="F89" s="1">
        <v>42361</v>
      </c>
      <c r="G89">
        <v>32.54</v>
      </c>
      <c r="H89" t="e">
        <f t="shared" si="1"/>
        <v>#N/A</v>
      </c>
    </row>
    <row r="90" spans="6:8" x14ac:dyDescent="0.2">
      <c r="F90" s="1">
        <v>42362</v>
      </c>
      <c r="G90">
        <v>32.58</v>
      </c>
      <c r="H90" t="e">
        <f t="shared" si="1"/>
        <v>#N/A</v>
      </c>
    </row>
    <row r="91" spans="6:8" x14ac:dyDescent="0.2">
      <c r="F91" s="1">
        <v>42366</v>
      </c>
      <c r="G91">
        <v>31.89</v>
      </c>
      <c r="H91" t="e">
        <f t="shared" si="1"/>
        <v>#N/A</v>
      </c>
    </row>
    <row r="92" spans="6:8" x14ac:dyDescent="0.2">
      <c r="F92" s="1">
        <v>42367</v>
      </c>
      <c r="G92">
        <v>32.65</v>
      </c>
      <c r="H92" t="e">
        <f t="shared" si="1"/>
        <v>#N/A</v>
      </c>
    </row>
    <row r="93" spans="6:8" x14ac:dyDescent="0.2">
      <c r="F93" s="1">
        <v>42368</v>
      </c>
      <c r="G93">
        <v>32.08</v>
      </c>
      <c r="H93" t="e">
        <f t="shared" si="1"/>
        <v>#N/A</v>
      </c>
    </row>
    <row r="94" spans="6:8" x14ac:dyDescent="0.2">
      <c r="F94" s="1">
        <v>42369</v>
      </c>
      <c r="G94">
        <v>32.26</v>
      </c>
      <c r="H94">
        <f t="shared" si="1"/>
        <v>31347670</v>
      </c>
    </row>
    <row r="95" spans="6:8" x14ac:dyDescent="0.2">
      <c r="F95" s="1">
        <v>42373</v>
      </c>
      <c r="G95">
        <v>29.53</v>
      </c>
      <c r="H95" t="e">
        <f t="shared" si="1"/>
        <v>#N/A</v>
      </c>
    </row>
    <row r="96" spans="6:8" x14ac:dyDescent="0.2">
      <c r="F96" s="1">
        <v>42374</v>
      </c>
      <c r="G96">
        <v>30</v>
      </c>
      <c r="H96" t="e">
        <f t="shared" si="1"/>
        <v>#N/A</v>
      </c>
    </row>
    <row r="97" spans="6:8" x14ac:dyDescent="0.2">
      <c r="F97" s="1">
        <v>42375</v>
      </c>
      <c r="G97">
        <v>29.76</v>
      </c>
      <c r="H97" t="e">
        <f t="shared" si="1"/>
        <v>#N/A</v>
      </c>
    </row>
    <row r="98" spans="6:8" x14ac:dyDescent="0.2">
      <c r="F98" s="1">
        <v>42376</v>
      </c>
      <c r="G98">
        <v>27.95</v>
      </c>
      <c r="H98" t="e">
        <f t="shared" si="1"/>
        <v>#N/A</v>
      </c>
    </row>
    <row r="99" spans="6:8" x14ac:dyDescent="0.2">
      <c r="F99" s="1">
        <v>42377</v>
      </c>
      <c r="G99">
        <v>27.62</v>
      </c>
      <c r="H99" t="e">
        <f t="shared" si="1"/>
        <v>#N/A</v>
      </c>
    </row>
    <row r="100" spans="6:8" x14ac:dyDescent="0.2">
      <c r="F100" s="1">
        <v>42380</v>
      </c>
      <c r="G100">
        <v>27.03</v>
      </c>
      <c r="H100" t="e">
        <f t="shared" si="1"/>
        <v>#N/A</v>
      </c>
    </row>
    <row r="101" spans="6:8" x14ac:dyDescent="0.2">
      <c r="F101" s="1">
        <v>42381</v>
      </c>
      <c r="G101">
        <v>28.2</v>
      </c>
      <c r="H101" t="e">
        <f t="shared" si="1"/>
        <v>#N/A</v>
      </c>
    </row>
    <row r="102" spans="6:8" x14ac:dyDescent="0.2">
      <c r="F102" s="1">
        <v>42382</v>
      </c>
      <c r="G102">
        <v>27.1</v>
      </c>
      <c r="H102" t="e">
        <f t="shared" si="1"/>
        <v>#N/A</v>
      </c>
    </row>
    <row r="103" spans="6:8" x14ac:dyDescent="0.2">
      <c r="F103" s="1">
        <v>42383</v>
      </c>
      <c r="G103">
        <v>28.12</v>
      </c>
      <c r="H103" t="e">
        <f t="shared" si="1"/>
        <v>#N/A</v>
      </c>
    </row>
    <row r="104" spans="6:8" x14ac:dyDescent="0.2">
      <c r="F104" s="1">
        <v>42384</v>
      </c>
      <c r="G104">
        <v>26.99</v>
      </c>
      <c r="H104">
        <f t="shared" si="1"/>
        <v>38101610</v>
      </c>
    </row>
    <row r="105" spans="6:8" x14ac:dyDescent="0.2">
      <c r="F105" s="1">
        <v>42388</v>
      </c>
      <c r="G105">
        <v>27.41</v>
      </c>
      <c r="H105" t="e">
        <f t="shared" si="1"/>
        <v>#N/A</v>
      </c>
    </row>
    <row r="106" spans="6:8" x14ac:dyDescent="0.2">
      <c r="F106" s="1">
        <v>42389</v>
      </c>
      <c r="G106">
        <v>26.38</v>
      </c>
      <c r="H106" t="e">
        <f t="shared" si="1"/>
        <v>#N/A</v>
      </c>
    </row>
    <row r="107" spans="6:8" x14ac:dyDescent="0.2">
      <c r="F107" s="1">
        <v>42390</v>
      </c>
      <c r="G107">
        <v>26.69</v>
      </c>
      <c r="H107" t="e">
        <f t="shared" si="1"/>
        <v>#N/A</v>
      </c>
    </row>
    <row r="108" spans="6:8" x14ac:dyDescent="0.2">
      <c r="F108" s="1">
        <v>42391</v>
      </c>
      <c r="G108">
        <v>27.27</v>
      </c>
      <c r="H108" t="e">
        <f t="shared" si="1"/>
        <v>#N/A</v>
      </c>
    </row>
    <row r="109" spans="6:8" x14ac:dyDescent="0.2">
      <c r="F109" s="1">
        <v>42394</v>
      </c>
      <c r="G109">
        <v>27.03</v>
      </c>
      <c r="H109" t="e">
        <f t="shared" si="1"/>
        <v>#N/A</v>
      </c>
    </row>
    <row r="110" spans="6:8" x14ac:dyDescent="0.2">
      <c r="F110" s="1">
        <v>42395</v>
      </c>
      <c r="G110">
        <v>27</v>
      </c>
      <c r="H110" t="e">
        <f t="shared" si="1"/>
        <v>#N/A</v>
      </c>
    </row>
    <row r="111" spans="6:8" x14ac:dyDescent="0.2">
      <c r="F111" s="1">
        <v>42396</v>
      </c>
      <c r="G111">
        <v>25.38</v>
      </c>
      <c r="H111" t="e">
        <f t="shared" si="1"/>
        <v>#N/A</v>
      </c>
    </row>
    <row r="112" spans="6:8" x14ac:dyDescent="0.2">
      <c r="F112" s="1">
        <v>42397</v>
      </c>
      <c r="G112">
        <v>25.37</v>
      </c>
      <c r="H112" t="e">
        <f t="shared" si="1"/>
        <v>#N/A</v>
      </c>
    </row>
    <row r="113" spans="6:8" x14ac:dyDescent="0.2">
      <c r="F113" s="1">
        <v>42398</v>
      </c>
      <c r="G113">
        <v>26.03</v>
      </c>
      <c r="H113">
        <f t="shared" si="1"/>
        <v>36910473</v>
      </c>
    </row>
    <row r="114" spans="6:8" x14ac:dyDescent="0.2">
      <c r="F114" s="1">
        <v>42401</v>
      </c>
      <c r="G114">
        <v>25.59</v>
      </c>
      <c r="H114" t="e">
        <f t="shared" si="1"/>
        <v>#N/A</v>
      </c>
    </row>
    <row r="115" spans="6:8" x14ac:dyDescent="0.2">
      <c r="F115" s="1">
        <v>42402</v>
      </c>
      <c r="G115">
        <v>24.67</v>
      </c>
      <c r="H115" t="e">
        <f t="shared" si="1"/>
        <v>#N/A</v>
      </c>
    </row>
    <row r="116" spans="6:8" x14ac:dyDescent="0.2">
      <c r="F116" s="1">
        <v>42403</v>
      </c>
      <c r="G116">
        <v>23.81</v>
      </c>
      <c r="H116" t="e">
        <f t="shared" si="1"/>
        <v>#N/A</v>
      </c>
    </row>
    <row r="117" spans="6:8" x14ac:dyDescent="0.2">
      <c r="F117" s="1">
        <v>42404</v>
      </c>
      <c r="G117">
        <v>24.96</v>
      </c>
      <c r="H117" t="e">
        <f t="shared" si="1"/>
        <v>#N/A</v>
      </c>
    </row>
    <row r="118" spans="6:8" x14ac:dyDescent="0.2">
      <c r="F118" s="1">
        <v>42405</v>
      </c>
      <c r="G118">
        <v>23.64</v>
      </c>
      <c r="H118" t="e">
        <f t="shared" si="1"/>
        <v>#N/A</v>
      </c>
    </row>
    <row r="119" spans="6:8" x14ac:dyDescent="0.2">
      <c r="F119" s="1">
        <v>42408</v>
      </c>
      <c r="G119">
        <v>23.21</v>
      </c>
      <c r="H119" t="e">
        <f t="shared" si="1"/>
        <v>#N/A</v>
      </c>
    </row>
    <row r="120" spans="6:8" x14ac:dyDescent="0.2">
      <c r="F120" s="1">
        <v>42409</v>
      </c>
      <c r="G120">
        <v>22.88</v>
      </c>
      <c r="H120" t="e">
        <f t="shared" si="1"/>
        <v>#N/A</v>
      </c>
    </row>
    <row r="121" spans="6:8" x14ac:dyDescent="0.2">
      <c r="F121" s="1">
        <v>42410</v>
      </c>
      <c r="G121">
        <v>23.24</v>
      </c>
      <c r="H121" t="e">
        <f t="shared" si="1"/>
        <v>#N/A</v>
      </c>
    </row>
    <row r="122" spans="6:8" x14ac:dyDescent="0.2">
      <c r="F122" s="1">
        <v>42411</v>
      </c>
      <c r="G122">
        <v>22.9</v>
      </c>
      <c r="H122" t="e">
        <f t="shared" si="1"/>
        <v>#N/A</v>
      </c>
    </row>
    <row r="123" spans="6:8" x14ac:dyDescent="0.2">
      <c r="F123" s="1">
        <v>42412</v>
      </c>
      <c r="G123">
        <v>23.13</v>
      </c>
      <c r="H123">
        <f t="shared" si="1"/>
        <v>41670121</v>
      </c>
    </row>
    <row r="124" spans="6:8" x14ac:dyDescent="0.2">
      <c r="F124" s="1">
        <v>42416</v>
      </c>
      <c r="G124">
        <v>24.98</v>
      </c>
      <c r="H124" t="e">
        <f t="shared" si="1"/>
        <v>#N/A</v>
      </c>
    </row>
    <row r="125" spans="6:8" x14ac:dyDescent="0.2">
      <c r="F125" s="1">
        <v>42417</v>
      </c>
      <c r="G125">
        <v>25.72</v>
      </c>
      <c r="H125" t="e">
        <f t="shared" si="1"/>
        <v>#N/A</v>
      </c>
    </row>
    <row r="126" spans="6:8" x14ac:dyDescent="0.2">
      <c r="F126" s="1">
        <v>42418</v>
      </c>
      <c r="G126">
        <v>25.33</v>
      </c>
      <c r="H126" t="e">
        <f t="shared" si="1"/>
        <v>#N/A</v>
      </c>
    </row>
    <row r="127" spans="6:8" x14ac:dyDescent="0.2">
      <c r="F127" s="1">
        <v>42419</v>
      </c>
      <c r="G127">
        <v>25.54</v>
      </c>
      <c r="H127" t="e">
        <f t="shared" si="1"/>
        <v>#N/A</v>
      </c>
    </row>
    <row r="128" spans="6:8" x14ac:dyDescent="0.2">
      <c r="F128" s="1">
        <v>42422</v>
      </c>
      <c r="G128">
        <v>26.32</v>
      </c>
      <c r="H128" t="e">
        <f t="shared" si="1"/>
        <v>#N/A</v>
      </c>
    </row>
    <row r="129" spans="6:8" x14ac:dyDescent="0.2">
      <c r="F129" s="1">
        <v>42423</v>
      </c>
      <c r="G129">
        <v>25.59</v>
      </c>
      <c r="H129" t="e">
        <f t="shared" si="1"/>
        <v>#N/A</v>
      </c>
    </row>
    <row r="130" spans="6:8" x14ac:dyDescent="0.2">
      <c r="F130" s="1">
        <v>42424</v>
      </c>
      <c r="G130">
        <v>25.68</v>
      </c>
      <c r="H130" t="e">
        <f t="shared" si="1"/>
        <v>#N/A</v>
      </c>
    </row>
    <row r="131" spans="6:8" x14ac:dyDescent="0.2">
      <c r="F131" s="1">
        <v>42425</v>
      </c>
      <c r="G131">
        <v>24.93</v>
      </c>
      <c r="H131" t="e">
        <f t="shared" ref="H131:H194" si="2">VLOOKUP(F131,A:B,2,FALSE)</f>
        <v>#N/A</v>
      </c>
    </row>
    <row r="132" spans="6:8" x14ac:dyDescent="0.2">
      <c r="F132" s="1">
        <v>42426</v>
      </c>
      <c r="G132">
        <v>25.41</v>
      </c>
      <c r="H132" t="e">
        <f t="shared" si="2"/>
        <v>#N/A</v>
      </c>
    </row>
    <row r="133" spans="6:8" x14ac:dyDescent="0.2">
      <c r="F133" s="1">
        <v>42429</v>
      </c>
      <c r="G133">
        <v>25.71</v>
      </c>
      <c r="H133">
        <f t="shared" si="2"/>
        <v>35350370</v>
      </c>
    </row>
    <row r="134" spans="6:8" x14ac:dyDescent="0.2">
      <c r="F134" s="1">
        <v>42430</v>
      </c>
      <c r="G134">
        <v>26.5</v>
      </c>
      <c r="H134" t="e">
        <f t="shared" si="2"/>
        <v>#N/A</v>
      </c>
    </row>
    <row r="135" spans="6:8" x14ac:dyDescent="0.2">
      <c r="F135" s="1">
        <v>42431</v>
      </c>
      <c r="G135">
        <v>26.64</v>
      </c>
      <c r="H135" t="e">
        <f t="shared" si="2"/>
        <v>#N/A</v>
      </c>
    </row>
    <row r="136" spans="6:8" x14ac:dyDescent="0.2">
      <c r="F136" s="1">
        <v>42432</v>
      </c>
      <c r="G136">
        <v>25.59</v>
      </c>
      <c r="H136" t="e">
        <f t="shared" si="2"/>
        <v>#N/A</v>
      </c>
    </row>
    <row r="137" spans="6:8" x14ac:dyDescent="0.2">
      <c r="F137" s="1">
        <v>42433</v>
      </c>
      <c r="G137">
        <v>26.48</v>
      </c>
      <c r="H137" t="e">
        <f t="shared" si="2"/>
        <v>#N/A</v>
      </c>
    </row>
    <row r="138" spans="6:8" x14ac:dyDescent="0.2">
      <c r="F138" s="1">
        <v>42436</v>
      </c>
      <c r="G138">
        <v>26.14</v>
      </c>
      <c r="H138" t="e">
        <f t="shared" si="2"/>
        <v>#N/A</v>
      </c>
    </row>
    <row r="139" spans="6:8" x14ac:dyDescent="0.2">
      <c r="F139" s="1">
        <v>42437</v>
      </c>
      <c r="G139">
        <v>26.07</v>
      </c>
      <c r="H139" t="e">
        <f t="shared" si="2"/>
        <v>#N/A</v>
      </c>
    </row>
    <row r="140" spans="6:8" x14ac:dyDescent="0.2">
      <c r="F140" s="1">
        <v>42438</v>
      </c>
      <c r="G140">
        <v>26.34</v>
      </c>
      <c r="H140" t="e">
        <f t="shared" si="2"/>
        <v>#N/A</v>
      </c>
    </row>
    <row r="141" spans="6:8" x14ac:dyDescent="0.2">
      <c r="F141" s="1">
        <v>42439</v>
      </c>
      <c r="G141">
        <v>26.39</v>
      </c>
      <c r="H141" t="e">
        <f t="shared" si="2"/>
        <v>#N/A</v>
      </c>
    </row>
    <row r="142" spans="6:8" x14ac:dyDescent="0.2">
      <c r="F142" s="1">
        <v>42440</v>
      </c>
      <c r="G142">
        <v>27.83</v>
      </c>
      <c r="H142" t="e">
        <f t="shared" si="2"/>
        <v>#N/A</v>
      </c>
    </row>
    <row r="143" spans="6:8" x14ac:dyDescent="0.2">
      <c r="F143" s="1">
        <v>42443</v>
      </c>
      <c r="G143">
        <v>27.74</v>
      </c>
      <c r="H143" t="e">
        <f t="shared" si="2"/>
        <v>#N/A</v>
      </c>
    </row>
    <row r="144" spans="6:8" x14ac:dyDescent="0.2">
      <c r="F144" s="1">
        <v>42444</v>
      </c>
      <c r="G144">
        <v>27.16</v>
      </c>
      <c r="H144">
        <f t="shared" si="2"/>
        <v>30275054</v>
      </c>
    </row>
    <row r="145" spans="6:8" x14ac:dyDescent="0.2">
      <c r="F145" s="1">
        <v>42445</v>
      </c>
      <c r="G145">
        <v>27.84</v>
      </c>
      <c r="H145" t="e">
        <f t="shared" si="2"/>
        <v>#N/A</v>
      </c>
    </row>
    <row r="146" spans="6:8" x14ac:dyDescent="0.2">
      <c r="F146" s="1">
        <v>42446</v>
      </c>
      <c r="G146">
        <v>27.03</v>
      </c>
      <c r="H146" t="e">
        <f t="shared" si="2"/>
        <v>#N/A</v>
      </c>
    </row>
    <row r="147" spans="6:8" x14ac:dyDescent="0.2">
      <c r="F147" s="1">
        <v>42447</v>
      </c>
      <c r="G147">
        <v>27.08</v>
      </c>
      <c r="H147" t="e">
        <f t="shared" si="2"/>
        <v>#N/A</v>
      </c>
    </row>
    <row r="148" spans="6:8" x14ac:dyDescent="0.2">
      <c r="F148" s="1">
        <v>42450</v>
      </c>
      <c r="G148">
        <v>26.96</v>
      </c>
      <c r="H148" t="e">
        <f t="shared" si="2"/>
        <v>#N/A</v>
      </c>
    </row>
    <row r="149" spans="6:8" x14ac:dyDescent="0.2">
      <c r="F149" s="1">
        <v>42451</v>
      </c>
      <c r="G149">
        <v>26.99</v>
      </c>
      <c r="H149" t="e">
        <f t="shared" si="2"/>
        <v>#N/A</v>
      </c>
    </row>
    <row r="150" spans="6:8" x14ac:dyDescent="0.2">
      <c r="F150" s="1">
        <v>42452</v>
      </c>
      <c r="G150">
        <v>26.74</v>
      </c>
      <c r="H150" t="e">
        <f t="shared" si="2"/>
        <v>#N/A</v>
      </c>
    </row>
    <row r="151" spans="6:8" x14ac:dyDescent="0.2">
      <c r="F151" s="1">
        <v>42453</v>
      </c>
      <c r="G151">
        <v>26.36</v>
      </c>
      <c r="H151" t="e">
        <f t="shared" si="2"/>
        <v>#N/A</v>
      </c>
    </row>
    <row r="152" spans="6:8" x14ac:dyDescent="0.2">
      <c r="F152" s="1">
        <v>42457</v>
      </c>
      <c r="G152">
        <v>25.82</v>
      </c>
      <c r="H152" t="e">
        <f t="shared" si="2"/>
        <v>#N/A</v>
      </c>
    </row>
    <row r="153" spans="6:8" x14ac:dyDescent="0.2">
      <c r="F153" s="1">
        <v>42458</v>
      </c>
      <c r="G153">
        <v>26.42</v>
      </c>
      <c r="H153" t="e">
        <f t="shared" si="2"/>
        <v>#N/A</v>
      </c>
    </row>
    <row r="154" spans="6:8" x14ac:dyDescent="0.2">
      <c r="F154" s="1">
        <v>42459</v>
      </c>
      <c r="G154">
        <v>27.24</v>
      </c>
      <c r="H154" t="e">
        <f t="shared" si="2"/>
        <v>#N/A</v>
      </c>
    </row>
    <row r="155" spans="6:8" x14ac:dyDescent="0.2">
      <c r="F155" s="1">
        <v>42460</v>
      </c>
      <c r="G155">
        <v>26.5</v>
      </c>
      <c r="H155">
        <f t="shared" si="2"/>
        <v>35924785</v>
      </c>
    </row>
    <row r="156" spans="6:8" x14ac:dyDescent="0.2">
      <c r="F156" s="1">
        <v>42461</v>
      </c>
      <c r="G156">
        <v>26.76</v>
      </c>
      <c r="H156" t="e">
        <f t="shared" si="2"/>
        <v>#N/A</v>
      </c>
    </row>
    <row r="157" spans="6:8" x14ac:dyDescent="0.2">
      <c r="F157" s="1">
        <v>42464</v>
      </c>
      <c r="G157">
        <v>26.64</v>
      </c>
      <c r="H157" t="e">
        <f t="shared" si="2"/>
        <v>#N/A</v>
      </c>
    </row>
    <row r="158" spans="6:8" x14ac:dyDescent="0.2">
      <c r="F158" s="1">
        <v>42465</v>
      </c>
      <c r="G158">
        <v>26.52</v>
      </c>
      <c r="H158" t="e">
        <f t="shared" si="2"/>
        <v>#N/A</v>
      </c>
    </row>
    <row r="159" spans="6:8" x14ac:dyDescent="0.2">
      <c r="F159" s="1">
        <v>42466</v>
      </c>
      <c r="G159">
        <v>26.74</v>
      </c>
      <c r="H159" t="e">
        <f t="shared" si="2"/>
        <v>#N/A</v>
      </c>
    </row>
    <row r="160" spans="6:8" x14ac:dyDescent="0.2">
      <c r="F160" s="1">
        <v>42467</v>
      </c>
      <c r="G160">
        <v>26.51</v>
      </c>
      <c r="H160" t="e">
        <f t="shared" si="2"/>
        <v>#N/A</v>
      </c>
    </row>
    <row r="161" spans="6:8" x14ac:dyDescent="0.2">
      <c r="F161" s="1">
        <v>42468</v>
      </c>
      <c r="G161">
        <v>26.86</v>
      </c>
      <c r="H161" t="e">
        <f t="shared" si="2"/>
        <v>#N/A</v>
      </c>
    </row>
    <row r="162" spans="6:8" x14ac:dyDescent="0.2">
      <c r="F162" s="1">
        <v>42471</v>
      </c>
      <c r="G162">
        <v>27.28</v>
      </c>
      <c r="H162" t="e">
        <f t="shared" si="2"/>
        <v>#N/A</v>
      </c>
    </row>
    <row r="163" spans="6:8" x14ac:dyDescent="0.2">
      <c r="F163" s="1">
        <v>42472</v>
      </c>
      <c r="G163">
        <v>28.1</v>
      </c>
      <c r="H163" t="e">
        <f t="shared" si="2"/>
        <v>#N/A</v>
      </c>
    </row>
    <row r="164" spans="6:8" x14ac:dyDescent="0.2">
      <c r="F164" s="1">
        <v>42473</v>
      </c>
      <c r="G164">
        <v>29.58</v>
      </c>
      <c r="H164" t="e">
        <f t="shared" si="2"/>
        <v>#N/A</v>
      </c>
    </row>
    <row r="165" spans="6:8" x14ac:dyDescent="0.2">
      <c r="F165" s="1">
        <v>42474</v>
      </c>
      <c r="G165">
        <v>29.63</v>
      </c>
      <c r="H165" t="e">
        <f t="shared" si="2"/>
        <v>#N/A</v>
      </c>
    </row>
    <row r="166" spans="6:8" x14ac:dyDescent="0.2">
      <c r="F166" s="1">
        <v>42475</v>
      </c>
      <c r="G166">
        <v>29.88</v>
      </c>
      <c r="H166">
        <f t="shared" si="2"/>
        <v>39160513</v>
      </c>
    </row>
    <row r="167" spans="6:8" x14ac:dyDescent="0.2">
      <c r="F167" s="1">
        <v>42478</v>
      </c>
      <c r="G167">
        <v>29.34</v>
      </c>
      <c r="H167" t="e">
        <f t="shared" si="2"/>
        <v>#N/A</v>
      </c>
    </row>
    <row r="168" spans="6:8" x14ac:dyDescent="0.2">
      <c r="F168" s="1">
        <v>42479</v>
      </c>
      <c r="G168">
        <v>28.85</v>
      </c>
      <c r="H168" t="e">
        <f t="shared" si="2"/>
        <v>#N/A</v>
      </c>
    </row>
    <row r="169" spans="6:8" x14ac:dyDescent="0.2">
      <c r="F169" s="1">
        <v>42480</v>
      </c>
      <c r="G169">
        <v>28.68</v>
      </c>
      <c r="H169" t="e">
        <f t="shared" si="2"/>
        <v>#N/A</v>
      </c>
    </row>
    <row r="170" spans="6:8" x14ac:dyDescent="0.2">
      <c r="F170" s="1">
        <v>42481</v>
      </c>
      <c r="G170">
        <v>28.79</v>
      </c>
      <c r="H170" t="e">
        <f t="shared" si="2"/>
        <v>#N/A</v>
      </c>
    </row>
    <row r="171" spans="6:8" x14ac:dyDescent="0.2">
      <c r="F171" s="1">
        <v>42482</v>
      </c>
      <c r="G171">
        <v>28.3</v>
      </c>
      <c r="H171" t="e">
        <f t="shared" si="2"/>
        <v>#N/A</v>
      </c>
    </row>
    <row r="172" spans="6:8" x14ac:dyDescent="0.2">
      <c r="F172" s="1">
        <v>42485</v>
      </c>
      <c r="G172">
        <v>27.43</v>
      </c>
      <c r="H172" t="e">
        <f t="shared" si="2"/>
        <v>#N/A</v>
      </c>
    </row>
    <row r="173" spans="6:8" x14ac:dyDescent="0.2">
      <c r="F173" s="1">
        <v>42486</v>
      </c>
      <c r="G173">
        <v>25.07</v>
      </c>
      <c r="H173" t="e">
        <f t="shared" si="2"/>
        <v>#N/A</v>
      </c>
    </row>
    <row r="174" spans="6:8" x14ac:dyDescent="0.2">
      <c r="F174" s="1">
        <v>42487</v>
      </c>
      <c r="G174">
        <v>25.34</v>
      </c>
      <c r="H174" t="e">
        <f t="shared" si="2"/>
        <v>#N/A</v>
      </c>
    </row>
    <row r="175" spans="6:8" x14ac:dyDescent="0.2">
      <c r="F175" s="1">
        <v>42488</v>
      </c>
      <c r="G175">
        <v>25.65</v>
      </c>
      <c r="H175" t="e">
        <f t="shared" si="2"/>
        <v>#N/A</v>
      </c>
    </row>
    <row r="176" spans="6:8" x14ac:dyDescent="0.2">
      <c r="F176" s="1">
        <v>42489</v>
      </c>
      <c r="G176">
        <v>25.56</v>
      </c>
      <c r="H176">
        <f t="shared" si="2"/>
        <v>35688798</v>
      </c>
    </row>
    <row r="177" spans="6:8" x14ac:dyDescent="0.2">
      <c r="F177" s="1">
        <v>42492</v>
      </c>
      <c r="G177">
        <v>25.29</v>
      </c>
      <c r="H177" t="e">
        <f t="shared" si="2"/>
        <v>#N/A</v>
      </c>
    </row>
    <row r="178" spans="6:8" x14ac:dyDescent="0.2">
      <c r="F178" s="1">
        <v>42493</v>
      </c>
      <c r="G178">
        <v>24.4</v>
      </c>
      <c r="H178" t="e">
        <f t="shared" si="2"/>
        <v>#N/A</v>
      </c>
    </row>
    <row r="179" spans="6:8" x14ac:dyDescent="0.2">
      <c r="F179" s="1">
        <v>42494</v>
      </c>
      <c r="G179">
        <v>24.22</v>
      </c>
      <c r="H179" t="e">
        <f t="shared" si="2"/>
        <v>#N/A</v>
      </c>
    </row>
    <row r="180" spans="6:8" x14ac:dyDescent="0.2">
      <c r="F180" s="1">
        <v>42495</v>
      </c>
      <c r="G180">
        <v>24.85</v>
      </c>
      <c r="H180" t="e">
        <f t="shared" si="2"/>
        <v>#N/A</v>
      </c>
    </row>
    <row r="181" spans="6:8" x14ac:dyDescent="0.2">
      <c r="F181" s="1">
        <v>42496</v>
      </c>
      <c r="G181">
        <v>25.2</v>
      </c>
      <c r="H181" t="e">
        <f t="shared" si="2"/>
        <v>#N/A</v>
      </c>
    </row>
    <row r="182" spans="6:8" x14ac:dyDescent="0.2">
      <c r="F182" s="1">
        <v>42499</v>
      </c>
      <c r="G182">
        <v>23.43</v>
      </c>
      <c r="H182" t="e">
        <f t="shared" si="2"/>
        <v>#N/A</v>
      </c>
    </row>
    <row r="183" spans="6:8" x14ac:dyDescent="0.2">
      <c r="F183" s="1">
        <v>42500</v>
      </c>
      <c r="G183">
        <v>23.77</v>
      </c>
      <c r="H183" t="e">
        <f t="shared" si="2"/>
        <v>#N/A</v>
      </c>
    </row>
    <row r="184" spans="6:8" x14ac:dyDescent="0.2">
      <c r="F184" s="1">
        <v>42501</v>
      </c>
      <c r="G184">
        <v>23.13</v>
      </c>
      <c r="H184" t="e">
        <f t="shared" si="2"/>
        <v>#N/A</v>
      </c>
    </row>
    <row r="185" spans="6:8" x14ac:dyDescent="0.2">
      <c r="F185" s="1">
        <v>42502</v>
      </c>
      <c r="G185">
        <v>22.11</v>
      </c>
      <c r="H185" t="e">
        <f t="shared" si="2"/>
        <v>#N/A</v>
      </c>
    </row>
    <row r="186" spans="6:8" x14ac:dyDescent="0.2">
      <c r="F186" s="1">
        <v>42503</v>
      </c>
      <c r="G186">
        <v>22.64</v>
      </c>
      <c r="H186">
        <f t="shared" si="2"/>
        <v>39649142</v>
      </c>
    </row>
    <row r="187" spans="6:8" x14ac:dyDescent="0.2">
      <c r="F187" s="1">
        <v>42506</v>
      </c>
      <c r="G187">
        <v>23.37</v>
      </c>
      <c r="H187" t="e">
        <f t="shared" si="2"/>
        <v>#N/A</v>
      </c>
    </row>
    <row r="188" spans="6:8" x14ac:dyDescent="0.2">
      <c r="F188" s="1">
        <v>42507</v>
      </c>
      <c r="G188">
        <v>23.88</v>
      </c>
      <c r="H188" t="e">
        <f t="shared" si="2"/>
        <v>#N/A</v>
      </c>
    </row>
    <row r="189" spans="6:8" x14ac:dyDescent="0.2">
      <c r="F189" s="1">
        <v>42508</v>
      </c>
      <c r="G189">
        <v>23.6</v>
      </c>
      <c r="H189" t="e">
        <f t="shared" si="2"/>
        <v>#N/A</v>
      </c>
    </row>
    <row r="190" spans="6:8" x14ac:dyDescent="0.2">
      <c r="F190" s="1">
        <v>42509</v>
      </c>
      <c r="G190">
        <v>23.11</v>
      </c>
      <c r="H190" t="e">
        <f t="shared" si="2"/>
        <v>#N/A</v>
      </c>
    </row>
    <row r="191" spans="6:8" x14ac:dyDescent="0.2">
      <c r="F191" s="1">
        <v>42510</v>
      </c>
      <c r="G191">
        <v>23.45</v>
      </c>
      <c r="H191" t="e">
        <f t="shared" si="2"/>
        <v>#N/A</v>
      </c>
    </row>
    <row r="192" spans="6:8" x14ac:dyDescent="0.2">
      <c r="F192" s="1">
        <v>42513</v>
      </c>
      <c r="G192">
        <v>22.89</v>
      </c>
      <c r="H192" t="e">
        <f t="shared" si="2"/>
        <v>#N/A</v>
      </c>
    </row>
    <row r="193" spans="6:8" x14ac:dyDescent="0.2">
      <c r="F193" s="1">
        <v>42514</v>
      </c>
      <c r="G193">
        <v>23.79</v>
      </c>
      <c r="H193" t="e">
        <f t="shared" si="2"/>
        <v>#N/A</v>
      </c>
    </row>
    <row r="194" spans="6:8" x14ac:dyDescent="0.2">
      <c r="F194" s="1">
        <v>42515</v>
      </c>
      <c r="G194">
        <v>22.98</v>
      </c>
      <c r="H194" t="e">
        <f t="shared" si="2"/>
        <v>#N/A</v>
      </c>
    </row>
    <row r="195" spans="6:8" x14ac:dyDescent="0.2">
      <c r="F195" s="1">
        <v>42516</v>
      </c>
      <c r="G195">
        <v>23.17</v>
      </c>
      <c r="H195" t="e">
        <f t="shared" ref="H195:H253" si="3">VLOOKUP(F195,A:B,2,FALSE)</f>
        <v>#N/A</v>
      </c>
    </row>
    <row r="196" spans="6:8" x14ac:dyDescent="0.2">
      <c r="F196" s="1">
        <v>42517</v>
      </c>
      <c r="G196">
        <v>24.25</v>
      </c>
      <c r="H196" t="e">
        <f t="shared" si="3"/>
        <v>#N/A</v>
      </c>
    </row>
    <row r="197" spans="6:8" x14ac:dyDescent="0.2">
      <c r="F197" s="1">
        <v>42521</v>
      </c>
      <c r="G197">
        <v>24.61</v>
      </c>
      <c r="H197">
        <f t="shared" si="3"/>
        <v>40867150</v>
      </c>
    </row>
    <row r="198" spans="6:8" x14ac:dyDescent="0.2">
      <c r="F198" s="1">
        <v>42522</v>
      </c>
      <c r="G198">
        <v>23.79</v>
      </c>
      <c r="H198" t="e">
        <f t="shared" si="3"/>
        <v>#N/A</v>
      </c>
    </row>
    <row r="199" spans="6:8" x14ac:dyDescent="0.2">
      <c r="F199" s="1">
        <v>42523</v>
      </c>
      <c r="G199">
        <v>23.66</v>
      </c>
      <c r="H199" t="e">
        <f t="shared" si="3"/>
        <v>#N/A</v>
      </c>
    </row>
    <row r="200" spans="6:8" x14ac:dyDescent="0.2">
      <c r="F200" s="1">
        <v>42524</v>
      </c>
      <c r="G200">
        <v>22.98</v>
      </c>
      <c r="H200" t="e">
        <f t="shared" si="3"/>
        <v>#N/A</v>
      </c>
    </row>
    <row r="201" spans="6:8" x14ac:dyDescent="0.2">
      <c r="F201" s="1">
        <v>42527</v>
      </c>
      <c r="G201">
        <v>23.32</v>
      </c>
      <c r="H201" t="e">
        <f t="shared" si="3"/>
        <v>#N/A</v>
      </c>
    </row>
    <row r="202" spans="6:8" x14ac:dyDescent="0.2">
      <c r="F202" s="1">
        <v>42528</v>
      </c>
      <c r="G202">
        <v>22.01</v>
      </c>
      <c r="H202" t="e">
        <f t="shared" si="3"/>
        <v>#N/A</v>
      </c>
    </row>
    <row r="203" spans="6:8" x14ac:dyDescent="0.2">
      <c r="F203" s="1">
        <v>42529</v>
      </c>
      <c r="G203">
        <v>21.24</v>
      </c>
      <c r="H203" t="e">
        <f t="shared" si="3"/>
        <v>#N/A</v>
      </c>
    </row>
    <row r="204" spans="6:8" x14ac:dyDescent="0.2">
      <c r="F204" s="1">
        <v>42530</v>
      </c>
      <c r="G204">
        <v>21.71</v>
      </c>
      <c r="H204" t="e">
        <f t="shared" si="3"/>
        <v>#N/A</v>
      </c>
    </row>
    <row r="205" spans="6:8" x14ac:dyDescent="0.2">
      <c r="F205" s="1">
        <v>42531</v>
      </c>
      <c r="G205">
        <v>21.06</v>
      </c>
      <c r="H205" t="e">
        <f t="shared" si="3"/>
        <v>#N/A</v>
      </c>
    </row>
    <row r="206" spans="6:8" x14ac:dyDescent="0.2">
      <c r="F206" s="1">
        <v>42534</v>
      </c>
      <c r="G206">
        <v>20.99</v>
      </c>
      <c r="H206" t="e">
        <f t="shared" si="3"/>
        <v>#N/A</v>
      </c>
    </row>
    <row r="207" spans="6:8" x14ac:dyDescent="0.2">
      <c r="F207" s="1">
        <v>42535</v>
      </c>
      <c r="G207">
        <v>20.9</v>
      </c>
      <c r="H207" t="e">
        <f t="shared" si="3"/>
        <v>#N/A</v>
      </c>
    </row>
    <row r="208" spans="6:8" x14ac:dyDescent="0.2">
      <c r="F208" s="1">
        <v>42536</v>
      </c>
      <c r="G208">
        <v>20.170000000000002</v>
      </c>
      <c r="H208">
        <f t="shared" si="3"/>
        <v>58550671</v>
      </c>
    </row>
    <row r="209" spans="6:8" x14ac:dyDescent="0.2">
      <c r="F209" s="1">
        <v>42537</v>
      </c>
      <c r="G209">
        <v>20.43</v>
      </c>
      <c r="H209" t="e">
        <f t="shared" si="3"/>
        <v>#N/A</v>
      </c>
    </row>
    <row r="210" spans="6:8" x14ac:dyDescent="0.2">
      <c r="F210" s="1">
        <v>42538</v>
      </c>
      <c r="G210">
        <v>20.13</v>
      </c>
      <c r="H210" t="e">
        <f t="shared" si="3"/>
        <v>#N/A</v>
      </c>
    </row>
    <row r="211" spans="6:8" x14ac:dyDescent="0.2">
      <c r="F211" s="1">
        <v>42541</v>
      </c>
      <c r="G211">
        <v>21.06</v>
      </c>
      <c r="H211" t="e">
        <f t="shared" si="3"/>
        <v>#N/A</v>
      </c>
    </row>
    <row r="212" spans="6:8" x14ac:dyDescent="0.2">
      <c r="F212" s="1">
        <v>42542</v>
      </c>
      <c r="G212">
        <v>21.13</v>
      </c>
      <c r="H212" t="e">
        <f t="shared" si="3"/>
        <v>#N/A</v>
      </c>
    </row>
    <row r="213" spans="6:8" x14ac:dyDescent="0.2">
      <c r="F213" s="1">
        <v>42543</v>
      </c>
      <c r="G213">
        <v>21.2</v>
      </c>
      <c r="H213" t="e">
        <f t="shared" si="3"/>
        <v>#N/A</v>
      </c>
    </row>
    <row r="214" spans="6:8" x14ac:dyDescent="0.2">
      <c r="F214" s="1">
        <v>42544</v>
      </c>
      <c r="G214">
        <v>21.46</v>
      </c>
      <c r="H214" t="e">
        <f t="shared" si="3"/>
        <v>#N/A</v>
      </c>
    </row>
    <row r="215" spans="6:8" x14ac:dyDescent="0.2">
      <c r="F215" s="1">
        <v>42545</v>
      </c>
      <c r="G215">
        <v>20.64</v>
      </c>
      <c r="H215" t="e">
        <f t="shared" si="3"/>
        <v>#N/A</v>
      </c>
    </row>
    <row r="216" spans="6:8" x14ac:dyDescent="0.2">
      <c r="F216" s="1">
        <v>42548</v>
      </c>
      <c r="G216">
        <v>20.239999999999998</v>
      </c>
      <c r="H216" t="e">
        <f t="shared" si="3"/>
        <v>#N/A</v>
      </c>
    </row>
    <row r="217" spans="6:8" x14ac:dyDescent="0.2">
      <c r="F217" s="1">
        <v>42549</v>
      </c>
      <c r="G217">
        <v>20.32</v>
      </c>
      <c r="H217" t="e">
        <f t="shared" si="3"/>
        <v>#N/A</v>
      </c>
    </row>
    <row r="218" spans="6:8" x14ac:dyDescent="0.2">
      <c r="F218" s="1">
        <v>42550</v>
      </c>
      <c r="G218">
        <v>20.39</v>
      </c>
      <c r="H218" t="e">
        <f t="shared" si="3"/>
        <v>#N/A</v>
      </c>
    </row>
    <row r="219" spans="6:8" x14ac:dyDescent="0.2">
      <c r="F219" s="1">
        <v>42551</v>
      </c>
      <c r="G219">
        <v>21.23</v>
      </c>
      <c r="H219">
        <f t="shared" si="3"/>
        <v>58677582</v>
      </c>
    </row>
    <row r="220" spans="6:8" x14ac:dyDescent="0.2">
      <c r="F220" s="1">
        <v>42552</v>
      </c>
      <c r="G220">
        <v>21.31</v>
      </c>
      <c r="H220" t="e">
        <f t="shared" si="3"/>
        <v>#N/A</v>
      </c>
    </row>
    <row r="221" spans="6:8" x14ac:dyDescent="0.2">
      <c r="F221" s="1">
        <v>42556</v>
      </c>
      <c r="G221">
        <v>20.86</v>
      </c>
      <c r="H221" t="e">
        <f t="shared" si="3"/>
        <v>#N/A</v>
      </c>
    </row>
    <row r="222" spans="6:8" x14ac:dyDescent="0.2">
      <c r="F222" s="1">
        <v>42557</v>
      </c>
      <c r="G222">
        <v>20.38</v>
      </c>
      <c r="H222" t="e">
        <f t="shared" si="3"/>
        <v>#N/A</v>
      </c>
    </row>
    <row r="223" spans="6:8" x14ac:dyDescent="0.2">
      <c r="F223" s="1">
        <v>42558</v>
      </c>
      <c r="G223">
        <v>20.57</v>
      </c>
      <c r="H223" t="e">
        <f t="shared" si="3"/>
        <v>#N/A</v>
      </c>
    </row>
    <row r="224" spans="6:8" x14ac:dyDescent="0.2">
      <c r="F224" s="1">
        <v>42559</v>
      </c>
      <c r="G224">
        <v>20.72</v>
      </c>
      <c r="H224" t="e">
        <f t="shared" si="3"/>
        <v>#N/A</v>
      </c>
    </row>
    <row r="225" spans="6:8" x14ac:dyDescent="0.2">
      <c r="F225" s="1">
        <v>42562</v>
      </c>
      <c r="G225">
        <v>21.76</v>
      </c>
      <c r="H225" t="e">
        <f t="shared" si="3"/>
        <v>#N/A</v>
      </c>
    </row>
    <row r="226" spans="6:8" x14ac:dyDescent="0.2">
      <c r="F226" s="1">
        <v>42563</v>
      </c>
      <c r="G226">
        <v>22.21</v>
      </c>
      <c r="H226" t="e">
        <f t="shared" si="3"/>
        <v>#N/A</v>
      </c>
    </row>
    <row r="227" spans="6:8" x14ac:dyDescent="0.2">
      <c r="F227" s="1">
        <v>42564</v>
      </c>
      <c r="G227">
        <v>21.68</v>
      </c>
      <c r="H227" t="e">
        <f t="shared" si="3"/>
        <v>#N/A</v>
      </c>
    </row>
    <row r="228" spans="6:8" x14ac:dyDescent="0.2">
      <c r="F228" s="1">
        <v>42565</v>
      </c>
      <c r="G228">
        <v>21.68</v>
      </c>
      <c r="H228" t="e">
        <f t="shared" si="3"/>
        <v>#N/A</v>
      </c>
    </row>
    <row r="229" spans="6:8" x14ac:dyDescent="0.2">
      <c r="F229" s="1">
        <v>42566</v>
      </c>
      <c r="G229">
        <v>21.41</v>
      </c>
      <c r="H229">
        <f t="shared" si="3"/>
        <v>57854104</v>
      </c>
    </row>
    <row r="230" spans="6:8" x14ac:dyDescent="0.2">
      <c r="F230" s="1">
        <v>42569</v>
      </c>
      <c r="G230">
        <v>22.14</v>
      </c>
      <c r="H230" t="e">
        <f t="shared" si="3"/>
        <v>#N/A</v>
      </c>
    </row>
    <row r="231" spans="6:8" x14ac:dyDescent="0.2">
      <c r="F231" s="1">
        <v>42570</v>
      </c>
      <c r="G231">
        <v>22.42</v>
      </c>
      <c r="H231" t="e">
        <f t="shared" si="3"/>
        <v>#N/A</v>
      </c>
    </row>
    <row r="232" spans="6:8" x14ac:dyDescent="0.2">
      <c r="F232" s="1">
        <v>42571</v>
      </c>
      <c r="G232">
        <v>22.66</v>
      </c>
      <c r="H232" t="e">
        <f t="shared" si="3"/>
        <v>#N/A</v>
      </c>
    </row>
    <row r="233" spans="6:8" x14ac:dyDescent="0.2">
      <c r="F233" s="1">
        <v>42572</v>
      </c>
      <c r="G233">
        <v>21.99</v>
      </c>
      <c r="H233" t="e">
        <f t="shared" si="3"/>
        <v>#N/A</v>
      </c>
    </row>
    <row r="234" spans="6:8" x14ac:dyDescent="0.2">
      <c r="F234" s="1">
        <v>42573</v>
      </c>
      <c r="G234">
        <v>21.92</v>
      </c>
      <c r="H234" t="e">
        <f t="shared" si="3"/>
        <v>#N/A</v>
      </c>
    </row>
    <row r="235" spans="6:8" x14ac:dyDescent="0.2">
      <c r="F235" s="1">
        <v>42576</v>
      </c>
      <c r="G235">
        <v>21.85</v>
      </c>
      <c r="H235" t="e">
        <f t="shared" si="3"/>
        <v>#N/A</v>
      </c>
    </row>
    <row r="236" spans="6:8" x14ac:dyDescent="0.2">
      <c r="F236" s="1">
        <v>42577</v>
      </c>
      <c r="G236">
        <v>22.48</v>
      </c>
      <c r="H236" t="e">
        <f t="shared" si="3"/>
        <v>#N/A</v>
      </c>
    </row>
    <row r="237" spans="6:8" x14ac:dyDescent="0.2">
      <c r="F237" s="1">
        <v>42578</v>
      </c>
      <c r="G237">
        <v>22.36</v>
      </c>
      <c r="H237" t="e">
        <f t="shared" si="3"/>
        <v>#N/A</v>
      </c>
    </row>
    <row r="238" spans="6:8" x14ac:dyDescent="0.2">
      <c r="F238" s="1">
        <v>42579</v>
      </c>
      <c r="G238">
        <v>22.14</v>
      </c>
      <c r="H238" t="e">
        <f t="shared" si="3"/>
        <v>#N/A</v>
      </c>
    </row>
    <row r="239" spans="6:8" x14ac:dyDescent="0.2">
      <c r="F239" s="1">
        <v>42580</v>
      </c>
      <c r="G239">
        <v>21.65</v>
      </c>
      <c r="H239">
        <f t="shared" si="3"/>
        <v>56909279</v>
      </c>
    </row>
    <row r="240" spans="6:8" x14ac:dyDescent="0.2">
      <c r="F240" s="1">
        <v>42583</v>
      </c>
      <c r="G240">
        <v>21.84</v>
      </c>
      <c r="H240" t="e">
        <f t="shared" si="3"/>
        <v>#N/A</v>
      </c>
    </row>
    <row r="241" spans="6:8" x14ac:dyDescent="0.2">
      <c r="F241" s="1">
        <v>42584</v>
      </c>
      <c r="G241">
        <v>21.8</v>
      </c>
      <c r="H241" t="e">
        <f t="shared" si="3"/>
        <v>#N/A</v>
      </c>
    </row>
    <row r="242" spans="6:8" x14ac:dyDescent="0.2">
      <c r="F242" s="1">
        <v>42585</v>
      </c>
      <c r="G242">
        <v>21.73</v>
      </c>
      <c r="H242" t="e">
        <f t="shared" si="3"/>
        <v>#N/A</v>
      </c>
    </row>
    <row r="243" spans="6:8" x14ac:dyDescent="0.2">
      <c r="F243" s="1">
        <v>42586</v>
      </c>
      <c r="G243">
        <v>21.37</v>
      </c>
      <c r="H243" t="e">
        <f t="shared" si="3"/>
        <v>#N/A</v>
      </c>
    </row>
    <row r="244" spans="6:8" x14ac:dyDescent="0.2">
      <c r="F244" s="1">
        <v>42587</v>
      </c>
      <c r="G244">
        <v>21.85</v>
      </c>
      <c r="H244" t="e">
        <f t="shared" si="3"/>
        <v>#N/A</v>
      </c>
    </row>
    <row r="245" spans="6:8" x14ac:dyDescent="0.2">
      <c r="F245" s="1">
        <v>42590</v>
      </c>
      <c r="G245">
        <v>22.35</v>
      </c>
      <c r="H245" t="e">
        <f t="shared" si="3"/>
        <v>#N/A</v>
      </c>
    </row>
    <row r="246" spans="6:8" x14ac:dyDescent="0.2">
      <c r="F246" s="1">
        <v>42591</v>
      </c>
      <c r="G246">
        <v>22.37</v>
      </c>
      <c r="H246" t="e">
        <f t="shared" si="3"/>
        <v>#N/A</v>
      </c>
    </row>
    <row r="247" spans="6:8" x14ac:dyDescent="0.2">
      <c r="F247" s="1">
        <v>42592</v>
      </c>
      <c r="G247">
        <v>23.41</v>
      </c>
      <c r="H247" t="e">
        <f t="shared" si="3"/>
        <v>#N/A</v>
      </c>
    </row>
    <row r="248" spans="6:8" x14ac:dyDescent="0.2">
      <c r="F248" s="1">
        <v>42593</v>
      </c>
      <c r="G248">
        <v>23.29</v>
      </c>
      <c r="H248" t="e">
        <f t="shared" si="3"/>
        <v>#N/A</v>
      </c>
    </row>
    <row r="249" spans="6:8" x14ac:dyDescent="0.2">
      <c r="F249" s="1">
        <v>42594</v>
      </c>
      <c r="G249">
        <v>24.65</v>
      </c>
      <c r="H249" t="e">
        <f t="shared" si="3"/>
        <v>#N/A</v>
      </c>
    </row>
    <row r="250" spans="6:8" x14ac:dyDescent="0.2">
      <c r="F250" s="1">
        <v>42597</v>
      </c>
      <c r="G250">
        <v>25.32</v>
      </c>
      <c r="H250" t="e">
        <f t="shared" si="3"/>
        <v>#N/A</v>
      </c>
    </row>
    <row r="251" spans="6:8" x14ac:dyDescent="0.2">
      <c r="F251" s="1">
        <v>42598</v>
      </c>
      <c r="G251">
        <v>25.02</v>
      </c>
      <c r="H251" t="e">
        <f t="shared" si="3"/>
        <v>#N/A</v>
      </c>
    </row>
    <row r="252" spans="6:8" x14ac:dyDescent="0.2">
      <c r="F252" s="1">
        <v>42599</v>
      </c>
      <c r="G252">
        <v>25.39</v>
      </c>
      <c r="H252" t="e">
        <f t="shared" si="3"/>
        <v>#N/A</v>
      </c>
    </row>
    <row r="253" spans="6:8" x14ac:dyDescent="0.2">
      <c r="F253" s="1">
        <v>42600</v>
      </c>
      <c r="G253">
        <v>25.4</v>
      </c>
      <c r="H253" t="e">
        <f t="shared" si="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/>
  </sheetViews>
  <sheetFormatPr baseColWidth="10" defaultRowHeight="16" x14ac:dyDescent="0.2"/>
  <cols>
    <col min="1" max="1" width="10.83203125" style="1"/>
    <col min="6" max="6" width="10.83203125" style="1"/>
  </cols>
  <sheetData>
    <row r="1" spans="1:8" x14ac:dyDescent="0.2">
      <c r="A1" s="1" t="s">
        <v>0</v>
      </c>
      <c r="B1" t="s">
        <v>1</v>
      </c>
      <c r="F1" s="1" t="s">
        <v>2</v>
      </c>
      <c r="G1" t="s">
        <v>3</v>
      </c>
    </row>
    <row r="2" spans="1:8" x14ac:dyDescent="0.2">
      <c r="A2" s="1">
        <v>42230</v>
      </c>
      <c r="B2" s="2">
        <v>5953042</v>
      </c>
      <c r="C2" s="2"/>
      <c r="F2" s="1">
        <v>42236</v>
      </c>
      <c r="G2">
        <v>157.4</v>
      </c>
      <c r="H2" t="e">
        <f>VLOOKUP(F2,A:B,2,FALSE)</f>
        <v>#N/A</v>
      </c>
    </row>
    <row r="3" spans="1:8" x14ac:dyDescent="0.2">
      <c r="A3" s="1">
        <v>42247</v>
      </c>
      <c r="B3" s="2">
        <v>5116081</v>
      </c>
      <c r="C3" s="2"/>
      <c r="F3" s="1">
        <v>42237</v>
      </c>
      <c r="G3">
        <v>152.91</v>
      </c>
      <c r="H3" t="e">
        <f t="shared" ref="H3:H66" si="0">VLOOKUP(F3,A:B,2,FALSE)</f>
        <v>#N/A</v>
      </c>
    </row>
    <row r="4" spans="1:8" x14ac:dyDescent="0.2">
      <c r="A4" s="1">
        <v>42262</v>
      </c>
      <c r="B4" s="2">
        <v>5487955</v>
      </c>
      <c r="C4" s="2"/>
      <c r="F4" s="1">
        <v>42240</v>
      </c>
      <c r="G4">
        <v>141.08000000000001</v>
      </c>
      <c r="H4" t="e">
        <f t="shared" si="0"/>
        <v>#N/A</v>
      </c>
    </row>
    <row r="5" spans="1:8" x14ac:dyDescent="0.2">
      <c r="A5" s="1">
        <v>42277</v>
      </c>
      <c r="B5" s="2">
        <v>4572236</v>
      </c>
      <c r="C5" s="2"/>
      <c r="F5" s="1">
        <v>42241</v>
      </c>
      <c r="G5">
        <v>136.99</v>
      </c>
      <c r="H5" t="e">
        <f t="shared" si="0"/>
        <v>#N/A</v>
      </c>
    </row>
    <row r="6" spans="1:8" x14ac:dyDescent="0.2">
      <c r="A6" s="1">
        <v>42292</v>
      </c>
      <c r="B6" s="2">
        <v>5697101</v>
      </c>
      <c r="C6" s="2"/>
      <c r="F6" s="1">
        <v>42242</v>
      </c>
      <c r="G6">
        <v>142.4</v>
      </c>
      <c r="H6" t="e">
        <f t="shared" si="0"/>
        <v>#N/A</v>
      </c>
    </row>
    <row r="7" spans="1:8" x14ac:dyDescent="0.2">
      <c r="A7" s="1">
        <v>42307</v>
      </c>
      <c r="B7" s="2">
        <v>7829491</v>
      </c>
      <c r="C7" s="2"/>
      <c r="F7" s="1">
        <v>42243</v>
      </c>
      <c r="G7">
        <v>152.06</v>
      </c>
      <c r="H7" t="e">
        <f t="shared" si="0"/>
        <v>#N/A</v>
      </c>
    </row>
    <row r="8" spans="1:8" x14ac:dyDescent="0.2">
      <c r="A8" s="1">
        <v>42321</v>
      </c>
      <c r="B8" s="2">
        <v>7680197</v>
      </c>
      <c r="C8" s="2"/>
      <c r="F8" s="1">
        <v>42244</v>
      </c>
      <c r="G8">
        <v>152.13</v>
      </c>
      <c r="H8" t="e">
        <f t="shared" si="0"/>
        <v>#N/A</v>
      </c>
    </row>
    <row r="9" spans="1:8" x14ac:dyDescent="0.2">
      <c r="A9" s="1">
        <v>42338</v>
      </c>
      <c r="B9" s="2">
        <v>7525924</v>
      </c>
      <c r="C9" s="2"/>
      <c r="F9" s="1">
        <v>42247</v>
      </c>
      <c r="G9">
        <v>147.25</v>
      </c>
      <c r="H9">
        <f t="shared" si="0"/>
        <v>5116081</v>
      </c>
    </row>
    <row r="10" spans="1:8" x14ac:dyDescent="0.2">
      <c r="A10" s="1">
        <v>42353</v>
      </c>
      <c r="B10" s="2">
        <v>9365994</v>
      </c>
      <c r="C10" s="2"/>
      <c r="F10" s="1">
        <v>42248</v>
      </c>
      <c r="G10">
        <v>143.57</v>
      </c>
      <c r="H10" t="e">
        <f t="shared" si="0"/>
        <v>#N/A</v>
      </c>
    </row>
    <row r="11" spans="1:8" x14ac:dyDescent="0.2">
      <c r="A11" s="1">
        <v>42369</v>
      </c>
      <c r="B11" s="2">
        <v>7906979</v>
      </c>
      <c r="C11" s="2"/>
      <c r="F11" s="1">
        <v>42249</v>
      </c>
      <c r="G11">
        <v>148.15</v>
      </c>
      <c r="H11" t="e">
        <f t="shared" si="0"/>
        <v>#N/A</v>
      </c>
    </row>
    <row r="12" spans="1:8" x14ac:dyDescent="0.2">
      <c r="A12" s="1">
        <v>42384</v>
      </c>
      <c r="B12" s="2">
        <v>7023171</v>
      </c>
      <c r="C12" s="2"/>
      <c r="F12" s="1">
        <v>42250</v>
      </c>
      <c r="G12">
        <v>149.08000000000001</v>
      </c>
      <c r="H12" t="e">
        <f t="shared" si="0"/>
        <v>#N/A</v>
      </c>
    </row>
    <row r="13" spans="1:8" x14ac:dyDescent="0.2">
      <c r="A13" s="1">
        <v>42398</v>
      </c>
      <c r="B13" s="2">
        <v>6547622</v>
      </c>
      <c r="C13" s="2"/>
      <c r="F13" s="1">
        <v>42251</v>
      </c>
      <c r="G13">
        <v>146</v>
      </c>
      <c r="H13" t="e">
        <f t="shared" si="0"/>
        <v>#N/A</v>
      </c>
    </row>
    <row r="14" spans="1:8" x14ac:dyDescent="0.2">
      <c r="A14" s="1">
        <v>42412</v>
      </c>
      <c r="B14" s="2">
        <v>5258331</v>
      </c>
      <c r="C14" s="2"/>
      <c r="F14" s="1">
        <v>42255</v>
      </c>
      <c r="G14">
        <v>148.18</v>
      </c>
      <c r="H14" t="e">
        <f t="shared" si="0"/>
        <v>#N/A</v>
      </c>
    </row>
    <row r="15" spans="1:8" x14ac:dyDescent="0.2">
      <c r="A15" s="1">
        <v>42429</v>
      </c>
      <c r="B15" s="2">
        <v>5466528</v>
      </c>
      <c r="C15" s="2"/>
      <c r="F15" s="1">
        <v>42256</v>
      </c>
      <c r="G15">
        <v>150.11000000000001</v>
      </c>
      <c r="H15" t="e">
        <f t="shared" si="0"/>
        <v>#N/A</v>
      </c>
    </row>
    <row r="16" spans="1:8" x14ac:dyDescent="0.2">
      <c r="A16" s="1">
        <v>42444</v>
      </c>
      <c r="B16" s="2">
        <v>4600807</v>
      </c>
      <c r="C16" s="2"/>
      <c r="F16" s="1">
        <v>42257</v>
      </c>
      <c r="G16">
        <v>146.75</v>
      </c>
      <c r="H16" t="e">
        <f t="shared" si="0"/>
        <v>#N/A</v>
      </c>
    </row>
    <row r="17" spans="1:8" x14ac:dyDescent="0.2">
      <c r="A17" s="1">
        <v>42460</v>
      </c>
      <c r="B17" s="2">
        <v>4762708</v>
      </c>
      <c r="C17" s="2"/>
      <c r="F17" s="1">
        <v>42258</v>
      </c>
      <c r="G17">
        <v>144.03</v>
      </c>
      <c r="H17" t="e">
        <f t="shared" si="0"/>
        <v>#N/A</v>
      </c>
    </row>
    <row r="18" spans="1:8" x14ac:dyDescent="0.2">
      <c r="A18" s="1">
        <v>42475</v>
      </c>
      <c r="B18" s="2">
        <v>4553290</v>
      </c>
      <c r="C18" s="2"/>
      <c r="F18" s="1">
        <v>42261</v>
      </c>
      <c r="G18">
        <v>141.27000000000001</v>
      </c>
      <c r="H18" t="e">
        <f t="shared" si="0"/>
        <v>#N/A</v>
      </c>
    </row>
    <row r="19" spans="1:8" x14ac:dyDescent="0.2">
      <c r="A19" s="1">
        <v>42489</v>
      </c>
      <c r="B19" s="2">
        <v>4711274</v>
      </c>
      <c r="C19" s="2"/>
      <c r="F19" s="1">
        <v>42262</v>
      </c>
      <c r="G19">
        <v>141.4</v>
      </c>
      <c r="H19">
        <f t="shared" si="0"/>
        <v>5487955</v>
      </c>
    </row>
    <row r="20" spans="1:8" x14ac:dyDescent="0.2">
      <c r="A20" s="1">
        <v>42503</v>
      </c>
      <c r="B20" s="2">
        <v>4807014</v>
      </c>
      <c r="C20" s="2"/>
      <c r="F20" s="1">
        <v>42263</v>
      </c>
      <c r="G20">
        <v>150.35</v>
      </c>
      <c r="H20" t="e">
        <f t="shared" si="0"/>
        <v>#N/A</v>
      </c>
    </row>
    <row r="21" spans="1:8" x14ac:dyDescent="0.2">
      <c r="A21" s="1">
        <v>42521</v>
      </c>
      <c r="B21" s="2">
        <v>8832445</v>
      </c>
      <c r="C21" s="2"/>
      <c r="F21" s="1">
        <v>42264</v>
      </c>
      <c r="G21">
        <v>147.06</v>
      </c>
      <c r="H21" t="e">
        <f t="shared" si="0"/>
        <v>#N/A</v>
      </c>
    </row>
    <row r="22" spans="1:8" x14ac:dyDescent="0.2">
      <c r="A22" s="1">
        <v>42536</v>
      </c>
      <c r="B22" s="2">
        <v>9113890</v>
      </c>
      <c r="C22" s="2"/>
      <c r="F22" s="1">
        <v>42265</v>
      </c>
      <c r="G22">
        <v>142.57</v>
      </c>
      <c r="H22" t="e">
        <f t="shared" si="0"/>
        <v>#N/A</v>
      </c>
    </row>
    <row r="23" spans="1:8" x14ac:dyDescent="0.2">
      <c r="A23" s="1">
        <v>42551</v>
      </c>
      <c r="B23" s="2">
        <v>6885127</v>
      </c>
      <c r="C23" s="2"/>
      <c r="F23" s="1">
        <v>42268</v>
      </c>
      <c r="G23">
        <v>140.84</v>
      </c>
      <c r="H23" t="e">
        <f t="shared" si="0"/>
        <v>#N/A</v>
      </c>
    </row>
    <row r="24" spans="1:8" x14ac:dyDescent="0.2">
      <c r="A24" s="1">
        <v>42566</v>
      </c>
      <c r="B24" s="2">
        <v>6478953</v>
      </c>
      <c r="C24" s="2"/>
      <c r="F24" s="1">
        <v>42269</v>
      </c>
      <c r="G24">
        <v>136.12</v>
      </c>
      <c r="H24" t="e">
        <f t="shared" si="0"/>
        <v>#N/A</v>
      </c>
    </row>
    <row r="25" spans="1:8" x14ac:dyDescent="0.2">
      <c r="A25" s="1">
        <v>42580</v>
      </c>
      <c r="B25" s="2">
        <v>4788158</v>
      </c>
      <c r="C25" s="2"/>
      <c r="F25" s="1">
        <v>42270</v>
      </c>
      <c r="G25">
        <v>132.37</v>
      </c>
      <c r="H25" t="e">
        <f t="shared" si="0"/>
        <v>#N/A</v>
      </c>
    </row>
    <row r="26" spans="1:8" x14ac:dyDescent="0.2">
      <c r="F26" s="1">
        <v>42271</v>
      </c>
      <c r="G26">
        <v>132.59</v>
      </c>
      <c r="H26" t="e">
        <f t="shared" si="0"/>
        <v>#N/A</v>
      </c>
    </row>
    <row r="27" spans="1:8" x14ac:dyDescent="0.2">
      <c r="F27" s="1">
        <v>42272</v>
      </c>
      <c r="G27">
        <v>134.34</v>
      </c>
      <c r="H27" t="e">
        <f t="shared" si="0"/>
        <v>#N/A</v>
      </c>
    </row>
    <row r="28" spans="1:8" x14ac:dyDescent="0.2">
      <c r="F28" s="1">
        <v>42275</v>
      </c>
      <c r="G28">
        <v>133.06</v>
      </c>
      <c r="H28" t="e">
        <f t="shared" si="0"/>
        <v>#N/A</v>
      </c>
    </row>
    <row r="29" spans="1:8" x14ac:dyDescent="0.2">
      <c r="F29" s="1">
        <v>42276</v>
      </c>
      <c r="G29">
        <v>136.68</v>
      </c>
      <c r="H29" t="e">
        <f t="shared" si="0"/>
        <v>#N/A</v>
      </c>
    </row>
    <row r="30" spans="1:8" x14ac:dyDescent="0.2">
      <c r="F30" s="1">
        <v>42277</v>
      </c>
      <c r="G30">
        <v>137.41</v>
      </c>
      <c r="H30">
        <f t="shared" si="0"/>
        <v>4572236</v>
      </c>
    </row>
    <row r="31" spans="1:8" x14ac:dyDescent="0.2">
      <c r="F31" s="1">
        <v>42278</v>
      </c>
      <c r="G31">
        <v>137.53</v>
      </c>
      <c r="H31" t="e">
        <f t="shared" si="0"/>
        <v>#N/A</v>
      </c>
    </row>
    <row r="32" spans="1:8" x14ac:dyDescent="0.2">
      <c r="F32" s="1">
        <v>42279</v>
      </c>
      <c r="G32">
        <v>148.51</v>
      </c>
      <c r="H32" t="e">
        <f t="shared" si="0"/>
        <v>#N/A</v>
      </c>
    </row>
    <row r="33" spans="6:8" x14ac:dyDescent="0.2">
      <c r="F33" s="1">
        <v>42282</v>
      </c>
      <c r="G33">
        <v>149.62</v>
      </c>
      <c r="H33" t="e">
        <f t="shared" si="0"/>
        <v>#N/A</v>
      </c>
    </row>
    <row r="34" spans="6:8" x14ac:dyDescent="0.2">
      <c r="F34" s="1">
        <v>42283</v>
      </c>
      <c r="G34">
        <v>149.80000000000001</v>
      </c>
      <c r="H34" t="e">
        <f t="shared" si="0"/>
        <v>#N/A</v>
      </c>
    </row>
    <row r="35" spans="6:8" x14ac:dyDescent="0.2">
      <c r="F35" s="1">
        <v>42284</v>
      </c>
      <c r="G35">
        <v>144.77000000000001</v>
      </c>
      <c r="H35" t="e">
        <f t="shared" si="0"/>
        <v>#N/A</v>
      </c>
    </row>
    <row r="36" spans="6:8" x14ac:dyDescent="0.2">
      <c r="F36" s="1">
        <v>42285</v>
      </c>
      <c r="G36">
        <v>141.26</v>
      </c>
      <c r="H36" t="e">
        <f t="shared" si="0"/>
        <v>#N/A</v>
      </c>
    </row>
    <row r="37" spans="6:8" x14ac:dyDescent="0.2">
      <c r="F37" s="1">
        <v>42286</v>
      </c>
      <c r="G37">
        <v>144.22</v>
      </c>
      <c r="H37" t="e">
        <f t="shared" si="0"/>
        <v>#N/A</v>
      </c>
    </row>
    <row r="38" spans="6:8" x14ac:dyDescent="0.2">
      <c r="F38" s="1">
        <v>42289</v>
      </c>
      <c r="G38">
        <v>144.07</v>
      </c>
      <c r="H38" t="e">
        <f t="shared" si="0"/>
        <v>#N/A</v>
      </c>
    </row>
    <row r="39" spans="6:8" x14ac:dyDescent="0.2">
      <c r="F39" s="1">
        <v>42290</v>
      </c>
      <c r="G39">
        <v>146.5</v>
      </c>
      <c r="H39" t="e">
        <f t="shared" si="0"/>
        <v>#N/A</v>
      </c>
    </row>
    <row r="40" spans="6:8" x14ac:dyDescent="0.2">
      <c r="F40" s="1">
        <v>42291</v>
      </c>
      <c r="G40">
        <v>145.02000000000001</v>
      </c>
      <c r="H40" t="e">
        <f t="shared" si="0"/>
        <v>#N/A</v>
      </c>
    </row>
    <row r="41" spans="6:8" x14ac:dyDescent="0.2">
      <c r="F41" s="1">
        <v>42292</v>
      </c>
      <c r="G41">
        <v>150.24</v>
      </c>
      <c r="H41">
        <f t="shared" si="0"/>
        <v>5697101</v>
      </c>
    </row>
    <row r="42" spans="6:8" x14ac:dyDescent="0.2">
      <c r="F42" s="1">
        <v>42293</v>
      </c>
      <c r="G42">
        <v>151</v>
      </c>
      <c r="H42" t="e">
        <f t="shared" si="0"/>
        <v>#N/A</v>
      </c>
    </row>
    <row r="43" spans="6:8" x14ac:dyDescent="0.2">
      <c r="F43" s="1">
        <v>42296</v>
      </c>
      <c r="G43">
        <v>154.68</v>
      </c>
      <c r="H43" t="e">
        <f t="shared" si="0"/>
        <v>#N/A</v>
      </c>
    </row>
    <row r="44" spans="6:8" x14ac:dyDescent="0.2">
      <c r="F44" s="1">
        <v>42297</v>
      </c>
      <c r="G44">
        <v>153.21</v>
      </c>
      <c r="H44" t="e">
        <f t="shared" si="0"/>
        <v>#N/A</v>
      </c>
    </row>
    <row r="45" spans="6:8" x14ac:dyDescent="0.2">
      <c r="F45" s="1">
        <v>42298</v>
      </c>
      <c r="G45">
        <v>149.63</v>
      </c>
      <c r="H45" t="e">
        <f t="shared" si="0"/>
        <v>#N/A</v>
      </c>
    </row>
    <row r="46" spans="6:8" x14ac:dyDescent="0.2">
      <c r="F46" s="1">
        <v>42299</v>
      </c>
      <c r="G46">
        <v>153.5</v>
      </c>
      <c r="H46" t="e">
        <f t="shared" si="0"/>
        <v>#N/A</v>
      </c>
    </row>
    <row r="47" spans="6:8" x14ac:dyDescent="0.2">
      <c r="F47" s="1">
        <v>42300</v>
      </c>
      <c r="G47">
        <v>157.6</v>
      </c>
      <c r="H47" t="e">
        <f t="shared" si="0"/>
        <v>#N/A</v>
      </c>
    </row>
    <row r="48" spans="6:8" x14ac:dyDescent="0.2">
      <c r="F48" s="1">
        <v>42303</v>
      </c>
      <c r="G48">
        <v>166.24</v>
      </c>
      <c r="H48" t="e">
        <f t="shared" si="0"/>
        <v>#N/A</v>
      </c>
    </row>
    <row r="49" spans="6:8" x14ac:dyDescent="0.2">
      <c r="F49" s="1">
        <v>42304</v>
      </c>
      <c r="G49">
        <v>173.86</v>
      </c>
      <c r="H49" t="e">
        <f t="shared" si="0"/>
        <v>#N/A</v>
      </c>
    </row>
    <row r="50" spans="6:8" x14ac:dyDescent="0.2">
      <c r="F50" s="1">
        <v>42305</v>
      </c>
      <c r="G50">
        <v>172.54</v>
      </c>
      <c r="H50" t="e">
        <f t="shared" si="0"/>
        <v>#N/A</v>
      </c>
    </row>
    <row r="51" spans="6:8" x14ac:dyDescent="0.2">
      <c r="F51" s="1">
        <v>42306</v>
      </c>
      <c r="G51">
        <v>168.99</v>
      </c>
      <c r="H51" t="e">
        <f t="shared" si="0"/>
        <v>#N/A</v>
      </c>
    </row>
    <row r="52" spans="6:8" x14ac:dyDescent="0.2">
      <c r="F52" s="1">
        <v>42307</v>
      </c>
      <c r="G52">
        <v>187.47</v>
      </c>
      <c r="H52">
        <f t="shared" si="0"/>
        <v>7829491</v>
      </c>
    </row>
    <row r="53" spans="6:8" x14ac:dyDescent="0.2">
      <c r="F53" s="1">
        <v>42310</v>
      </c>
      <c r="G53">
        <v>195.19</v>
      </c>
      <c r="H53" t="e">
        <f t="shared" si="0"/>
        <v>#N/A</v>
      </c>
    </row>
    <row r="54" spans="6:8" x14ac:dyDescent="0.2">
      <c r="F54" s="1">
        <v>42311</v>
      </c>
      <c r="G54">
        <v>192.5</v>
      </c>
      <c r="H54" t="e">
        <f t="shared" si="0"/>
        <v>#N/A</v>
      </c>
    </row>
    <row r="55" spans="6:8" x14ac:dyDescent="0.2">
      <c r="F55" s="1">
        <v>42312</v>
      </c>
      <c r="G55">
        <v>197.92</v>
      </c>
      <c r="H55" t="e">
        <f t="shared" si="0"/>
        <v>#N/A</v>
      </c>
    </row>
    <row r="56" spans="6:8" x14ac:dyDescent="0.2">
      <c r="F56" s="1">
        <v>42313</v>
      </c>
      <c r="G56">
        <v>198.91</v>
      </c>
      <c r="H56" t="e">
        <f t="shared" si="0"/>
        <v>#N/A</v>
      </c>
    </row>
    <row r="57" spans="6:8" x14ac:dyDescent="0.2">
      <c r="F57" s="1">
        <v>42314</v>
      </c>
      <c r="G57">
        <v>200.3</v>
      </c>
      <c r="H57" t="e">
        <f t="shared" si="0"/>
        <v>#N/A</v>
      </c>
    </row>
    <row r="58" spans="6:8" x14ac:dyDescent="0.2">
      <c r="F58" s="1">
        <v>42317</v>
      </c>
      <c r="G58">
        <v>194.01</v>
      </c>
      <c r="H58" t="e">
        <f t="shared" si="0"/>
        <v>#N/A</v>
      </c>
    </row>
    <row r="59" spans="6:8" x14ac:dyDescent="0.2">
      <c r="F59" s="1">
        <v>42318</v>
      </c>
      <c r="G59">
        <v>196.99</v>
      </c>
      <c r="H59" t="e">
        <f t="shared" si="0"/>
        <v>#N/A</v>
      </c>
    </row>
    <row r="60" spans="6:8" x14ac:dyDescent="0.2">
      <c r="F60" s="1">
        <v>42319</v>
      </c>
      <c r="G60">
        <v>199.49</v>
      </c>
      <c r="H60" t="e">
        <f t="shared" si="0"/>
        <v>#N/A</v>
      </c>
    </row>
    <row r="61" spans="6:8" x14ac:dyDescent="0.2">
      <c r="F61" s="1">
        <v>42320</v>
      </c>
      <c r="G61">
        <v>198.14</v>
      </c>
      <c r="H61" t="e">
        <f t="shared" si="0"/>
        <v>#N/A</v>
      </c>
    </row>
    <row r="62" spans="6:8" x14ac:dyDescent="0.2">
      <c r="F62" s="1">
        <v>42321</v>
      </c>
      <c r="G62">
        <v>193.95</v>
      </c>
      <c r="H62">
        <f t="shared" si="0"/>
        <v>7680197</v>
      </c>
    </row>
    <row r="63" spans="6:8" x14ac:dyDescent="0.2">
      <c r="F63" s="1">
        <v>42324</v>
      </c>
      <c r="G63">
        <v>198.72</v>
      </c>
      <c r="H63" t="e">
        <f t="shared" si="0"/>
        <v>#N/A</v>
      </c>
    </row>
    <row r="64" spans="6:8" x14ac:dyDescent="0.2">
      <c r="F64" s="1">
        <v>42325</v>
      </c>
      <c r="G64">
        <v>196.83</v>
      </c>
      <c r="H64" t="e">
        <f t="shared" si="0"/>
        <v>#N/A</v>
      </c>
    </row>
    <row r="65" spans="6:8" x14ac:dyDescent="0.2">
      <c r="F65" s="1">
        <v>42326</v>
      </c>
      <c r="G65">
        <v>204.73</v>
      </c>
      <c r="H65" t="e">
        <f t="shared" si="0"/>
        <v>#N/A</v>
      </c>
    </row>
    <row r="66" spans="6:8" x14ac:dyDescent="0.2">
      <c r="F66" s="1">
        <v>42327</v>
      </c>
      <c r="G66">
        <v>207.8</v>
      </c>
      <c r="H66" t="e">
        <f t="shared" si="0"/>
        <v>#N/A</v>
      </c>
    </row>
    <row r="67" spans="6:8" x14ac:dyDescent="0.2">
      <c r="F67" s="1">
        <v>42328</v>
      </c>
      <c r="G67">
        <v>206.69</v>
      </c>
      <c r="H67" t="e">
        <f t="shared" ref="H67:H130" si="1">VLOOKUP(F67,A:B,2,FALSE)</f>
        <v>#N/A</v>
      </c>
    </row>
    <row r="68" spans="6:8" x14ac:dyDescent="0.2">
      <c r="F68" s="1">
        <v>42331</v>
      </c>
      <c r="G68">
        <v>207.46</v>
      </c>
      <c r="H68" t="e">
        <f t="shared" si="1"/>
        <v>#N/A</v>
      </c>
    </row>
    <row r="69" spans="6:8" x14ac:dyDescent="0.2">
      <c r="F69" s="1">
        <v>42332</v>
      </c>
      <c r="G69">
        <v>205.33</v>
      </c>
      <c r="H69" t="e">
        <f t="shared" si="1"/>
        <v>#N/A</v>
      </c>
    </row>
    <row r="70" spans="6:8" x14ac:dyDescent="0.2">
      <c r="F70" s="1">
        <v>42333</v>
      </c>
      <c r="G70">
        <v>201.8</v>
      </c>
      <c r="H70" t="e">
        <f t="shared" si="1"/>
        <v>#N/A</v>
      </c>
    </row>
    <row r="71" spans="6:8" x14ac:dyDescent="0.2">
      <c r="F71" s="1">
        <v>42335</v>
      </c>
      <c r="G71">
        <v>205.58</v>
      </c>
      <c r="H71" t="e">
        <f t="shared" si="1"/>
        <v>#N/A</v>
      </c>
    </row>
    <row r="72" spans="6:8" x14ac:dyDescent="0.2">
      <c r="F72" s="1">
        <v>42338</v>
      </c>
      <c r="G72">
        <v>217.97</v>
      </c>
      <c r="H72">
        <f t="shared" si="1"/>
        <v>7525924</v>
      </c>
    </row>
    <row r="73" spans="6:8" x14ac:dyDescent="0.2">
      <c r="F73" s="1">
        <v>42339</v>
      </c>
      <c r="G73">
        <v>214.11</v>
      </c>
      <c r="H73" t="e">
        <f t="shared" si="1"/>
        <v>#N/A</v>
      </c>
    </row>
    <row r="74" spans="6:8" x14ac:dyDescent="0.2">
      <c r="F74" s="1">
        <v>42340</v>
      </c>
      <c r="G74">
        <v>211.36</v>
      </c>
      <c r="H74" t="e">
        <f t="shared" si="1"/>
        <v>#N/A</v>
      </c>
    </row>
    <row r="75" spans="6:8" x14ac:dyDescent="0.2">
      <c r="F75" s="1">
        <v>42341</v>
      </c>
      <c r="G75">
        <v>207.48</v>
      </c>
      <c r="H75" t="e">
        <f t="shared" si="1"/>
        <v>#N/A</v>
      </c>
    </row>
    <row r="76" spans="6:8" x14ac:dyDescent="0.2">
      <c r="F76" s="1">
        <v>42342</v>
      </c>
      <c r="G76">
        <v>208.3</v>
      </c>
      <c r="H76" t="e">
        <f t="shared" si="1"/>
        <v>#N/A</v>
      </c>
    </row>
    <row r="77" spans="6:8" x14ac:dyDescent="0.2">
      <c r="F77" s="1">
        <v>42345</v>
      </c>
      <c r="G77">
        <v>208.54</v>
      </c>
      <c r="H77" t="e">
        <f t="shared" si="1"/>
        <v>#N/A</v>
      </c>
    </row>
    <row r="78" spans="6:8" x14ac:dyDescent="0.2">
      <c r="F78" s="1">
        <v>42346</v>
      </c>
      <c r="G78">
        <v>205.02</v>
      </c>
      <c r="H78" t="e">
        <f t="shared" si="1"/>
        <v>#N/A</v>
      </c>
    </row>
    <row r="79" spans="6:8" x14ac:dyDescent="0.2">
      <c r="F79" s="1">
        <v>42347</v>
      </c>
      <c r="G79">
        <v>200.46</v>
      </c>
      <c r="H79" t="e">
        <f t="shared" si="1"/>
        <v>#N/A</v>
      </c>
    </row>
    <row r="80" spans="6:8" x14ac:dyDescent="0.2">
      <c r="F80" s="1">
        <v>42348</v>
      </c>
      <c r="G80">
        <v>200.01</v>
      </c>
      <c r="H80" t="e">
        <f t="shared" si="1"/>
        <v>#N/A</v>
      </c>
    </row>
    <row r="81" spans="6:8" x14ac:dyDescent="0.2">
      <c r="F81" s="1">
        <v>42349</v>
      </c>
      <c r="G81">
        <v>193.68</v>
      </c>
      <c r="H81" t="e">
        <f t="shared" si="1"/>
        <v>#N/A</v>
      </c>
    </row>
    <row r="82" spans="6:8" x14ac:dyDescent="0.2">
      <c r="F82" s="1">
        <v>42352</v>
      </c>
      <c r="G82">
        <v>193.89</v>
      </c>
      <c r="H82" t="e">
        <f t="shared" si="1"/>
        <v>#N/A</v>
      </c>
    </row>
    <row r="83" spans="6:8" x14ac:dyDescent="0.2">
      <c r="F83" s="1">
        <v>42353</v>
      </c>
      <c r="G83">
        <v>199.13</v>
      </c>
      <c r="H83">
        <f t="shared" si="1"/>
        <v>9365994</v>
      </c>
    </row>
    <row r="84" spans="6:8" x14ac:dyDescent="0.2">
      <c r="F84" s="1">
        <v>42354</v>
      </c>
      <c r="G84">
        <v>199.34</v>
      </c>
      <c r="H84" t="e">
        <f t="shared" si="1"/>
        <v>#N/A</v>
      </c>
    </row>
    <row r="85" spans="6:8" x14ac:dyDescent="0.2">
      <c r="F85" s="1">
        <v>42355</v>
      </c>
      <c r="G85">
        <v>196.94</v>
      </c>
      <c r="H85" t="e">
        <f t="shared" si="1"/>
        <v>#N/A</v>
      </c>
    </row>
    <row r="86" spans="6:8" x14ac:dyDescent="0.2">
      <c r="F86" s="1">
        <v>42356</v>
      </c>
      <c r="G86">
        <v>191.92</v>
      </c>
      <c r="H86" t="e">
        <f t="shared" si="1"/>
        <v>#N/A</v>
      </c>
    </row>
    <row r="87" spans="6:8" x14ac:dyDescent="0.2">
      <c r="F87" s="1">
        <v>42359</v>
      </c>
      <c r="G87">
        <v>197.44</v>
      </c>
      <c r="H87" t="e">
        <f t="shared" si="1"/>
        <v>#N/A</v>
      </c>
    </row>
    <row r="88" spans="6:8" x14ac:dyDescent="0.2">
      <c r="F88" s="1">
        <v>42360</v>
      </c>
      <c r="G88">
        <v>197.03</v>
      </c>
      <c r="H88" t="e">
        <f t="shared" si="1"/>
        <v>#N/A</v>
      </c>
    </row>
    <row r="89" spans="6:8" x14ac:dyDescent="0.2">
      <c r="F89" s="1">
        <v>42361</v>
      </c>
      <c r="G89">
        <v>196.53</v>
      </c>
      <c r="H89" t="e">
        <f t="shared" si="1"/>
        <v>#N/A</v>
      </c>
    </row>
    <row r="90" spans="6:8" x14ac:dyDescent="0.2">
      <c r="F90" s="1">
        <v>42362</v>
      </c>
      <c r="G90">
        <v>193.93</v>
      </c>
      <c r="H90" t="e">
        <f t="shared" si="1"/>
        <v>#N/A</v>
      </c>
    </row>
    <row r="91" spans="6:8" x14ac:dyDescent="0.2">
      <c r="F91" s="1">
        <v>42366</v>
      </c>
      <c r="G91">
        <v>192.8</v>
      </c>
      <c r="H91" t="e">
        <f t="shared" si="1"/>
        <v>#N/A</v>
      </c>
    </row>
    <row r="92" spans="6:8" x14ac:dyDescent="0.2">
      <c r="F92" s="1">
        <v>42367</v>
      </c>
      <c r="G92">
        <v>194.68</v>
      </c>
      <c r="H92" t="e">
        <f t="shared" si="1"/>
        <v>#N/A</v>
      </c>
    </row>
    <row r="93" spans="6:8" x14ac:dyDescent="0.2">
      <c r="F93" s="1">
        <v>42368</v>
      </c>
      <c r="G93">
        <v>192.13</v>
      </c>
      <c r="H93" t="e">
        <f t="shared" si="1"/>
        <v>#N/A</v>
      </c>
    </row>
    <row r="94" spans="6:8" x14ac:dyDescent="0.2">
      <c r="F94" s="1">
        <v>42369</v>
      </c>
      <c r="G94">
        <v>189.04</v>
      </c>
      <c r="H94">
        <f t="shared" si="1"/>
        <v>7906979</v>
      </c>
    </row>
    <row r="95" spans="6:8" x14ac:dyDescent="0.2">
      <c r="F95" s="1">
        <v>42373</v>
      </c>
      <c r="G95">
        <v>184.03</v>
      </c>
      <c r="H95" t="e">
        <f t="shared" si="1"/>
        <v>#N/A</v>
      </c>
    </row>
    <row r="96" spans="6:8" x14ac:dyDescent="0.2">
      <c r="F96" s="1">
        <v>42374</v>
      </c>
      <c r="G96">
        <v>187.37</v>
      </c>
      <c r="H96" t="e">
        <f t="shared" si="1"/>
        <v>#N/A</v>
      </c>
    </row>
    <row r="97" spans="6:8" x14ac:dyDescent="0.2">
      <c r="F97" s="1">
        <v>42375</v>
      </c>
      <c r="G97">
        <v>185.61</v>
      </c>
      <c r="H97" t="e">
        <f t="shared" si="1"/>
        <v>#N/A</v>
      </c>
    </row>
    <row r="98" spans="6:8" x14ac:dyDescent="0.2">
      <c r="F98" s="1">
        <v>42376</v>
      </c>
      <c r="G98">
        <v>174.37</v>
      </c>
      <c r="H98" t="e">
        <f t="shared" si="1"/>
        <v>#N/A</v>
      </c>
    </row>
    <row r="99" spans="6:8" x14ac:dyDescent="0.2">
      <c r="F99" s="1">
        <v>42377</v>
      </c>
      <c r="G99">
        <v>171.34</v>
      </c>
      <c r="H99" t="e">
        <f t="shared" si="1"/>
        <v>#N/A</v>
      </c>
    </row>
    <row r="100" spans="6:8" x14ac:dyDescent="0.2">
      <c r="F100" s="1">
        <v>42380</v>
      </c>
      <c r="G100">
        <v>170.37</v>
      </c>
      <c r="H100" t="e">
        <f t="shared" si="1"/>
        <v>#N/A</v>
      </c>
    </row>
    <row r="101" spans="6:8" x14ac:dyDescent="0.2">
      <c r="F101" s="1">
        <v>42381</v>
      </c>
      <c r="G101">
        <v>172.91</v>
      </c>
      <c r="H101" t="e">
        <f t="shared" si="1"/>
        <v>#N/A</v>
      </c>
    </row>
    <row r="102" spans="6:8" x14ac:dyDescent="0.2">
      <c r="F102" s="1">
        <v>42382</v>
      </c>
      <c r="G102">
        <v>166.04</v>
      </c>
      <c r="H102" t="e">
        <f t="shared" si="1"/>
        <v>#N/A</v>
      </c>
    </row>
    <row r="103" spans="6:8" x14ac:dyDescent="0.2">
      <c r="F103" s="1">
        <v>42383</v>
      </c>
      <c r="G103">
        <v>172.23</v>
      </c>
      <c r="H103" t="e">
        <f t="shared" si="1"/>
        <v>#N/A</v>
      </c>
    </row>
    <row r="104" spans="6:8" x14ac:dyDescent="0.2">
      <c r="F104" s="1">
        <v>42384</v>
      </c>
      <c r="G104">
        <v>163.92</v>
      </c>
      <c r="H104">
        <f t="shared" si="1"/>
        <v>7023171</v>
      </c>
    </row>
    <row r="105" spans="6:8" x14ac:dyDescent="0.2">
      <c r="F105" s="1">
        <v>42388</v>
      </c>
      <c r="G105">
        <v>166.03</v>
      </c>
      <c r="H105" t="e">
        <f t="shared" si="1"/>
        <v>#N/A</v>
      </c>
    </row>
    <row r="106" spans="6:8" x14ac:dyDescent="0.2">
      <c r="F106" s="1">
        <v>42389</v>
      </c>
      <c r="G106">
        <v>164.99</v>
      </c>
      <c r="H106" t="e">
        <f t="shared" si="1"/>
        <v>#N/A</v>
      </c>
    </row>
    <row r="107" spans="6:8" x14ac:dyDescent="0.2">
      <c r="F107" s="1">
        <v>42390</v>
      </c>
      <c r="G107">
        <v>169.56</v>
      </c>
      <c r="H107" t="e">
        <f t="shared" si="1"/>
        <v>#N/A</v>
      </c>
    </row>
    <row r="108" spans="6:8" x14ac:dyDescent="0.2">
      <c r="F108" s="1">
        <v>42391</v>
      </c>
      <c r="G108">
        <v>171.17</v>
      </c>
      <c r="H108" t="e">
        <f t="shared" si="1"/>
        <v>#N/A</v>
      </c>
    </row>
    <row r="109" spans="6:8" x14ac:dyDescent="0.2">
      <c r="F109" s="1">
        <v>42394</v>
      </c>
      <c r="G109">
        <v>167.54</v>
      </c>
      <c r="H109" t="e">
        <f t="shared" si="1"/>
        <v>#N/A</v>
      </c>
    </row>
    <row r="110" spans="6:8" x14ac:dyDescent="0.2">
      <c r="F110" s="1">
        <v>42395</v>
      </c>
      <c r="G110">
        <v>167.08</v>
      </c>
      <c r="H110" t="e">
        <f t="shared" si="1"/>
        <v>#N/A</v>
      </c>
    </row>
    <row r="111" spans="6:8" x14ac:dyDescent="0.2">
      <c r="F111" s="1">
        <v>42396</v>
      </c>
      <c r="G111">
        <v>158.27000000000001</v>
      </c>
      <c r="H111" t="e">
        <f t="shared" si="1"/>
        <v>#N/A</v>
      </c>
    </row>
    <row r="112" spans="6:8" x14ac:dyDescent="0.2">
      <c r="F112" s="1">
        <v>42397</v>
      </c>
      <c r="G112">
        <v>156.94</v>
      </c>
      <c r="H112" t="e">
        <f t="shared" si="1"/>
        <v>#N/A</v>
      </c>
    </row>
    <row r="113" spans="6:8" x14ac:dyDescent="0.2">
      <c r="F113" s="1">
        <v>42398</v>
      </c>
      <c r="G113">
        <v>163.27000000000001</v>
      </c>
      <c r="H113">
        <f t="shared" si="1"/>
        <v>6547622</v>
      </c>
    </row>
    <row r="114" spans="6:8" x14ac:dyDescent="0.2">
      <c r="F114" s="1">
        <v>42401</v>
      </c>
      <c r="G114">
        <v>161.1</v>
      </c>
      <c r="H114" t="e">
        <f t="shared" si="1"/>
        <v>#N/A</v>
      </c>
    </row>
    <row r="115" spans="6:8" x14ac:dyDescent="0.2">
      <c r="F115" s="1">
        <v>42402</v>
      </c>
      <c r="G115">
        <v>154.82</v>
      </c>
      <c r="H115" t="e">
        <f t="shared" si="1"/>
        <v>#N/A</v>
      </c>
    </row>
    <row r="116" spans="6:8" x14ac:dyDescent="0.2">
      <c r="F116" s="1">
        <v>42403</v>
      </c>
      <c r="G116">
        <v>153.08000000000001</v>
      </c>
      <c r="H116" t="e">
        <f t="shared" si="1"/>
        <v>#N/A</v>
      </c>
    </row>
    <row r="117" spans="6:8" x14ac:dyDescent="0.2">
      <c r="F117" s="1">
        <v>42404</v>
      </c>
      <c r="G117">
        <v>152.59</v>
      </c>
      <c r="H117" t="e">
        <f t="shared" si="1"/>
        <v>#N/A</v>
      </c>
    </row>
    <row r="118" spans="6:8" x14ac:dyDescent="0.2">
      <c r="F118" s="1">
        <v>42405</v>
      </c>
      <c r="G118">
        <v>145.34</v>
      </c>
      <c r="H118" t="e">
        <f t="shared" si="1"/>
        <v>#N/A</v>
      </c>
    </row>
    <row r="119" spans="6:8" x14ac:dyDescent="0.2">
      <c r="F119" s="1">
        <v>42408</v>
      </c>
      <c r="G119">
        <v>145.05000000000001</v>
      </c>
      <c r="H119" t="e">
        <f t="shared" si="1"/>
        <v>#N/A</v>
      </c>
    </row>
    <row r="120" spans="6:8" x14ac:dyDescent="0.2">
      <c r="F120" s="1">
        <v>42409</v>
      </c>
      <c r="G120">
        <v>140.68</v>
      </c>
      <c r="H120" t="e">
        <f t="shared" si="1"/>
        <v>#N/A</v>
      </c>
    </row>
    <row r="121" spans="6:8" x14ac:dyDescent="0.2">
      <c r="F121" s="1">
        <v>42410</v>
      </c>
      <c r="G121">
        <v>143.78</v>
      </c>
      <c r="H121" t="e">
        <f t="shared" si="1"/>
        <v>#N/A</v>
      </c>
    </row>
    <row r="122" spans="6:8" x14ac:dyDescent="0.2">
      <c r="F122" s="1">
        <v>42411</v>
      </c>
      <c r="G122">
        <v>141.21</v>
      </c>
      <c r="H122" t="e">
        <f t="shared" si="1"/>
        <v>#N/A</v>
      </c>
    </row>
    <row r="123" spans="6:8" x14ac:dyDescent="0.2">
      <c r="F123" s="1">
        <v>42412</v>
      </c>
      <c r="G123">
        <v>152.72999999999999</v>
      </c>
      <c r="H123">
        <f t="shared" si="1"/>
        <v>5258331</v>
      </c>
    </row>
    <row r="124" spans="6:8" x14ac:dyDescent="0.2">
      <c r="F124" s="1">
        <v>42416</v>
      </c>
      <c r="G124">
        <v>157.52000000000001</v>
      </c>
      <c r="H124" t="e">
        <f t="shared" si="1"/>
        <v>#N/A</v>
      </c>
    </row>
    <row r="125" spans="6:8" x14ac:dyDescent="0.2">
      <c r="F125" s="1">
        <v>42417</v>
      </c>
      <c r="G125">
        <v>163.53</v>
      </c>
      <c r="H125" t="e">
        <f t="shared" si="1"/>
        <v>#N/A</v>
      </c>
    </row>
    <row r="126" spans="6:8" x14ac:dyDescent="0.2">
      <c r="F126" s="1">
        <v>42418</v>
      </c>
      <c r="G126">
        <v>160.69999999999999</v>
      </c>
      <c r="H126" t="e">
        <f t="shared" si="1"/>
        <v>#N/A</v>
      </c>
    </row>
    <row r="127" spans="6:8" x14ac:dyDescent="0.2">
      <c r="F127" s="1">
        <v>42419</v>
      </c>
      <c r="G127">
        <v>164.47</v>
      </c>
      <c r="H127" t="e">
        <f t="shared" si="1"/>
        <v>#N/A</v>
      </c>
    </row>
    <row r="128" spans="6:8" x14ac:dyDescent="0.2">
      <c r="F128" s="1">
        <v>42422</v>
      </c>
      <c r="G128">
        <v>168.67</v>
      </c>
      <c r="H128" t="e">
        <f t="shared" si="1"/>
        <v>#N/A</v>
      </c>
    </row>
    <row r="129" spans="6:8" x14ac:dyDescent="0.2">
      <c r="F129" s="1">
        <v>42423</v>
      </c>
      <c r="G129">
        <v>161.02000000000001</v>
      </c>
      <c r="H129" t="e">
        <f t="shared" si="1"/>
        <v>#N/A</v>
      </c>
    </row>
    <row r="130" spans="6:8" x14ac:dyDescent="0.2">
      <c r="F130" s="1">
        <v>42424</v>
      </c>
      <c r="G130">
        <v>162.75</v>
      </c>
      <c r="H130" t="e">
        <f t="shared" si="1"/>
        <v>#N/A</v>
      </c>
    </row>
    <row r="131" spans="6:8" x14ac:dyDescent="0.2">
      <c r="F131" s="1">
        <v>42425</v>
      </c>
      <c r="G131">
        <v>158.22</v>
      </c>
      <c r="H131" t="e">
        <f t="shared" ref="H131:H194" si="2">VLOOKUP(F131,A:B,2,FALSE)</f>
        <v>#N/A</v>
      </c>
    </row>
    <row r="132" spans="6:8" x14ac:dyDescent="0.2">
      <c r="F132" s="1">
        <v>42426</v>
      </c>
      <c r="G132">
        <v>173.8</v>
      </c>
      <c r="H132" t="e">
        <f t="shared" si="2"/>
        <v>#N/A</v>
      </c>
    </row>
    <row r="133" spans="6:8" x14ac:dyDescent="0.2">
      <c r="F133" s="1">
        <v>42429</v>
      </c>
      <c r="G133">
        <v>173.42</v>
      </c>
      <c r="H133">
        <f t="shared" si="2"/>
        <v>5466528</v>
      </c>
    </row>
    <row r="134" spans="6:8" x14ac:dyDescent="0.2">
      <c r="F134" s="1">
        <v>42430</v>
      </c>
      <c r="G134">
        <v>180.2</v>
      </c>
      <c r="H134" t="e">
        <f t="shared" si="2"/>
        <v>#N/A</v>
      </c>
    </row>
    <row r="135" spans="6:8" x14ac:dyDescent="0.2">
      <c r="F135" s="1">
        <v>42431</v>
      </c>
      <c r="G135">
        <v>176.94</v>
      </c>
      <c r="H135" t="e">
        <f t="shared" si="2"/>
        <v>#N/A</v>
      </c>
    </row>
    <row r="136" spans="6:8" x14ac:dyDescent="0.2">
      <c r="F136" s="1">
        <v>42432</v>
      </c>
      <c r="G136">
        <v>177.3</v>
      </c>
      <c r="H136" t="e">
        <f t="shared" si="2"/>
        <v>#N/A</v>
      </c>
    </row>
    <row r="137" spans="6:8" x14ac:dyDescent="0.2">
      <c r="F137" s="1">
        <v>42433</v>
      </c>
      <c r="G137">
        <v>178.55</v>
      </c>
      <c r="H137" t="e">
        <f t="shared" si="2"/>
        <v>#N/A</v>
      </c>
    </row>
    <row r="138" spans="6:8" x14ac:dyDescent="0.2">
      <c r="F138" s="1">
        <v>42436</v>
      </c>
      <c r="G138">
        <v>177.2</v>
      </c>
      <c r="H138" t="e">
        <f t="shared" si="2"/>
        <v>#N/A</v>
      </c>
    </row>
    <row r="139" spans="6:8" x14ac:dyDescent="0.2">
      <c r="F139" s="1">
        <v>42437</v>
      </c>
      <c r="G139">
        <v>172.81</v>
      </c>
      <c r="H139" t="e">
        <f t="shared" si="2"/>
        <v>#N/A</v>
      </c>
    </row>
    <row r="140" spans="6:8" x14ac:dyDescent="0.2">
      <c r="F140" s="1">
        <v>42438</v>
      </c>
      <c r="G140">
        <v>176.5</v>
      </c>
      <c r="H140" t="e">
        <f t="shared" si="2"/>
        <v>#N/A</v>
      </c>
    </row>
    <row r="141" spans="6:8" x14ac:dyDescent="0.2">
      <c r="F141" s="1">
        <v>42439</v>
      </c>
      <c r="G141">
        <v>176.08</v>
      </c>
      <c r="H141" t="e">
        <f t="shared" si="2"/>
        <v>#N/A</v>
      </c>
    </row>
    <row r="142" spans="6:8" x14ac:dyDescent="0.2">
      <c r="F142" s="1">
        <v>42440</v>
      </c>
      <c r="G142">
        <v>182.98</v>
      </c>
      <c r="H142" t="e">
        <f t="shared" si="2"/>
        <v>#N/A</v>
      </c>
    </row>
    <row r="143" spans="6:8" x14ac:dyDescent="0.2">
      <c r="F143" s="1">
        <v>42443</v>
      </c>
      <c r="G143">
        <v>182.02</v>
      </c>
      <c r="H143" t="e">
        <f t="shared" si="2"/>
        <v>#N/A</v>
      </c>
    </row>
    <row r="144" spans="6:8" x14ac:dyDescent="0.2">
      <c r="F144" s="1">
        <v>42444</v>
      </c>
      <c r="G144">
        <v>180.22</v>
      </c>
      <c r="H144">
        <f t="shared" si="2"/>
        <v>4600807</v>
      </c>
    </row>
    <row r="145" spans="6:8" x14ac:dyDescent="0.2">
      <c r="F145" s="1">
        <v>42445</v>
      </c>
      <c r="G145">
        <v>183.05</v>
      </c>
      <c r="H145" t="e">
        <f t="shared" si="2"/>
        <v>#N/A</v>
      </c>
    </row>
    <row r="146" spans="6:8" x14ac:dyDescent="0.2">
      <c r="F146" s="1">
        <v>42446</v>
      </c>
      <c r="G146">
        <v>183.44</v>
      </c>
      <c r="H146" t="e">
        <f t="shared" si="2"/>
        <v>#N/A</v>
      </c>
    </row>
    <row r="147" spans="6:8" x14ac:dyDescent="0.2">
      <c r="F147" s="1">
        <v>42447</v>
      </c>
      <c r="G147">
        <v>187.92</v>
      </c>
      <c r="H147" t="e">
        <f t="shared" si="2"/>
        <v>#N/A</v>
      </c>
    </row>
    <row r="148" spans="6:8" x14ac:dyDescent="0.2">
      <c r="F148" s="1">
        <v>42450</v>
      </c>
      <c r="G148">
        <v>187.12</v>
      </c>
      <c r="H148" t="e">
        <f t="shared" si="2"/>
        <v>#N/A</v>
      </c>
    </row>
    <row r="149" spans="6:8" x14ac:dyDescent="0.2">
      <c r="F149" s="1">
        <v>42451</v>
      </c>
      <c r="G149">
        <v>188.4</v>
      </c>
      <c r="H149" t="e">
        <f t="shared" si="2"/>
        <v>#N/A</v>
      </c>
    </row>
    <row r="150" spans="6:8" x14ac:dyDescent="0.2">
      <c r="F150" s="1">
        <v>42452</v>
      </c>
      <c r="G150">
        <v>183.84</v>
      </c>
      <c r="H150" t="e">
        <f t="shared" si="2"/>
        <v>#N/A</v>
      </c>
    </row>
    <row r="151" spans="6:8" x14ac:dyDescent="0.2">
      <c r="F151" s="1">
        <v>42453</v>
      </c>
      <c r="G151">
        <v>184.86</v>
      </c>
      <c r="H151" t="e">
        <f t="shared" si="2"/>
        <v>#N/A</v>
      </c>
    </row>
    <row r="152" spans="6:8" x14ac:dyDescent="0.2">
      <c r="F152" s="1">
        <v>42457</v>
      </c>
      <c r="G152">
        <v>185.17</v>
      </c>
      <c r="H152" t="e">
        <f t="shared" si="2"/>
        <v>#N/A</v>
      </c>
    </row>
    <row r="153" spans="6:8" x14ac:dyDescent="0.2">
      <c r="F153" s="1">
        <v>42458</v>
      </c>
      <c r="G153">
        <v>189.84</v>
      </c>
      <c r="H153" t="e">
        <f t="shared" si="2"/>
        <v>#N/A</v>
      </c>
    </row>
    <row r="154" spans="6:8" x14ac:dyDescent="0.2">
      <c r="F154" s="1">
        <v>42459</v>
      </c>
      <c r="G154">
        <v>189.89</v>
      </c>
      <c r="H154" t="e">
        <f t="shared" si="2"/>
        <v>#N/A</v>
      </c>
    </row>
    <row r="155" spans="6:8" x14ac:dyDescent="0.2">
      <c r="F155" s="1">
        <v>42460</v>
      </c>
      <c r="G155">
        <v>190.88</v>
      </c>
      <c r="H155">
        <f t="shared" si="2"/>
        <v>4762708</v>
      </c>
    </row>
    <row r="156" spans="6:8" x14ac:dyDescent="0.2">
      <c r="F156" s="1">
        <v>42461</v>
      </c>
      <c r="G156">
        <v>190.33</v>
      </c>
      <c r="H156" t="e">
        <f t="shared" si="2"/>
        <v>#N/A</v>
      </c>
    </row>
    <row r="157" spans="6:8" x14ac:dyDescent="0.2">
      <c r="F157" s="1">
        <v>42464</v>
      </c>
      <c r="G157">
        <v>188.97</v>
      </c>
      <c r="H157" t="e">
        <f t="shared" si="2"/>
        <v>#N/A</v>
      </c>
    </row>
    <row r="158" spans="6:8" x14ac:dyDescent="0.2">
      <c r="F158" s="1">
        <v>42465</v>
      </c>
      <c r="G158">
        <v>183.8</v>
      </c>
      <c r="H158" t="e">
        <f t="shared" si="2"/>
        <v>#N/A</v>
      </c>
    </row>
    <row r="159" spans="6:8" x14ac:dyDescent="0.2">
      <c r="F159" s="1">
        <v>42466</v>
      </c>
      <c r="G159">
        <v>186.82</v>
      </c>
      <c r="H159" t="e">
        <f t="shared" si="2"/>
        <v>#N/A</v>
      </c>
    </row>
    <row r="160" spans="6:8" x14ac:dyDescent="0.2">
      <c r="F160" s="1">
        <v>42467</v>
      </c>
      <c r="G160">
        <v>182.53</v>
      </c>
      <c r="H160" t="e">
        <f t="shared" si="2"/>
        <v>#N/A</v>
      </c>
    </row>
    <row r="161" spans="6:8" x14ac:dyDescent="0.2">
      <c r="F161" s="1">
        <v>42468</v>
      </c>
      <c r="G161">
        <v>183.98</v>
      </c>
      <c r="H161" t="e">
        <f t="shared" si="2"/>
        <v>#N/A</v>
      </c>
    </row>
    <row r="162" spans="6:8" x14ac:dyDescent="0.2">
      <c r="F162" s="1">
        <v>42471</v>
      </c>
      <c r="G162">
        <v>185.07</v>
      </c>
      <c r="H162" t="e">
        <f t="shared" si="2"/>
        <v>#N/A</v>
      </c>
    </row>
    <row r="163" spans="6:8" x14ac:dyDescent="0.2">
      <c r="F163" s="1">
        <v>42472</v>
      </c>
      <c r="G163">
        <v>187.4</v>
      </c>
      <c r="H163" t="e">
        <f t="shared" si="2"/>
        <v>#N/A</v>
      </c>
    </row>
    <row r="164" spans="6:8" x14ac:dyDescent="0.2">
      <c r="F164" s="1">
        <v>42473</v>
      </c>
      <c r="G164">
        <v>193.98</v>
      </c>
      <c r="H164" t="e">
        <f t="shared" si="2"/>
        <v>#N/A</v>
      </c>
    </row>
    <row r="165" spans="6:8" x14ac:dyDescent="0.2">
      <c r="F165" s="1">
        <v>42474</v>
      </c>
      <c r="G165">
        <v>195.72</v>
      </c>
      <c r="H165" t="e">
        <f t="shared" si="2"/>
        <v>#N/A</v>
      </c>
    </row>
    <row r="166" spans="6:8" x14ac:dyDescent="0.2">
      <c r="F166" s="1">
        <v>42475</v>
      </c>
      <c r="G166">
        <v>193.22</v>
      </c>
      <c r="H166">
        <f t="shared" si="2"/>
        <v>4553290</v>
      </c>
    </row>
    <row r="167" spans="6:8" x14ac:dyDescent="0.2">
      <c r="F167" s="1">
        <v>42478</v>
      </c>
      <c r="G167">
        <v>192.94</v>
      </c>
      <c r="H167" t="e">
        <f t="shared" si="2"/>
        <v>#N/A</v>
      </c>
    </row>
    <row r="168" spans="6:8" x14ac:dyDescent="0.2">
      <c r="F168" s="1">
        <v>42479</v>
      </c>
      <c r="G168">
        <v>194.52</v>
      </c>
      <c r="H168" t="e">
        <f t="shared" si="2"/>
        <v>#N/A</v>
      </c>
    </row>
    <row r="169" spans="6:8" x14ac:dyDescent="0.2">
      <c r="F169" s="1">
        <v>42480</v>
      </c>
      <c r="G169">
        <v>193.67</v>
      </c>
      <c r="H169" t="e">
        <f t="shared" si="2"/>
        <v>#N/A</v>
      </c>
    </row>
    <row r="170" spans="6:8" x14ac:dyDescent="0.2">
      <c r="F170" s="1">
        <v>42481</v>
      </c>
      <c r="G170">
        <v>192.74</v>
      </c>
      <c r="H170" t="e">
        <f t="shared" si="2"/>
        <v>#N/A</v>
      </c>
    </row>
    <row r="171" spans="6:8" x14ac:dyDescent="0.2">
      <c r="F171" s="1">
        <v>42482</v>
      </c>
      <c r="G171">
        <v>190.76</v>
      </c>
      <c r="H171" t="e">
        <f t="shared" si="2"/>
        <v>#N/A</v>
      </c>
    </row>
    <row r="172" spans="6:8" x14ac:dyDescent="0.2">
      <c r="F172" s="1">
        <v>42485</v>
      </c>
      <c r="G172">
        <v>188.04</v>
      </c>
      <c r="H172" t="e">
        <f t="shared" si="2"/>
        <v>#N/A</v>
      </c>
    </row>
    <row r="173" spans="6:8" x14ac:dyDescent="0.2">
      <c r="F173" s="1">
        <v>42486</v>
      </c>
      <c r="G173">
        <v>188.25</v>
      </c>
      <c r="H173" t="e">
        <f t="shared" si="2"/>
        <v>#N/A</v>
      </c>
    </row>
    <row r="174" spans="6:8" x14ac:dyDescent="0.2">
      <c r="F174" s="1">
        <v>42487</v>
      </c>
      <c r="G174">
        <v>187.95</v>
      </c>
      <c r="H174" t="e">
        <f t="shared" si="2"/>
        <v>#N/A</v>
      </c>
    </row>
    <row r="175" spans="6:8" x14ac:dyDescent="0.2">
      <c r="F175" s="1">
        <v>42488</v>
      </c>
      <c r="G175">
        <v>186.02</v>
      </c>
      <c r="H175" t="e">
        <f t="shared" si="2"/>
        <v>#N/A</v>
      </c>
    </row>
    <row r="176" spans="6:8" x14ac:dyDescent="0.2">
      <c r="F176" s="1">
        <v>42489</v>
      </c>
      <c r="G176">
        <v>194.3</v>
      </c>
      <c r="H176">
        <f t="shared" si="2"/>
        <v>4711274</v>
      </c>
    </row>
    <row r="177" spans="6:8" x14ac:dyDescent="0.2">
      <c r="F177" s="1">
        <v>42492</v>
      </c>
      <c r="G177">
        <v>178.91</v>
      </c>
      <c r="H177" t="e">
        <f t="shared" si="2"/>
        <v>#N/A</v>
      </c>
    </row>
    <row r="178" spans="6:8" x14ac:dyDescent="0.2">
      <c r="F178" s="1">
        <v>42493</v>
      </c>
      <c r="G178">
        <v>174.36</v>
      </c>
      <c r="H178" t="e">
        <f t="shared" si="2"/>
        <v>#N/A</v>
      </c>
    </row>
    <row r="179" spans="6:8" x14ac:dyDescent="0.2">
      <c r="F179" s="1">
        <v>42494</v>
      </c>
      <c r="G179">
        <v>177.28</v>
      </c>
      <c r="H179" t="e">
        <f t="shared" si="2"/>
        <v>#N/A</v>
      </c>
    </row>
    <row r="180" spans="6:8" x14ac:dyDescent="0.2">
      <c r="F180" s="1">
        <v>42495</v>
      </c>
      <c r="G180">
        <v>175.22</v>
      </c>
      <c r="H180" t="e">
        <f t="shared" si="2"/>
        <v>#N/A</v>
      </c>
    </row>
    <row r="181" spans="6:8" x14ac:dyDescent="0.2">
      <c r="F181" s="1">
        <v>42496</v>
      </c>
      <c r="G181">
        <v>173.94</v>
      </c>
      <c r="H181" t="e">
        <f t="shared" si="2"/>
        <v>#N/A</v>
      </c>
    </row>
    <row r="182" spans="6:8" x14ac:dyDescent="0.2">
      <c r="F182" s="1">
        <v>42499</v>
      </c>
      <c r="G182">
        <v>169.49</v>
      </c>
      <c r="H182" t="e">
        <f t="shared" si="2"/>
        <v>#N/A</v>
      </c>
    </row>
    <row r="183" spans="6:8" x14ac:dyDescent="0.2">
      <c r="F183" s="1">
        <v>42500</v>
      </c>
      <c r="G183">
        <v>166.21</v>
      </c>
      <c r="H183" t="e">
        <f t="shared" si="2"/>
        <v>#N/A</v>
      </c>
    </row>
    <row r="184" spans="6:8" x14ac:dyDescent="0.2">
      <c r="F184" s="1">
        <v>42501</v>
      </c>
      <c r="G184">
        <v>163.05000000000001</v>
      </c>
      <c r="H184" t="e">
        <f t="shared" si="2"/>
        <v>#N/A</v>
      </c>
    </row>
    <row r="185" spans="6:8" x14ac:dyDescent="0.2">
      <c r="F185" s="1">
        <v>42502</v>
      </c>
      <c r="G185">
        <v>161.28</v>
      </c>
      <c r="H185" t="e">
        <f t="shared" si="2"/>
        <v>#N/A</v>
      </c>
    </row>
    <row r="186" spans="6:8" x14ac:dyDescent="0.2">
      <c r="F186" s="1">
        <v>42503</v>
      </c>
      <c r="G186">
        <v>159.75</v>
      </c>
      <c r="H186">
        <f t="shared" si="2"/>
        <v>4807014</v>
      </c>
    </row>
    <row r="187" spans="6:8" x14ac:dyDescent="0.2">
      <c r="F187" s="1">
        <v>42506</v>
      </c>
      <c r="G187">
        <v>167.96</v>
      </c>
      <c r="H187" t="e">
        <f t="shared" si="2"/>
        <v>#N/A</v>
      </c>
    </row>
    <row r="188" spans="6:8" x14ac:dyDescent="0.2">
      <c r="F188" s="1">
        <v>42507</v>
      </c>
      <c r="G188">
        <v>171.04</v>
      </c>
      <c r="H188" t="e">
        <f t="shared" si="2"/>
        <v>#N/A</v>
      </c>
    </row>
    <row r="189" spans="6:8" x14ac:dyDescent="0.2">
      <c r="F189" s="1">
        <v>42508</v>
      </c>
      <c r="G189">
        <v>169.45</v>
      </c>
      <c r="H189" t="e">
        <f t="shared" si="2"/>
        <v>#N/A</v>
      </c>
    </row>
    <row r="190" spans="6:8" x14ac:dyDescent="0.2">
      <c r="F190" s="1">
        <v>42509</v>
      </c>
      <c r="G190">
        <v>168.51</v>
      </c>
      <c r="H190" t="e">
        <f t="shared" si="2"/>
        <v>#N/A</v>
      </c>
    </row>
    <row r="191" spans="6:8" x14ac:dyDescent="0.2">
      <c r="F191" s="1">
        <v>42510</v>
      </c>
      <c r="G191">
        <v>170.05</v>
      </c>
      <c r="H191" t="e">
        <f t="shared" si="2"/>
        <v>#N/A</v>
      </c>
    </row>
    <row r="192" spans="6:8" x14ac:dyDescent="0.2">
      <c r="F192" s="1">
        <v>42513</v>
      </c>
      <c r="G192">
        <v>169.77</v>
      </c>
      <c r="H192" t="e">
        <f t="shared" si="2"/>
        <v>#N/A</v>
      </c>
    </row>
    <row r="193" spans="6:8" x14ac:dyDescent="0.2">
      <c r="F193" s="1">
        <v>42514</v>
      </c>
      <c r="G193">
        <v>175.91</v>
      </c>
      <c r="H193" t="e">
        <f t="shared" si="2"/>
        <v>#N/A</v>
      </c>
    </row>
    <row r="194" spans="6:8" x14ac:dyDescent="0.2">
      <c r="F194" s="1">
        <v>42515</v>
      </c>
      <c r="G194">
        <v>176.71</v>
      </c>
      <c r="H194" t="e">
        <f t="shared" si="2"/>
        <v>#N/A</v>
      </c>
    </row>
    <row r="195" spans="6:8" x14ac:dyDescent="0.2">
      <c r="F195" s="1">
        <v>42516</v>
      </c>
      <c r="G195">
        <v>177.67</v>
      </c>
      <c r="H195" t="e">
        <f t="shared" ref="H195:H253" si="3">VLOOKUP(F195,A:B,2,FALSE)</f>
        <v>#N/A</v>
      </c>
    </row>
    <row r="196" spans="6:8" x14ac:dyDescent="0.2">
      <c r="F196" s="1">
        <v>42517</v>
      </c>
      <c r="G196">
        <v>185.01</v>
      </c>
      <c r="H196" t="e">
        <f t="shared" si="3"/>
        <v>#N/A</v>
      </c>
    </row>
    <row r="197" spans="6:8" x14ac:dyDescent="0.2">
      <c r="F197" s="1">
        <v>42521</v>
      </c>
      <c r="G197">
        <v>178.54</v>
      </c>
      <c r="H197">
        <f t="shared" si="3"/>
        <v>8832445</v>
      </c>
    </row>
    <row r="198" spans="6:8" x14ac:dyDescent="0.2">
      <c r="F198" s="1">
        <v>42522</v>
      </c>
      <c r="G198">
        <v>176.53</v>
      </c>
      <c r="H198" t="e">
        <f t="shared" si="3"/>
        <v>#N/A</v>
      </c>
    </row>
    <row r="199" spans="6:8" x14ac:dyDescent="0.2">
      <c r="F199" s="1">
        <v>42523</v>
      </c>
      <c r="G199">
        <v>175.64</v>
      </c>
      <c r="H199" t="e">
        <f t="shared" si="3"/>
        <v>#N/A</v>
      </c>
    </row>
    <row r="200" spans="6:8" x14ac:dyDescent="0.2">
      <c r="F200" s="1">
        <v>42524</v>
      </c>
      <c r="G200">
        <v>173.74</v>
      </c>
      <c r="H200" t="e">
        <f t="shared" si="3"/>
        <v>#N/A</v>
      </c>
    </row>
    <row r="201" spans="6:8" x14ac:dyDescent="0.2">
      <c r="F201" s="1">
        <v>42527</v>
      </c>
      <c r="G201">
        <v>174.62</v>
      </c>
      <c r="H201" t="e">
        <f t="shared" si="3"/>
        <v>#N/A</v>
      </c>
    </row>
    <row r="202" spans="6:8" x14ac:dyDescent="0.2">
      <c r="F202" s="1">
        <v>42528</v>
      </c>
      <c r="G202">
        <v>170.86</v>
      </c>
      <c r="H202" t="e">
        <f t="shared" si="3"/>
        <v>#N/A</v>
      </c>
    </row>
    <row r="203" spans="6:8" x14ac:dyDescent="0.2">
      <c r="F203" s="1">
        <v>42529</v>
      </c>
      <c r="G203">
        <v>168.71</v>
      </c>
      <c r="H203" t="e">
        <f t="shared" si="3"/>
        <v>#N/A</v>
      </c>
    </row>
    <row r="204" spans="6:8" x14ac:dyDescent="0.2">
      <c r="F204" s="1">
        <v>42530</v>
      </c>
      <c r="G204">
        <v>168.99</v>
      </c>
      <c r="H204" t="e">
        <f t="shared" si="3"/>
        <v>#N/A</v>
      </c>
    </row>
    <row r="205" spans="6:8" x14ac:dyDescent="0.2">
      <c r="F205" s="1">
        <v>42531</v>
      </c>
      <c r="G205">
        <v>164.28</v>
      </c>
      <c r="H205" t="e">
        <f t="shared" si="3"/>
        <v>#N/A</v>
      </c>
    </row>
    <row r="206" spans="6:8" x14ac:dyDescent="0.2">
      <c r="F206" s="1">
        <v>42534</v>
      </c>
      <c r="G206">
        <v>163.55000000000001</v>
      </c>
      <c r="H206" t="e">
        <f t="shared" si="3"/>
        <v>#N/A</v>
      </c>
    </row>
    <row r="207" spans="6:8" x14ac:dyDescent="0.2">
      <c r="F207" s="1">
        <v>42535</v>
      </c>
      <c r="G207">
        <v>160.84</v>
      </c>
      <c r="H207" t="e">
        <f t="shared" si="3"/>
        <v>#N/A</v>
      </c>
    </row>
    <row r="208" spans="6:8" x14ac:dyDescent="0.2">
      <c r="F208" s="1">
        <v>42536</v>
      </c>
      <c r="G208">
        <v>161.03</v>
      </c>
      <c r="H208">
        <f t="shared" si="3"/>
        <v>9113890</v>
      </c>
    </row>
    <row r="209" spans="6:8" x14ac:dyDescent="0.2">
      <c r="F209" s="1">
        <v>42537</v>
      </c>
      <c r="G209">
        <v>165.52</v>
      </c>
      <c r="H209" t="e">
        <f t="shared" si="3"/>
        <v>#N/A</v>
      </c>
    </row>
    <row r="210" spans="6:8" x14ac:dyDescent="0.2">
      <c r="F210" s="1">
        <v>42538</v>
      </c>
      <c r="G210">
        <v>162.68</v>
      </c>
      <c r="H210" t="e">
        <f t="shared" si="3"/>
        <v>#N/A</v>
      </c>
    </row>
    <row r="211" spans="6:8" x14ac:dyDescent="0.2">
      <c r="F211" s="1">
        <v>42541</v>
      </c>
      <c r="G211">
        <v>166.53</v>
      </c>
      <c r="H211" t="e">
        <f t="shared" si="3"/>
        <v>#N/A</v>
      </c>
    </row>
    <row r="212" spans="6:8" x14ac:dyDescent="0.2">
      <c r="F212" s="1">
        <v>42542</v>
      </c>
      <c r="G212">
        <v>162.80000000000001</v>
      </c>
      <c r="H212" t="e">
        <f t="shared" si="3"/>
        <v>#N/A</v>
      </c>
    </row>
    <row r="213" spans="6:8" x14ac:dyDescent="0.2">
      <c r="F213" s="1">
        <v>42543</v>
      </c>
      <c r="G213">
        <v>162.22</v>
      </c>
      <c r="H213" t="e">
        <f t="shared" si="3"/>
        <v>#N/A</v>
      </c>
    </row>
    <row r="214" spans="6:8" x14ac:dyDescent="0.2">
      <c r="F214" s="1">
        <v>42544</v>
      </c>
      <c r="G214">
        <v>163.92</v>
      </c>
      <c r="H214" t="e">
        <f t="shared" si="3"/>
        <v>#N/A</v>
      </c>
    </row>
    <row r="215" spans="6:8" x14ac:dyDescent="0.2">
      <c r="F215" s="1">
        <v>42545</v>
      </c>
      <c r="G215">
        <v>159.12</v>
      </c>
      <c r="H215" t="e">
        <f t="shared" si="3"/>
        <v>#N/A</v>
      </c>
    </row>
    <row r="216" spans="6:8" x14ac:dyDescent="0.2">
      <c r="F216" s="1">
        <v>42548</v>
      </c>
      <c r="G216">
        <v>156.91999999999999</v>
      </c>
      <c r="H216" t="e">
        <f t="shared" si="3"/>
        <v>#N/A</v>
      </c>
    </row>
    <row r="217" spans="6:8" x14ac:dyDescent="0.2">
      <c r="F217" s="1">
        <v>42549</v>
      </c>
      <c r="G217">
        <v>160.41</v>
      </c>
      <c r="H217" t="e">
        <f t="shared" si="3"/>
        <v>#N/A</v>
      </c>
    </row>
    <row r="218" spans="6:8" x14ac:dyDescent="0.2">
      <c r="F218" s="1">
        <v>42550</v>
      </c>
      <c r="G218">
        <v>164.41</v>
      </c>
      <c r="H218" t="e">
        <f t="shared" si="3"/>
        <v>#N/A</v>
      </c>
    </row>
    <row r="219" spans="6:8" x14ac:dyDescent="0.2">
      <c r="F219" s="1">
        <v>42551</v>
      </c>
      <c r="G219">
        <v>165.15</v>
      </c>
      <c r="H219">
        <f t="shared" si="3"/>
        <v>6885127</v>
      </c>
    </row>
    <row r="220" spans="6:8" x14ac:dyDescent="0.2">
      <c r="F220" s="1">
        <v>42552</v>
      </c>
      <c r="G220">
        <v>165.19</v>
      </c>
      <c r="H220" t="e">
        <f t="shared" si="3"/>
        <v>#N/A</v>
      </c>
    </row>
    <row r="221" spans="6:8" x14ac:dyDescent="0.2">
      <c r="F221" s="1">
        <v>42556</v>
      </c>
      <c r="G221">
        <v>161.87</v>
      </c>
      <c r="H221" t="e">
        <f t="shared" si="3"/>
        <v>#N/A</v>
      </c>
    </row>
    <row r="222" spans="6:8" x14ac:dyDescent="0.2">
      <c r="F222" s="1">
        <v>42557</v>
      </c>
      <c r="G222">
        <v>161.56</v>
      </c>
      <c r="H222" t="e">
        <f t="shared" si="3"/>
        <v>#N/A</v>
      </c>
    </row>
    <row r="223" spans="6:8" x14ac:dyDescent="0.2">
      <c r="F223" s="1">
        <v>42558</v>
      </c>
      <c r="G223">
        <v>163.41999999999999</v>
      </c>
      <c r="H223" t="e">
        <f t="shared" si="3"/>
        <v>#N/A</v>
      </c>
    </row>
    <row r="224" spans="6:8" x14ac:dyDescent="0.2">
      <c r="F224" s="1">
        <v>42559</v>
      </c>
      <c r="G224">
        <v>159.80000000000001</v>
      </c>
      <c r="H224" t="e">
        <f t="shared" si="3"/>
        <v>#N/A</v>
      </c>
    </row>
    <row r="225" spans="6:8" x14ac:dyDescent="0.2">
      <c r="F225" s="1">
        <v>42562</v>
      </c>
      <c r="G225">
        <v>167.03</v>
      </c>
      <c r="H225" t="e">
        <f t="shared" si="3"/>
        <v>#N/A</v>
      </c>
    </row>
    <row r="226" spans="6:8" x14ac:dyDescent="0.2">
      <c r="F226" s="1">
        <v>42563</v>
      </c>
      <c r="G226">
        <v>164.98</v>
      </c>
      <c r="H226" t="e">
        <f t="shared" si="3"/>
        <v>#N/A</v>
      </c>
    </row>
    <row r="227" spans="6:8" x14ac:dyDescent="0.2">
      <c r="F227" s="1">
        <v>42564</v>
      </c>
      <c r="G227">
        <v>164.16</v>
      </c>
      <c r="H227" t="e">
        <f t="shared" si="3"/>
        <v>#N/A</v>
      </c>
    </row>
    <row r="228" spans="6:8" x14ac:dyDescent="0.2">
      <c r="F228" s="1">
        <v>42565</v>
      </c>
      <c r="G228">
        <v>164.85</v>
      </c>
      <c r="H228" t="e">
        <f t="shared" si="3"/>
        <v>#N/A</v>
      </c>
    </row>
    <row r="229" spans="6:8" x14ac:dyDescent="0.2">
      <c r="F229" s="1">
        <v>42566</v>
      </c>
      <c r="G229">
        <v>162.74</v>
      </c>
      <c r="H229">
        <f t="shared" si="3"/>
        <v>6478953</v>
      </c>
    </row>
    <row r="230" spans="6:8" x14ac:dyDescent="0.2">
      <c r="F230" s="1">
        <v>42569</v>
      </c>
      <c r="G230">
        <v>164.79</v>
      </c>
      <c r="H230" t="e">
        <f t="shared" si="3"/>
        <v>#N/A</v>
      </c>
    </row>
    <row r="231" spans="6:8" x14ac:dyDescent="0.2">
      <c r="F231" s="1">
        <v>42570</v>
      </c>
      <c r="G231">
        <v>161.19</v>
      </c>
      <c r="H231" t="e">
        <f t="shared" si="3"/>
        <v>#N/A</v>
      </c>
    </row>
    <row r="232" spans="6:8" x14ac:dyDescent="0.2">
      <c r="F232" s="1">
        <v>42571</v>
      </c>
      <c r="G232">
        <v>160.65</v>
      </c>
      <c r="H232" t="e">
        <f t="shared" si="3"/>
        <v>#N/A</v>
      </c>
    </row>
    <row r="233" spans="6:8" x14ac:dyDescent="0.2">
      <c r="F233" s="1">
        <v>42572</v>
      </c>
      <c r="G233">
        <v>161.4</v>
      </c>
      <c r="H233" t="e">
        <f t="shared" si="3"/>
        <v>#N/A</v>
      </c>
    </row>
    <row r="234" spans="6:8" x14ac:dyDescent="0.2">
      <c r="F234" s="1">
        <v>42573</v>
      </c>
      <c r="G234">
        <v>160.88</v>
      </c>
      <c r="H234" t="e">
        <f t="shared" si="3"/>
        <v>#N/A</v>
      </c>
    </row>
    <row r="235" spans="6:8" x14ac:dyDescent="0.2">
      <c r="F235" s="1">
        <v>42576</v>
      </c>
      <c r="G235">
        <v>160.25</v>
      </c>
      <c r="H235" t="e">
        <f t="shared" si="3"/>
        <v>#N/A</v>
      </c>
    </row>
    <row r="236" spans="6:8" x14ac:dyDescent="0.2">
      <c r="F236" s="1">
        <v>42577</v>
      </c>
      <c r="G236">
        <v>164.03</v>
      </c>
      <c r="H236" t="e">
        <f t="shared" si="3"/>
        <v>#N/A</v>
      </c>
    </row>
    <row r="237" spans="6:8" x14ac:dyDescent="0.2">
      <c r="F237" s="1">
        <v>42578</v>
      </c>
      <c r="G237">
        <v>165.5</v>
      </c>
      <c r="H237" t="e">
        <f t="shared" si="3"/>
        <v>#N/A</v>
      </c>
    </row>
    <row r="238" spans="6:8" x14ac:dyDescent="0.2">
      <c r="F238" s="1">
        <v>42579</v>
      </c>
      <c r="G238">
        <v>165.63</v>
      </c>
      <c r="H238" t="e">
        <f t="shared" si="3"/>
        <v>#N/A</v>
      </c>
    </row>
    <row r="239" spans="6:8" x14ac:dyDescent="0.2">
      <c r="F239" s="1">
        <v>42580</v>
      </c>
      <c r="G239">
        <v>159.6</v>
      </c>
      <c r="H239">
        <f t="shared" si="3"/>
        <v>4788158</v>
      </c>
    </row>
    <row r="240" spans="6:8" x14ac:dyDescent="0.2">
      <c r="F240" s="1">
        <v>42583</v>
      </c>
      <c r="G240">
        <v>163.22999999999999</v>
      </c>
      <c r="H240" t="e">
        <f t="shared" si="3"/>
        <v>#N/A</v>
      </c>
    </row>
    <row r="241" spans="6:8" x14ac:dyDescent="0.2">
      <c r="F241" s="1">
        <v>42584</v>
      </c>
      <c r="G241">
        <v>160.75</v>
      </c>
      <c r="H241" t="e">
        <f t="shared" si="3"/>
        <v>#N/A</v>
      </c>
    </row>
    <row r="242" spans="6:8" x14ac:dyDescent="0.2">
      <c r="F242" s="1">
        <v>42585</v>
      </c>
      <c r="G242">
        <v>162.24</v>
      </c>
      <c r="H242" t="e">
        <f t="shared" si="3"/>
        <v>#N/A</v>
      </c>
    </row>
    <row r="243" spans="6:8" x14ac:dyDescent="0.2">
      <c r="F243" s="1">
        <v>42586</v>
      </c>
      <c r="G243">
        <v>162.56</v>
      </c>
      <c r="H243" t="e">
        <f t="shared" si="3"/>
        <v>#N/A</v>
      </c>
    </row>
    <row r="244" spans="6:8" x14ac:dyDescent="0.2">
      <c r="F244" s="1">
        <v>42587</v>
      </c>
      <c r="G244">
        <v>167.38</v>
      </c>
      <c r="H244" t="e">
        <f t="shared" si="3"/>
        <v>#N/A</v>
      </c>
    </row>
    <row r="245" spans="6:8" x14ac:dyDescent="0.2">
      <c r="F245" s="1">
        <v>42590</v>
      </c>
      <c r="G245">
        <v>166.45</v>
      </c>
      <c r="H245" t="e">
        <f t="shared" si="3"/>
        <v>#N/A</v>
      </c>
    </row>
    <row r="246" spans="6:8" x14ac:dyDescent="0.2">
      <c r="F246" s="1">
        <v>42591</v>
      </c>
      <c r="G246">
        <v>165.54</v>
      </c>
      <c r="H246" t="e">
        <f t="shared" si="3"/>
        <v>#N/A</v>
      </c>
    </row>
    <row r="247" spans="6:8" x14ac:dyDescent="0.2">
      <c r="F247" s="1">
        <v>42592</v>
      </c>
      <c r="G247">
        <v>165.63</v>
      </c>
      <c r="H247" t="e">
        <f t="shared" si="3"/>
        <v>#N/A</v>
      </c>
    </row>
    <row r="248" spans="6:8" x14ac:dyDescent="0.2">
      <c r="F248" s="1">
        <v>42593</v>
      </c>
      <c r="G248">
        <v>167.72</v>
      </c>
      <c r="H248" t="e">
        <f t="shared" si="3"/>
        <v>#N/A</v>
      </c>
    </row>
    <row r="249" spans="6:8" x14ac:dyDescent="0.2">
      <c r="F249" s="1">
        <v>42594</v>
      </c>
      <c r="G249">
        <v>167.98</v>
      </c>
      <c r="H249" t="e">
        <f t="shared" si="3"/>
        <v>#N/A</v>
      </c>
    </row>
    <row r="250" spans="6:8" x14ac:dyDescent="0.2">
      <c r="F250" s="1">
        <v>42597</v>
      </c>
      <c r="G250">
        <v>172.95</v>
      </c>
      <c r="H250" t="e">
        <f t="shared" si="3"/>
        <v>#N/A</v>
      </c>
    </row>
    <row r="251" spans="6:8" x14ac:dyDescent="0.2">
      <c r="F251" s="1">
        <v>42598</v>
      </c>
      <c r="G251">
        <v>173.3</v>
      </c>
      <c r="H251" t="e">
        <f t="shared" si="3"/>
        <v>#N/A</v>
      </c>
    </row>
    <row r="252" spans="6:8" x14ac:dyDescent="0.2">
      <c r="F252" s="1">
        <v>42599</v>
      </c>
      <c r="G252">
        <v>172.73</v>
      </c>
      <c r="H252" t="e">
        <f t="shared" si="3"/>
        <v>#N/A</v>
      </c>
    </row>
    <row r="253" spans="6:8" x14ac:dyDescent="0.2">
      <c r="F253" s="1">
        <v>42600</v>
      </c>
      <c r="G253">
        <v>175.4</v>
      </c>
      <c r="H253" t="e">
        <f t="shared" si="3"/>
        <v>#N/A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workbookViewId="0"/>
  </sheetViews>
  <sheetFormatPr baseColWidth="10" defaultRowHeight="16" x14ac:dyDescent="0.2"/>
  <sheetData>
    <row r="1" spans="1:8" x14ac:dyDescent="0.2">
      <c r="A1" s="1">
        <v>42230</v>
      </c>
      <c r="B1" s="2">
        <v>16204416</v>
      </c>
      <c r="C1" t="s">
        <v>5</v>
      </c>
      <c r="F1" t="s">
        <v>2</v>
      </c>
      <c r="G1" t="s">
        <v>3</v>
      </c>
    </row>
    <row r="2" spans="1:8" x14ac:dyDescent="0.2">
      <c r="A2" s="1">
        <v>42247</v>
      </c>
      <c r="B2" s="2">
        <v>18216570</v>
      </c>
      <c r="C2" t="s">
        <v>5</v>
      </c>
      <c r="F2" s="3">
        <v>42236</v>
      </c>
      <c r="G2">
        <v>32.31</v>
      </c>
      <c r="H2" t="e">
        <f>VLOOKUP(F2,A:B,2,FALSE)</f>
        <v>#N/A</v>
      </c>
    </row>
    <row r="3" spans="1:8" x14ac:dyDescent="0.2">
      <c r="A3" s="1">
        <v>42262</v>
      </c>
      <c r="B3" s="2">
        <v>18811204</v>
      </c>
      <c r="C3" t="s">
        <v>5</v>
      </c>
      <c r="F3" s="3">
        <v>42237</v>
      </c>
      <c r="G3">
        <v>31.64</v>
      </c>
      <c r="H3" t="e">
        <f t="shared" ref="H3:H66" si="0">VLOOKUP(F3,A:B,2,FALSE)</f>
        <v>#N/A</v>
      </c>
    </row>
    <row r="4" spans="1:8" x14ac:dyDescent="0.2">
      <c r="A4" s="1">
        <v>42277</v>
      </c>
      <c r="B4" s="2">
        <v>16936228</v>
      </c>
      <c r="F4" s="3">
        <v>42240</v>
      </c>
      <c r="G4">
        <v>30.25</v>
      </c>
      <c r="H4" t="e">
        <f t="shared" si="0"/>
        <v>#N/A</v>
      </c>
    </row>
    <row r="5" spans="1:8" x14ac:dyDescent="0.2">
      <c r="A5" s="1">
        <v>42292</v>
      </c>
      <c r="B5" s="2">
        <v>19380192</v>
      </c>
      <c r="F5" s="3">
        <v>42241</v>
      </c>
      <c r="G5">
        <v>31.85</v>
      </c>
      <c r="H5" t="e">
        <f t="shared" si="0"/>
        <v>#N/A</v>
      </c>
    </row>
    <row r="6" spans="1:8" x14ac:dyDescent="0.2">
      <c r="A6" s="1">
        <v>42307</v>
      </c>
      <c r="B6" s="2">
        <v>23165894</v>
      </c>
      <c r="F6" s="3">
        <v>42242</v>
      </c>
      <c r="G6">
        <v>32.04</v>
      </c>
      <c r="H6" t="e">
        <f t="shared" si="0"/>
        <v>#N/A</v>
      </c>
    </row>
    <row r="7" spans="1:8" x14ac:dyDescent="0.2">
      <c r="A7" s="1">
        <v>42321</v>
      </c>
      <c r="B7" s="2">
        <v>26121550</v>
      </c>
      <c r="F7" s="3">
        <v>42243</v>
      </c>
      <c r="G7">
        <v>34.979999999999997</v>
      </c>
      <c r="H7" t="e">
        <f t="shared" si="0"/>
        <v>#N/A</v>
      </c>
    </row>
    <row r="8" spans="1:8" x14ac:dyDescent="0.2">
      <c r="A8" s="1">
        <v>42338</v>
      </c>
      <c r="B8" s="2">
        <v>26665756</v>
      </c>
      <c r="F8" s="3">
        <v>42244</v>
      </c>
      <c r="G8">
        <v>34.75</v>
      </c>
      <c r="H8" t="e">
        <f t="shared" si="0"/>
        <v>#N/A</v>
      </c>
    </row>
    <row r="9" spans="1:8" x14ac:dyDescent="0.2">
      <c r="A9" s="1">
        <v>42353</v>
      </c>
      <c r="B9" s="2">
        <v>30428917</v>
      </c>
      <c r="C9" s="2"/>
      <c r="F9" s="3">
        <v>42247</v>
      </c>
      <c r="G9">
        <v>33.22</v>
      </c>
      <c r="H9">
        <f t="shared" si="0"/>
        <v>18216570</v>
      </c>
    </row>
    <row r="10" spans="1:8" x14ac:dyDescent="0.2">
      <c r="A10" s="1">
        <v>42369</v>
      </c>
      <c r="B10" s="2">
        <v>29803926</v>
      </c>
      <c r="C10" s="2"/>
      <c r="F10" s="3">
        <v>42248</v>
      </c>
      <c r="G10">
        <v>32.159999999999997</v>
      </c>
      <c r="H10" t="e">
        <f t="shared" si="0"/>
        <v>#N/A</v>
      </c>
    </row>
    <row r="11" spans="1:8" x14ac:dyDescent="0.2">
      <c r="A11" s="1">
        <v>42384</v>
      </c>
      <c r="B11" s="2">
        <v>31104557</v>
      </c>
      <c r="C11" s="2"/>
      <c r="F11" s="3">
        <v>42249</v>
      </c>
      <c r="G11">
        <v>32.729999999999997</v>
      </c>
      <c r="H11" t="e">
        <f t="shared" si="0"/>
        <v>#N/A</v>
      </c>
    </row>
    <row r="12" spans="1:8" x14ac:dyDescent="0.2">
      <c r="A12" s="1">
        <v>42398</v>
      </c>
      <c r="B12" s="2">
        <v>28491153</v>
      </c>
      <c r="C12" s="2"/>
      <c r="F12" s="3">
        <v>42250</v>
      </c>
      <c r="G12">
        <v>32.94</v>
      </c>
      <c r="H12" t="e">
        <f t="shared" si="0"/>
        <v>#N/A</v>
      </c>
    </row>
    <row r="13" spans="1:8" x14ac:dyDescent="0.2">
      <c r="A13" s="1">
        <v>42412</v>
      </c>
      <c r="B13" s="2">
        <v>27123671</v>
      </c>
      <c r="C13" s="2"/>
      <c r="F13" s="3">
        <v>42251</v>
      </c>
      <c r="G13">
        <v>31.96</v>
      </c>
      <c r="H13" t="e">
        <f t="shared" si="0"/>
        <v>#N/A</v>
      </c>
    </row>
    <row r="14" spans="1:8" x14ac:dyDescent="0.2">
      <c r="A14" s="1">
        <v>42429</v>
      </c>
      <c r="B14" s="2">
        <v>25757303</v>
      </c>
      <c r="C14" s="2"/>
      <c r="F14" s="3">
        <v>42255</v>
      </c>
      <c r="G14">
        <v>32.22</v>
      </c>
      <c r="H14" t="e">
        <f t="shared" si="0"/>
        <v>#N/A</v>
      </c>
    </row>
    <row r="15" spans="1:8" x14ac:dyDescent="0.2">
      <c r="A15" s="1">
        <v>42444</v>
      </c>
      <c r="B15" s="2">
        <v>29561442</v>
      </c>
      <c r="C15" s="2"/>
      <c r="F15" s="3">
        <v>42256</v>
      </c>
      <c r="G15">
        <v>32.97</v>
      </c>
      <c r="H15" t="e">
        <f t="shared" si="0"/>
        <v>#N/A</v>
      </c>
    </row>
    <row r="16" spans="1:8" x14ac:dyDescent="0.2">
      <c r="A16" s="1">
        <v>42460</v>
      </c>
      <c r="B16" s="2">
        <v>30891807</v>
      </c>
      <c r="C16" s="2"/>
      <c r="F16" s="3">
        <v>42257</v>
      </c>
      <c r="G16">
        <v>33.6</v>
      </c>
      <c r="H16" t="e">
        <f t="shared" si="0"/>
        <v>#N/A</v>
      </c>
    </row>
    <row r="17" spans="1:8" x14ac:dyDescent="0.2">
      <c r="A17" s="1">
        <v>42475</v>
      </c>
      <c r="B17" s="2">
        <v>32562271</v>
      </c>
      <c r="C17" s="2"/>
      <c r="F17" s="3">
        <v>42258</v>
      </c>
      <c r="G17">
        <v>34.43</v>
      </c>
      <c r="H17" t="e">
        <f t="shared" si="0"/>
        <v>#N/A</v>
      </c>
    </row>
    <row r="18" spans="1:8" x14ac:dyDescent="0.2">
      <c r="A18" s="1">
        <v>42489</v>
      </c>
      <c r="B18" s="2">
        <v>33397475</v>
      </c>
      <c r="C18" s="2"/>
      <c r="F18" s="3">
        <v>42261</v>
      </c>
      <c r="G18">
        <v>32.94</v>
      </c>
      <c r="H18" t="e">
        <f t="shared" si="0"/>
        <v>#N/A</v>
      </c>
    </row>
    <row r="19" spans="1:8" x14ac:dyDescent="0.2">
      <c r="A19" s="1">
        <v>42503</v>
      </c>
      <c r="B19" s="2">
        <v>32641959</v>
      </c>
      <c r="C19" s="2"/>
      <c r="F19" s="3">
        <v>42262</v>
      </c>
      <c r="G19">
        <v>33.46</v>
      </c>
      <c r="H19">
        <f t="shared" si="0"/>
        <v>18811204</v>
      </c>
    </row>
    <row r="20" spans="1:8" x14ac:dyDescent="0.2">
      <c r="A20" s="1">
        <v>42521</v>
      </c>
      <c r="B20" s="2">
        <v>33479567</v>
      </c>
      <c r="C20" s="2"/>
      <c r="F20" s="3">
        <v>42263</v>
      </c>
      <c r="G20">
        <v>36.15</v>
      </c>
      <c r="H20" t="e">
        <f t="shared" si="0"/>
        <v>#N/A</v>
      </c>
    </row>
    <row r="21" spans="1:8" x14ac:dyDescent="0.2">
      <c r="A21" s="1">
        <v>42536</v>
      </c>
      <c r="B21" s="2">
        <v>36694708</v>
      </c>
      <c r="C21" s="2"/>
      <c r="F21" s="3">
        <v>42264</v>
      </c>
      <c r="G21">
        <v>35.130000000000003</v>
      </c>
      <c r="H21" t="e">
        <f t="shared" si="0"/>
        <v>#N/A</v>
      </c>
    </row>
    <row r="22" spans="1:8" x14ac:dyDescent="0.2">
      <c r="A22" s="1">
        <v>42551</v>
      </c>
      <c r="B22" s="2">
        <v>35306605</v>
      </c>
      <c r="C22" s="2"/>
      <c r="F22" s="3">
        <v>42265</v>
      </c>
      <c r="G22">
        <v>34.17</v>
      </c>
      <c r="H22" t="e">
        <f t="shared" si="0"/>
        <v>#N/A</v>
      </c>
    </row>
    <row r="23" spans="1:8" x14ac:dyDescent="0.2">
      <c r="A23" s="1">
        <v>42566</v>
      </c>
      <c r="B23" s="2">
        <v>36649441</v>
      </c>
      <c r="C23" s="2"/>
      <c r="F23" s="3">
        <v>42268</v>
      </c>
      <c r="G23">
        <v>33.83</v>
      </c>
      <c r="H23" t="e">
        <f t="shared" si="0"/>
        <v>#N/A</v>
      </c>
    </row>
    <row r="24" spans="1:8" x14ac:dyDescent="0.2">
      <c r="A24" s="1">
        <v>42580</v>
      </c>
      <c r="B24" s="2">
        <v>36620208</v>
      </c>
      <c r="C24" s="2"/>
      <c r="F24" s="3">
        <v>42269</v>
      </c>
      <c r="G24">
        <v>33.31</v>
      </c>
      <c r="H24" t="e">
        <f t="shared" si="0"/>
        <v>#N/A</v>
      </c>
    </row>
    <row r="25" spans="1:8" x14ac:dyDescent="0.2">
      <c r="C25" s="2"/>
      <c r="F25" s="3">
        <v>42270</v>
      </c>
      <c r="G25">
        <v>32.49</v>
      </c>
      <c r="H25" t="e">
        <f t="shared" si="0"/>
        <v>#N/A</v>
      </c>
    </row>
    <row r="26" spans="1:8" x14ac:dyDescent="0.2">
      <c r="F26" s="3">
        <v>42271</v>
      </c>
      <c r="G26">
        <v>33.35</v>
      </c>
      <c r="H26" t="e">
        <f t="shared" si="0"/>
        <v>#N/A</v>
      </c>
    </row>
    <row r="27" spans="1:8" x14ac:dyDescent="0.2">
      <c r="F27" s="3">
        <v>42272</v>
      </c>
      <c r="G27">
        <v>32.67</v>
      </c>
      <c r="H27" t="e">
        <f t="shared" si="0"/>
        <v>#N/A</v>
      </c>
    </row>
    <row r="28" spans="1:8" x14ac:dyDescent="0.2">
      <c r="F28" s="3">
        <v>42275</v>
      </c>
      <c r="G28">
        <v>30.93</v>
      </c>
      <c r="H28" t="e">
        <f t="shared" si="0"/>
        <v>#N/A</v>
      </c>
    </row>
    <row r="29" spans="1:8" x14ac:dyDescent="0.2">
      <c r="F29" s="3">
        <v>42276</v>
      </c>
      <c r="G29">
        <v>31.4</v>
      </c>
      <c r="H29" t="e">
        <f t="shared" si="0"/>
        <v>#N/A</v>
      </c>
    </row>
    <row r="30" spans="1:8" x14ac:dyDescent="0.2">
      <c r="F30" s="3">
        <v>42277</v>
      </c>
      <c r="G30">
        <v>31.59</v>
      </c>
      <c r="H30">
        <f t="shared" si="0"/>
        <v>16936228</v>
      </c>
    </row>
    <row r="31" spans="1:8" x14ac:dyDescent="0.2">
      <c r="F31" s="3">
        <v>42278</v>
      </c>
      <c r="G31">
        <v>31.3</v>
      </c>
      <c r="H31" t="e">
        <f t="shared" si="0"/>
        <v>#N/A</v>
      </c>
    </row>
    <row r="32" spans="1:8" x14ac:dyDescent="0.2">
      <c r="F32" s="3">
        <v>42279</v>
      </c>
      <c r="G32">
        <v>33.380000000000003</v>
      </c>
      <c r="H32" t="e">
        <f t="shared" si="0"/>
        <v>#N/A</v>
      </c>
    </row>
    <row r="33" spans="6:8" x14ac:dyDescent="0.2">
      <c r="F33" s="3">
        <v>42282</v>
      </c>
      <c r="G33">
        <v>34.53</v>
      </c>
      <c r="H33" t="e">
        <f t="shared" si="0"/>
        <v>#N/A</v>
      </c>
    </row>
    <row r="34" spans="6:8" x14ac:dyDescent="0.2">
      <c r="F34" s="3">
        <v>42283</v>
      </c>
      <c r="G34">
        <v>34.33</v>
      </c>
      <c r="H34" t="e">
        <f t="shared" si="0"/>
        <v>#N/A</v>
      </c>
    </row>
    <row r="35" spans="6:8" x14ac:dyDescent="0.2">
      <c r="F35" s="3">
        <v>42284</v>
      </c>
      <c r="G35">
        <v>35.07</v>
      </c>
      <c r="H35" t="e">
        <f t="shared" si="0"/>
        <v>#N/A</v>
      </c>
    </row>
    <row r="36" spans="6:8" x14ac:dyDescent="0.2">
      <c r="F36" s="3">
        <v>42285</v>
      </c>
      <c r="G36">
        <v>34.130000000000003</v>
      </c>
      <c r="H36" t="e">
        <f t="shared" si="0"/>
        <v>#N/A</v>
      </c>
    </row>
    <row r="37" spans="6:8" x14ac:dyDescent="0.2">
      <c r="F37" s="3">
        <v>42286</v>
      </c>
      <c r="G37">
        <v>33.630000000000003</v>
      </c>
      <c r="H37" t="e">
        <f t="shared" si="0"/>
        <v>#N/A</v>
      </c>
    </row>
    <row r="38" spans="6:8" x14ac:dyDescent="0.2">
      <c r="F38" s="3">
        <v>42289</v>
      </c>
      <c r="G38">
        <v>33.67</v>
      </c>
      <c r="H38" t="e">
        <f t="shared" si="0"/>
        <v>#N/A</v>
      </c>
    </row>
    <row r="39" spans="6:8" x14ac:dyDescent="0.2">
      <c r="F39" s="3">
        <v>42290</v>
      </c>
      <c r="G39">
        <v>34.25</v>
      </c>
      <c r="H39" t="e">
        <f t="shared" si="0"/>
        <v>#N/A</v>
      </c>
    </row>
    <row r="40" spans="6:8" x14ac:dyDescent="0.2">
      <c r="F40" s="3">
        <v>42291</v>
      </c>
      <c r="G40">
        <v>34.22</v>
      </c>
      <c r="H40" t="e">
        <f t="shared" si="0"/>
        <v>#N/A</v>
      </c>
    </row>
    <row r="41" spans="6:8" x14ac:dyDescent="0.2">
      <c r="F41" s="3">
        <v>42292</v>
      </c>
      <c r="G41">
        <v>35.08</v>
      </c>
      <c r="H41">
        <f t="shared" si="0"/>
        <v>19380192</v>
      </c>
    </row>
    <row r="42" spans="6:8" x14ac:dyDescent="0.2">
      <c r="F42" s="3">
        <v>42293</v>
      </c>
      <c r="G42">
        <v>35.53</v>
      </c>
      <c r="H42" t="e">
        <f t="shared" si="0"/>
        <v>#N/A</v>
      </c>
    </row>
    <row r="43" spans="6:8" x14ac:dyDescent="0.2">
      <c r="F43" s="3">
        <v>42296</v>
      </c>
      <c r="G43">
        <v>36</v>
      </c>
      <c r="H43" t="e">
        <f t="shared" si="0"/>
        <v>#N/A</v>
      </c>
    </row>
    <row r="44" spans="6:8" x14ac:dyDescent="0.2">
      <c r="F44" s="3">
        <v>42297</v>
      </c>
      <c r="G44">
        <v>36.65</v>
      </c>
      <c r="H44" t="e">
        <f t="shared" si="0"/>
        <v>#N/A</v>
      </c>
    </row>
    <row r="45" spans="6:8" x14ac:dyDescent="0.2">
      <c r="F45" s="3">
        <v>42298</v>
      </c>
      <c r="G45">
        <v>36.11</v>
      </c>
      <c r="H45" t="e">
        <f t="shared" si="0"/>
        <v>#N/A</v>
      </c>
    </row>
    <row r="46" spans="6:8" x14ac:dyDescent="0.2">
      <c r="F46" s="3">
        <v>42299</v>
      </c>
      <c r="G46">
        <v>36.19</v>
      </c>
      <c r="H46" t="e">
        <f t="shared" si="0"/>
        <v>#N/A</v>
      </c>
    </row>
    <row r="47" spans="6:8" x14ac:dyDescent="0.2">
      <c r="F47" s="3">
        <v>42300</v>
      </c>
      <c r="G47">
        <v>37.17</v>
      </c>
      <c r="H47" t="e">
        <f t="shared" si="0"/>
        <v>#N/A</v>
      </c>
    </row>
    <row r="48" spans="6:8" x14ac:dyDescent="0.2">
      <c r="F48" s="3">
        <v>42303</v>
      </c>
      <c r="G48">
        <v>45.39</v>
      </c>
      <c r="H48" t="e">
        <f t="shared" si="0"/>
        <v>#N/A</v>
      </c>
    </row>
    <row r="49" spans="6:8" x14ac:dyDescent="0.2">
      <c r="F49" s="3">
        <v>42304</v>
      </c>
      <c r="G49">
        <v>44.31</v>
      </c>
      <c r="H49" t="e">
        <f t="shared" si="0"/>
        <v>#N/A</v>
      </c>
    </row>
    <row r="50" spans="6:8" x14ac:dyDescent="0.2">
      <c r="F50" s="3">
        <v>42305</v>
      </c>
      <c r="G50">
        <v>44.21</v>
      </c>
      <c r="H50" t="e">
        <f t="shared" si="0"/>
        <v>#N/A</v>
      </c>
    </row>
    <row r="51" spans="6:8" x14ac:dyDescent="0.2">
      <c r="F51" s="3">
        <v>42306</v>
      </c>
      <c r="G51">
        <v>43.96</v>
      </c>
      <c r="H51" t="e">
        <f t="shared" si="0"/>
        <v>#N/A</v>
      </c>
    </row>
    <row r="52" spans="6:8" x14ac:dyDescent="0.2">
      <c r="F52" s="3">
        <v>42307</v>
      </c>
      <c r="G52">
        <v>46.49</v>
      </c>
      <c r="H52">
        <f t="shared" si="0"/>
        <v>23165894</v>
      </c>
    </row>
    <row r="53" spans="6:8" x14ac:dyDescent="0.2">
      <c r="F53" s="3">
        <v>42310</v>
      </c>
      <c r="G53">
        <v>48.18</v>
      </c>
      <c r="H53" t="e">
        <f t="shared" si="0"/>
        <v>#N/A</v>
      </c>
    </row>
    <row r="54" spans="6:8" x14ac:dyDescent="0.2">
      <c r="F54" s="3">
        <v>42311</v>
      </c>
      <c r="G54">
        <v>48.58</v>
      </c>
      <c r="H54" t="e">
        <f t="shared" si="0"/>
        <v>#N/A</v>
      </c>
    </row>
    <row r="55" spans="6:8" x14ac:dyDescent="0.2">
      <c r="F55" s="3">
        <v>42312</v>
      </c>
      <c r="G55">
        <v>48.22</v>
      </c>
      <c r="H55" t="e">
        <f t="shared" si="0"/>
        <v>#N/A</v>
      </c>
    </row>
    <row r="56" spans="6:8" x14ac:dyDescent="0.2">
      <c r="F56" s="3">
        <v>42313</v>
      </c>
      <c r="G56">
        <v>49.44</v>
      </c>
      <c r="H56" t="e">
        <f t="shared" si="0"/>
        <v>#N/A</v>
      </c>
    </row>
    <row r="57" spans="6:8" x14ac:dyDescent="0.2">
      <c r="F57" s="3">
        <v>42314</v>
      </c>
      <c r="G57">
        <v>51.69</v>
      </c>
      <c r="H57" t="e">
        <f t="shared" si="0"/>
        <v>#N/A</v>
      </c>
    </row>
    <row r="58" spans="6:8" x14ac:dyDescent="0.2">
      <c r="F58" s="3">
        <v>42317</v>
      </c>
      <c r="G58">
        <v>48.96</v>
      </c>
      <c r="H58" t="e">
        <f t="shared" si="0"/>
        <v>#N/A</v>
      </c>
    </row>
    <row r="59" spans="6:8" x14ac:dyDescent="0.2">
      <c r="F59" s="3">
        <v>42318</v>
      </c>
      <c r="G59">
        <v>49.12</v>
      </c>
      <c r="H59" t="e">
        <f t="shared" si="0"/>
        <v>#N/A</v>
      </c>
    </row>
    <row r="60" spans="6:8" x14ac:dyDescent="0.2">
      <c r="F60" s="3">
        <v>42319</v>
      </c>
      <c r="G60">
        <v>49.58</v>
      </c>
      <c r="H60" t="e">
        <f t="shared" si="0"/>
        <v>#N/A</v>
      </c>
    </row>
    <row r="61" spans="6:8" x14ac:dyDescent="0.2">
      <c r="F61" s="3">
        <v>42320</v>
      </c>
      <c r="G61">
        <v>49.79</v>
      </c>
      <c r="H61" t="e">
        <f t="shared" si="0"/>
        <v>#N/A</v>
      </c>
    </row>
    <row r="62" spans="6:8" x14ac:dyDescent="0.2">
      <c r="F62" s="3">
        <v>42321</v>
      </c>
      <c r="G62">
        <v>48.63</v>
      </c>
      <c r="H62">
        <f t="shared" si="0"/>
        <v>26121550</v>
      </c>
    </row>
    <row r="63" spans="6:8" x14ac:dyDescent="0.2">
      <c r="F63" s="3">
        <v>42324</v>
      </c>
      <c r="G63">
        <v>48.69</v>
      </c>
      <c r="H63" t="e">
        <f t="shared" si="0"/>
        <v>#N/A</v>
      </c>
    </row>
    <row r="64" spans="6:8" x14ac:dyDescent="0.2">
      <c r="F64" s="3">
        <v>42325</v>
      </c>
      <c r="G64">
        <v>46.28</v>
      </c>
      <c r="H64" t="e">
        <f t="shared" si="0"/>
        <v>#N/A</v>
      </c>
    </row>
    <row r="65" spans="6:8" x14ac:dyDescent="0.2">
      <c r="F65" s="3">
        <v>42326</v>
      </c>
      <c r="G65">
        <v>47.53</v>
      </c>
      <c r="H65" t="e">
        <f t="shared" si="0"/>
        <v>#N/A</v>
      </c>
    </row>
    <row r="66" spans="6:8" x14ac:dyDescent="0.2">
      <c r="F66" s="3">
        <v>42327</v>
      </c>
      <c r="G66">
        <v>54.92</v>
      </c>
      <c r="H66" t="e">
        <f t="shared" si="0"/>
        <v>#N/A</v>
      </c>
    </row>
    <row r="67" spans="6:8" x14ac:dyDescent="0.2">
      <c r="F67" s="3">
        <v>42328</v>
      </c>
      <c r="G67">
        <v>55.83</v>
      </c>
      <c r="H67" t="e">
        <f t="shared" ref="H67:H130" si="1">VLOOKUP(F67,A:B,2,FALSE)</f>
        <v>#N/A</v>
      </c>
    </row>
    <row r="68" spans="6:8" x14ac:dyDescent="0.2">
      <c r="F68" s="3">
        <v>42331</v>
      </c>
      <c r="G68">
        <v>55.3</v>
      </c>
      <c r="H68" t="e">
        <f t="shared" si="1"/>
        <v>#N/A</v>
      </c>
    </row>
    <row r="69" spans="6:8" x14ac:dyDescent="0.2">
      <c r="F69" s="3">
        <v>42332</v>
      </c>
      <c r="G69">
        <v>53.13</v>
      </c>
      <c r="H69" t="e">
        <f t="shared" si="1"/>
        <v>#N/A</v>
      </c>
    </row>
    <row r="70" spans="6:8" x14ac:dyDescent="0.2">
      <c r="F70" s="3">
        <v>42333</v>
      </c>
      <c r="G70">
        <v>52.49</v>
      </c>
      <c r="H70" t="e">
        <f t="shared" si="1"/>
        <v>#N/A</v>
      </c>
    </row>
    <row r="71" spans="6:8" x14ac:dyDescent="0.2">
      <c r="F71" s="3">
        <v>42335</v>
      </c>
      <c r="G71">
        <v>51.35</v>
      </c>
      <c r="H71" t="e">
        <f t="shared" si="1"/>
        <v>#N/A</v>
      </c>
    </row>
    <row r="72" spans="6:8" x14ac:dyDescent="0.2">
      <c r="F72" s="3">
        <v>42338</v>
      </c>
      <c r="G72">
        <v>53.51</v>
      </c>
      <c r="H72">
        <f t="shared" si="1"/>
        <v>26665756</v>
      </c>
    </row>
    <row r="73" spans="6:8" x14ac:dyDescent="0.2">
      <c r="F73" s="3">
        <v>42339</v>
      </c>
      <c r="G73">
        <v>54.42</v>
      </c>
      <c r="H73" t="e">
        <f t="shared" si="1"/>
        <v>#N/A</v>
      </c>
    </row>
    <row r="74" spans="6:8" x14ac:dyDescent="0.2">
      <c r="F74" s="3">
        <v>42340</v>
      </c>
      <c r="G74">
        <v>53.75</v>
      </c>
      <c r="H74" t="e">
        <f t="shared" si="1"/>
        <v>#N/A</v>
      </c>
    </row>
    <row r="75" spans="6:8" x14ac:dyDescent="0.2">
      <c r="F75" s="3">
        <v>42340</v>
      </c>
      <c r="H75" t="e">
        <f t="shared" si="1"/>
        <v>#N/A</v>
      </c>
    </row>
    <row r="76" spans="6:8" x14ac:dyDescent="0.2">
      <c r="F76" s="3">
        <v>42341</v>
      </c>
      <c r="G76">
        <v>53.34</v>
      </c>
      <c r="H76" t="e">
        <f t="shared" si="1"/>
        <v>#N/A</v>
      </c>
    </row>
    <row r="77" spans="6:8" x14ac:dyDescent="0.2">
      <c r="F77" s="3">
        <v>42342</v>
      </c>
      <c r="G77">
        <v>54.1</v>
      </c>
      <c r="H77" t="e">
        <f t="shared" si="1"/>
        <v>#N/A</v>
      </c>
    </row>
    <row r="78" spans="6:8" x14ac:dyDescent="0.2">
      <c r="F78" s="3">
        <v>42345</v>
      </c>
      <c r="G78">
        <v>53.13</v>
      </c>
      <c r="H78" t="e">
        <f t="shared" si="1"/>
        <v>#N/A</v>
      </c>
    </row>
    <row r="79" spans="6:8" x14ac:dyDescent="0.2">
      <c r="F79" s="3">
        <v>42346</v>
      </c>
      <c r="G79">
        <v>52.98</v>
      </c>
      <c r="H79" t="e">
        <f t="shared" si="1"/>
        <v>#N/A</v>
      </c>
    </row>
    <row r="80" spans="6:8" x14ac:dyDescent="0.2">
      <c r="F80" s="3">
        <v>42347</v>
      </c>
      <c r="G80">
        <v>50.72</v>
      </c>
      <c r="H80" t="e">
        <f t="shared" si="1"/>
        <v>#N/A</v>
      </c>
    </row>
    <row r="81" spans="6:8" x14ac:dyDescent="0.2">
      <c r="F81" s="3">
        <v>42348</v>
      </c>
      <c r="G81">
        <v>50.49</v>
      </c>
      <c r="H81" t="e">
        <f t="shared" si="1"/>
        <v>#N/A</v>
      </c>
    </row>
    <row r="82" spans="6:8" x14ac:dyDescent="0.2">
      <c r="F82" s="3">
        <v>42349</v>
      </c>
      <c r="G82">
        <v>48.69</v>
      </c>
      <c r="H82" t="e">
        <f t="shared" si="1"/>
        <v>#N/A</v>
      </c>
    </row>
    <row r="83" spans="6:8" x14ac:dyDescent="0.2">
      <c r="F83" s="3">
        <v>42352</v>
      </c>
      <c r="G83">
        <v>48.54</v>
      </c>
      <c r="H83" t="e">
        <f t="shared" si="1"/>
        <v>#N/A</v>
      </c>
    </row>
    <row r="84" spans="6:8" x14ac:dyDescent="0.2">
      <c r="F84" s="3">
        <v>42353</v>
      </c>
      <c r="G84">
        <v>48.34</v>
      </c>
      <c r="H84">
        <f t="shared" si="1"/>
        <v>30428917</v>
      </c>
    </row>
    <row r="85" spans="6:8" x14ac:dyDescent="0.2">
      <c r="F85" s="3">
        <v>42354</v>
      </c>
      <c r="G85">
        <v>49.83</v>
      </c>
      <c r="H85" t="e">
        <f t="shared" si="1"/>
        <v>#N/A</v>
      </c>
    </row>
    <row r="86" spans="6:8" x14ac:dyDescent="0.2">
      <c r="F86" s="3">
        <v>42355</v>
      </c>
      <c r="G86">
        <v>48.41</v>
      </c>
      <c r="H86" t="e">
        <f t="shared" si="1"/>
        <v>#N/A</v>
      </c>
    </row>
    <row r="87" spans="6:8" x14ac:dyDescent="0.2">
      <c r="F87" s="3">
        <v>42356</v>
      </c>
      <c r="G87">
        <v>48.59</v>
      </c>
      <c r="H87" t="e">
        <f t="shared" si="1"/>
        <v>#N/A</v>
      </c>
    </row>
    <row r="88" spans="6:8" x14ac:dyDescent="0.2">
      <c r="F88" s="3">
        <v>42359</v>
      </c>
      <c r="G88">
        <v>48.7</v>
      </c>
      <c r="H88" t="e">
        <f t="shared" si="1"/>
        <v>#N/A</v>
      </c>
    </row>
    <row r="89" spans="6:8" x14ac:dyDescent="0.2">
      <c r="F89" s="3">
        <v>42360</v>
      </c>
      <c r="G89">
        <v>48.53</v>
      </c>
      <c r="H89" t="e">
        <f t="shared" si="1"/>
        <v>#N/A</v>
      </c>
    </row>
    <row r="90" spans="6:8" x14ac:dyDescent="0.2">
      <c r="F90" s="3">
        <v>42361</v>
      </c>
      <c r="G90">
        <v>49.14</v>
      </c>
      <c r="H90" t="e">
        <f t="shared" si="1"/>
        <v>#N/A</v>
      </c>
    </row>
    <row r="91" spans="6:8" x14ac:dyDescent="0.2">
      <c r="F91" s="3">
        <v>42362</v>
      </c>
      <c r="G91">
        <v>48.74</v>
      </c>
      <c r="H91" t="e">
        <f t="shared" si="1"/>
        <v>#N/A</v>
      </c>
    </row>
    <row r="92" spans="6:8" x14ac:dyDescent="0.2">
      <c r="F92" s="3">
        <v>42366</v>
      </c>
      <c r="G92">
        <v>47.95</v>
      </c>
      <c r="H92" t="e">
        <f t="shared" si="1"/>
        <v>#N/A</v>
      </c>
    </row>
    <row r="93" spans="6:8" x14ac:dyDescent="0.2">
      <c r="F93" s="3">
        <v>42367</v>
      </c>
      <c r="G93">
        <v>48.04</v>
      </c>
      <c r="H93" t="e">
        <f t="shared" si="1"/>
        <v>#N/A</v>
      </c>
    </row>
    <row r="94" spans="6:8" x14ac:dyDescent="0.2">
      <c r="F94" s="3">
        <v>42368</v>
      </c>
      <c r="G94">
        <v>47.09</v>
      </c>
      <c r="H94" t="e">
        <f t="shared" si="1"/>
        <v>#N/A</v>
      </c>
    </row>
    <row r="95" spans="6:8" x14ac:dyDescent="0.2">
      <c r="F95" s="3">
        <v>42369</v>
      </c>
      <c r="G95">
        <v>46.33</v>
      </c>
      <c r="H95">
        <f t="shared" si="1"/>
        <v>29803926</v>
      </c>
    </row>
    <row r="96" spans="6:8" x14ac:dyDescent="0.2">
      <c r="F96" s="3">
        <v>42373</v>
      </c>
      <c r="G96">
        <v>45.23</v>
      </c>
      <c r="H96" t="e">
        <f t="shared" si="1"/>
        <v>#N/A</v>
      </c>
    </row>
    <row r="97" spans="6:8" x14ac:dyDescent="0.2">
      <c r="F97" s="3">
        <v>42374</v>
      </c>
      <c r="G97">
        <v>47.69</v>
      </c>
      <c r="H97" t="e">
        <f t="shared" si="1"/>
        <v>#N/A</v>
      </c>
    </row>
    <row r="98" spans="6:8" x14ac:dyDescent="0.2">
      <c r="F98" s="3">
        <v>42375</v>
      </c>
      <c r="G98">
        <v>47.89</v>
      </c>
      <c r="H98" t="e">
        <f t="shared" si="1"/>
        <v>#N/A</v>
      </c>
    </row>
    <row r="99" spans="6:8" x14ac:dyDescent="0.2">
      <c r="F99" s="3">
        <v>42376</v>
      </c>
      <c r="G99">
        <v>45.25</v>
      </c>
      <c r="H99" t="e">
        <f t="shared" si="1"/>
        <v>#N/A</v>
      </c>
    </row>
    <row r="100" spans="6:8" x14ac:dyDescent="0.2">
      <c r="F100" s="3">
        <v>42377</v>
      </c>
      <c r="G100">
        <v>45.03</v>
      </c>
      <c r="H100" t="e">
        <f t="shared" si="1"/>
        <v>#N/A</v>
      </c>
    </row>
    <row r="101" spans="6:8" x14ac:dyDescent="0.2">
      <c r="F101" s="3">
        <v>42380</v>
      </c>
      <c r="G101">
        <v>43.62</v>
      </c>
      <c r="H101" t="e">
        <f t="shared" si="1"/>
        <v>#N/A</v>
      </c>
    </row>
    <row r="102" spans="6:8" x14ac:dyDescent="0.2">
      <c r="F102" s="3">
        <v>42381</v>
      </c>
      <c r="G102">
        <v>44.59</v>
      </c>
      <c r="H102" t="e">
        <f t="shared" si="1"/>
        <v>#N/A</v>
      </c>
    </row>
    <row r="103" spans="6:8" x14ac:dyDescent="0.2">
      <c r="F103" s="3">
        <v>42382</v>
      </c>
      <c r="G103">
        <v>42.01</v>
      </c>
      <c r="H103" t="e">
        <f t="shared" si="1"/>
        <v>#N/A</v>
      </c>
    </row>
    <row r="104" spans="6:8" x14ac:dyDescent="0.2">
      <c r="F104" s="3">
        <v>42383</v>
      </c>
      <c r="G104">
        <v>43.34</v>
      </c>
      <c r="H104" t="e">
        <f t="shared" si="1"/>
        <v>#N/A</v>
      </c>
    </row>
    <row r="105" spans="6:8" x14ac:dyDescent="0.2">
      <c r="F105" s="3">
        <v>42384</v>
      </c>
      <c r="G105">
        <v>41.45</v>
      </c>
      <c r="H105">
        <f t="shared" si="1"/>
        <v>31104557</v>
      </c>
    </row>
    <row r="106" spans="6:8" x14ac:dyDescent="0.2">
      <c r="F106" s="3">
        <v>42388</v>
      </c>
      <c r="G106">
        <v>42.01</v>
      </c>
      <c r="H106" t="e">
        <f t="shared" si="1"/>
        <v>#N/A</v>
      </c>
    </row>
    <row r="107" spans="6:8" x14ac:dyDescent="0.2">
      <c r="F107" s="3">
        <v>42389</v>
      </c>
      <c r="G107">
        <v>42.41</v>
      </c>
      <c r="H107" t="e">
        <f t="shared" si="1"/>
        <v>#N/A</v>
      </c>
    </row>
    <row r="108" spans="6:8" x14ac:dyDescent="0.2">
      <c r="F108" s="3">
        <v>42390</v>
      </c>
      <c r="G108">
        <v>42.92</v>
      </c>
      <c r="H108" t="e">
        <f t="shared" si="1"/>
        <v>#N/A</v>
      </c>
    </row>
    <row r="109" spans="6:8" x14ac:dyDescent="0.2">
      <c r="F109" s="3">
        <v>42391</v>
      </c>
      <c r="G109">
        <v>42.93</v>
      </c>
      <c r="H109" t="e">
        <f t="shared" si="1"/>
        <v>#N/A</v>
      </c>
    </row>
    <row r="110" spans="6:8" x14ac:dyDescent="0.2">
      <c r="F110" s="3">
        <v>42394</v>
      </c>
      <c r="G110">
        <v>42.92</v>
      </c>
      <c r="H110" t="e">
        <f t="shared" si="1"/>
        <v>#N/A</v>
      </c>
    </row>
    <row r="111" spans="6:8" x14ac:dyDescent="0.2">
      <c r="F111" s="3">
        <v>42395</v>
      </c>
      <c r="G111">
        <v>42.83</v>
      </c>
      <c r="H111" t="e">
        <f t="shared" si="1"/>
        <v>#N/A</v>
      </c>
    </row>
    <row r="112" spans="6:8" x14ac:dyDescent="0.2">
      <c r="F112" s="3">
        <v>42396</v>
      </c>
      <c r="G112">
        <v>41.57</v>
      </c>
      <c r="H112" t="e">
        <f t="shared" si="1"/>
        <v>#N/A</v>
      </c>
    </row>
    <row r="113" spans="6:8" x14ac:dyDescent="0.2">
      <c r="F113" s="3">
        <v>42397</v>
      </c>
      <c r="G113">
        <v>40.840000000000003</v>
      </c>
      <c r="H113" t="e">
        <f t="shared" si="1"/>
        <v>#N/A</v>
      </c>
    </row>
    <row r="114" spans="6:8" x14ac:dyDescent="0.2">
      <c r="F114" s="3">
        <v>42398</v>
      </c>
      <c r="G114">
        <v>42.68</v>
      </c>
      <c r="H114">
        <f t="shared" si="1"/>
        <v>28491153</v>
      </c>
    </row>
    <row r="115" spans="6:8" x14ac:dyDescent="0.2">
      <c r="F115" s="3">
        <v>42401</v>
      </c>
      <c r="G115">
        <v>41.97</v>
      </c>
      <c r="H115" t="e">
        <f t="shared" si="1"/>
        <v>#N/A</v>
      </c>
    </row>
    <row r="116" spans="6:8" x14ac:dyDescent="0.2">
      <c r="F116" s="3">
        <v>42402</v>
      </c>
      <c r="G116">
        <v>40.36</v>
      </c>
      <c r="H116" t="e">
        <f t="shared" si="1"/>
        <v>#N/A</v>
      </c>
    </row>
    <row r="117" spans="6:8" x14ac:dyDescent="0.2">
      <c r="F117" s="3">
        <v>42403</v>
      </c>
      <c r="G117">
        <v>39.9</v>
      </c>
      <c r="H117" t="e">
        <f t="shared" si="1"/>
        <v>#N/A</v>
      </c>
    </row>
    <row r="118" spans="6:8" x14ac:dyDescent="0.2">
      <c r="F118" s="3">
        <v>42404</v>
      </c>
      <c r="G118">
        <v>41.11</v>
      </c>
      <c r="H118" t="e">
        <f t="shared" si="1"/>
        <v>#N/A</v>
      </c>
    </row>
    <row r="119" spans="6:8" x14ac:dyDescent="0.2">
      <c r="F119" s="3">
        <v>42405</v>
      </c>
      <c r="G119">
        <v>39.130000000000003</v>
      </c>
      <c r="H119" t="e">
        <f t="shared" si="1"/>
        <v>#N/A</v>
      </c>
    </row>
    <row r="120" spans="6:8" x14ac:dyDescent="0.2">
      <c r="F120" s="3">
        <v>42408</v>
      </c>
      <c r="G120">
        <v>37.07</v>
      </c>
      <c r="H120" t="e">
        <f t="shared" si="1"/>
        <v>#N/A</v>
      </c>
    </row>
    <row r="121" spans="6:8" x14ac:dyDescent="0.2">
      <c r="F121" s="3">
        <v>42409</v>
      </c>
      <c r="G121">
        <v>36.57</v>
      </c>
      <c r="H121" t="e">
        <f t="shared" si="1"/>
        <v>#N/A</v>
      </c>
    </row>
    <row r="122" spans="6:8" x14ac:dyDescent="0.2">
      <c r="F122" s="3">
        <v>42410</v>
      </c>
      <c r="G122">
        <v>36.880000000000003</v>
      </c>
      <c r="H122" t="e">
        <f t="shared" si="1"/>
        <v>#N/A</v>
      </c>
    </row>
    <row r="123" spans="6:8" x14ac:dyDescent="0.2">
      <c r="F123" s="3">
        <v>42411</v>
      </c>
      <c r="G123">
        <v>36.33</v>
      </c>
      <c r="H123" t="e">
        <f t="shared" si="1"/>
        <v>#N/A</v>
      </c>
    </row>
    <row r="124" spans="6:8" x14ac:dyDescent="0.2">
      <c r="F124" s="3">
        <v>42412</v>
      </c>
      <c r="G124">
        <v>37.130000000000003</v>
      </c>
      <c r="H124">
        <f t="shared" si="1"/>
        <v>27123671</v>
      </c>
    </row>
    <row r="125" spans="6:8" x14ac:dyDescent="0.2">
      <c r="F125" s="3">
        <v>42416</v>
      </c>
      <c r="G125">
        <v>40.33</v>
      </c>
      <c r="H125" t="e">
        <f t="shared" si="1"/>
        <v>#N/A</v>
      </c>
    </row>
    <row r="126" spans="6:8" x14ac:dyDescent="0.2">
      <c r="F126" s="3">
        <v>42417</v>
      </c>
      <c r="G126">
        <v>41.39</v>
      </c>
      <c r="H126" t="e">
        <f t="shared" si="1"/>
        <v>#N/A</v>
      </c>
    </row>
    <row r="127" spans="6:8" x14ac:dyDescent="0.2">
      <c r="F127" s="3">
        <v>42418</v>
      </c>
      <c r="G127">
        <v>40.78</v>
      </c>
      <c r="H127" t="e">
        <f t="shared" si="1"/>
        <v>#N/A</v>
      </c>
    </row>
    <row r="128" spans="6:8" x14ac:dyDescent="0.2">
      <c r="F128" s="3">
        <v>42419</v>
      </c>
      <c r="G128">
        <v>41.69</v>
      </c>
      <c r="H128" t="e">
        <f t="shared" si="1"/>
        <v>#N/A</v>
      </c>
    </row>
    <row r="129" spans="6:8" x14ac:dyDescent="0.2">
      <c r="F129" s="3">
        <v>42422</v>
      </c>
      <c r="G129">
        <v>42.32</v>
      </c>
      <c r="H129" t="e">
        <f t="shared" si="1"/>
        <v>#N/A</v>
      </c>
    </row>
    <row r="130" spans="6:8" x14ac:dyDescent="0.2">
      <c r="F130" s="3">
        <v>42423</v>
      </c>
      <c r="G130">
        <v>41.29</v>
      </c>
      <c r="H130" t="e">
        <f t="shared" si="1"/>
        <v>#N/A</v>
      </c>
    </row>
    <row r="131" spans="6:8" x14ac:dyDescent="0.2">
      <c r="F131" s="3">
        <v>42424</v>
      </c>
      <c r="G131">
        <v>41.53</v>
      </c>
      <c r="H131" t="e">
        <f t="shared" ref="H131:H194" si="2">VLOOKUP(F131,A:B,2,FALSE)</f>
        <v>#N/A</v>
      </c>
    </row>
    <row r="132" spans="6:8" x14ac:dyDescent="0.2">
      <c r="F132" s="3">
        <v>42425</v>
      </c>
      <c r="G132">
        <v>41.22</v>
      </c>
      <c r="H132" t="e">
        <f t="shared" si="2"/>
        <v>#N/A</v>
      </c>
    </row>
    <row r="133" spans="6:8" x14ac:dyDescent="0.2">
      <c r="F133" s="3">
        <v>42426</v>
      </c>
      <c r="G133">
        <v>41.79</v>
      </c>
      <c r="H133" t="e">
        <f t="shared" si="2"/>
        <v>#N/A</v>
      </c>
    </row>
    <row r="134" spans="6:8" x14ac:dyDescent="0.2">
      <c r="F134" s="3">
        <v>42429</v>
      </c>
      <c r="G134">
        <v>40.92</v>
      </c>
      <c r="H134">
        <f t="shared" si="2"/>
        <v>25757303</v>
      </c>
    </row>
    <row r="135" spans="6:8" x14ac:dyDescent="0.2">
      <c r="F135" s="3">
        <v>42430</v>
      </c>
      <c r="G135">
        <v>41.9</v>
      </c>
      <c r="H135" t="e">
        <f t="shared" si="2"/>
        <v>#N/A</v>
      </c>
    </row>
    <row r="136" spans="6:8" x14ac:dyDescent="0.2">
      <c r="F136" s="3">
        <v>42431</v>
      </c>
      <c r="G136">
        <v>40.5</v>
      </c>
      <c r="H136" t="e">
        <f t="shared" si="2"/>
        <v>#N/A</v>
      </c>
    </row>
    <row r="137" spans="6:8" x14ac:dyDescent="0.2">
      <c r="F137" s="3">
        <v>42432</v>
      </c>
      <c r="G137">
        <v>39.24</v>
      </c>
      <c r="H137" t="e">
        <f t="shared" si="2"/>
        <v>#N/A</v>
      </c>
    </row>
    <row r="138" spans="6:8" x14ac:dyDescent="0.2">
      <c r="F138" s="3">
        <v>42433</v>
      </c>
      <c r="G138">
        <v>40.020000000000003</v>
      </c>
      <c r="H138" t="e">
        <f t="shared" si="2"/>
        <v>#N/A</v>
      </c>
    </row>
    <row r="139" spans="6:8" x14ac:dyDescent="0.2">
      <c r="F139" s="3">
        <v>42436</v>
      </c>
      <c r="G139">
        <v>39.36</v>
      </c>
      <c r="H139" t="e">
        <f t="shared" si="2"/>
        <v>#N/A</v>
      </c>
    </row>
    <row r="140" spans="6:8" x14ac:dyDescent="0.2">
      <c r="F140" s="3">
        <v>42437</v>
      </c>
      <c r="G140">
        <v>38.89</v>
      </c>
      <c r="H140" t="e">
        <f t="shared" si="2"/>
        <v>#N/A</v>
      </c>
    </row>
    <row r="141" spans="6:8" x14ac:dyDescent="0.2">
      <c r="F141" s="3">
        <v>42438</v>
      </c>
      <c r="G141">
        <v>39.35</v>
      </c>
      <c r="H141" t="e">
        <f t="shared" si="2"/>
        <v>#N/A</v>
      </c>
    </row>
    <row r="142" spans="6:8" x14ac:dyDescent="0.2">
      <c r="F142" s="3">
        <v>42439</v>
      </c>
      <c r="G142">
        <v>38.99</v>
      </c>
      <c r="H142" t="e">
        <f t="shared" si="2"/>
        <v>#N/A</v>
      </c>
    </row>
    <row r="143" spans="6:8" x14ac:dyDescent="0.2">
      <c r="F143" s="3">
        <v>42440</v>
      </c>
      <c r="G143">
        <v>40.450000000000003</v>
      </c>
      <c r="H143" t="e">
        <f t="shared" si="2"/>
        <v>#N/A</v>
      </c>
    </row>
    <row r="144" spans="6:8" x14ac:dyDescent="0.2">
      <c r="F144" s="3">
        <v>42443</v>
      </c>
      <c r="G144">
        <v>41.22</v>
      </c>
      <c r="H144" t="e">
        <f t="shared" si="2"/>
        <v>#N/A</v>
      </c>
    </row>
    <row r="145" spans="6:8" x14ac:dyDescent="0.2">
      <c r="F145" s="3">
        <v>42444</v>
      </c>
      <c r="G145">
        <v>40.76</v>
      </c>
      <c r="H145">
        <f t="shared" si="2"/>
        <v>29561442</v>
      </c>
    </row>
    <row r="146" spans="6:8" x14ac:dyDescent="0.2">
      <c r="F146" s="3">
        <v>42445</v>
      </c>
      <c r="G146">
        <v>42.61</v>
      </c>
      <c r="H146" t="e">
        <f t="shared" si="2"/>
        <v>#N/A</v>
      </c>
    </row>
    <row r="147" spans="6:8" x14ac:dyDescent="0.2">
      <c r="F147" s="3">
        <v>42446</v>
      </c>
      <c r="G147">
        <v>42.31</v>
      </c>
      <c r="H147" t="e">
        <f t="shared" si="2"/>
        <v>#N/A</v>
      </c>
    </row>
    <row r="148" spans="6:8" x14ac:dyDescent="0.2">
      <c r="F148" s="3">
        <v>42447</v>
      </c>
      <c r="G148">
        <v>43.52</v>
      </c>
      <c r="H148" t="e">
        <f t="shared" si="2"/>
        <v>#N/A</v>
      </c>
    </row>
    <row r="149" spans="6:8" x14ac:dyDescent="0.2">
      <c r="F149" s="3">
        <v>42450</v>
      </c>
      <c r="G149">
        <v>45.16</v>
      </c>
      <c r="H149" t="e">
        <f t="shared" si="2"/>
        <v>#N/A</v>
      </c>
    </row>
    <row r="150" spans="6:8" x14ac:dyDescent="0.2">
      <c r="F150" s="3">
        <v>42451</v>
      </c>
      <c r="G150">
        <v>44.87</v>
      </c>
      <c r="H150" t="e">
        <f t="shared" si="2"/>
        <v>#N/A</v>
      </c>
    </row>
    <row r="151" spans="6:8" x14ac:dyDescent="0.2">
      <c r="F151" s="3">
        <v>42452</v>
      </c>
      <c r="G151">
        <v>44.37</v>
      </c>
      <c r="H151" t="e">
        <f t="shared" si="2"/>
        <v>#N/A</v>
      </c>
    </row>
    <row r="152" spans="6:8" x14ac:dyDescent="0.2">
      <c r="F152" s="3">
        <v>42453</v>
      </c>
      <c r="G152">
        <v>44.16</v>
      </c>
      <c r="H152" t="e">
        <f t="shared" si="2"/>
        <v>#N/A</v>
      </c>
    </row>
    <row r="153" spans="6:8" x14ac:dyDescent="0.2">
      <c r="F153" s="3">
        <v>42457</v>
      </c>
      <c r="G153">
        <v>43.35</v>
      </c>
      <c r="H153" t="e">
        <f t="shared" si="2"/>
        <v>#N/A</v>
      </c>
    </row>
    <row r="154" spans="6:8" x14ac:dyDescent="0.2">
      <c r="F154" s="3">
        <v>42458</v>
      </c>
      <c r="G154">
        <v>44.51</v>
      </c>
      <c r="H154" t="e">
        <f t="shared" si="2"/>
        <v>#N/A</v>
      </c>
    </row>
    <row r="155" spans="6:8" x14ac:dyDescent="0.2">
      <c r="F155" s="3">
        <v>42459</v>
      </c>
      <c r="G155">
        <v>45.02</v>
      </c>
      <c r="H155" t="e">
        <f t="shared" si="2"/>
        <v>#N/A</v>
      </c>
    </row>
    <row r="156" spans="6:8" x14ac:dyDescent="0.2">
      <c r="F156" s="3">
        <v>42460</v>
      </c>
      <c r="G156">
        <v>44.26</v>
      </c>
      <c r="H156">
        <f t="shared" si="2"/>
        <v>30891807</v>
      </c>
    </row>
    <row r="157" spans="6:8" x14ac:dyDescent="0.2">
      <c r="F157" s="3">
        <v>42461</v>
      </c>
      <c r="G157">
        <v>44.84</v>
      </c>
      <c r="H157" t="e">
        <f t="shared" si="2"/>
        <v>#N/A</v>
      </c>
    </row>
    <row r="158" spans="6:8" x14ac:dyDescent="0.2">
      <c r="F158" s="3">
        <v>42464</v>
      </c>
      <c r="G158">
        <v>44.39</v>
      </c>
      <c r="H158" t="e">
        <f t="shared" si="2"/>
        <v>#N/A</v>
      </c>
    </row>
    <row r="159" spans="6:8" x14ac:dyDescent="0.2">
      <c r="F159" s="3">
        <v>42465</v>
      </c>
      <c r="G159">
        <v>43.71</v>
      </c>
      <c r="H159" t="e">
        <f t="shared" si="2"/>
        <v>#N/A</v>
      </c>
    </row>
    <row r="160" spans="6:8" x14ac:dyDescent="0.2">
      <c r="F160" s="3">
        <v>42466</v>
      </c>
      <c r="G160">
        <v>43.72</v>
      </c>
      <c r="H160" t="e">
        <f t="shared" si="2"/>
        <v>#N/A</v>
      </c>
    </row>
    <row r="161" spans="6:8" x14ac:dyDescent="0.2">
      <c r="F161" s="3">
        <v>42467</v>
      </c>
      <c r="G161">
        <v>43.36</v>
      </c>
      <c r="H161" t="e">
        <f t="shared" si="2"/>
        <v>#N/A</v>
      </c>
    </row>
    <row r="162" spans="6:8" x14ac:dyDescent="0.2">
      <c r="F162" s="3">
        <v>42468</v>
      </c>
      <c r="G162">
        <v>44.43</v>
      </c>
      <c r="H162" t="e">
        <f t="shared" si="2"/>
        <v>#N/A</v>
      </c>
    </row>
    <row r="163" spans="6:8" x14ac:dyDescent="0.2">
      <c r="F163" s="3">
        <v>42471</v>
      </c>
      <c r="G163">
        <v>45.68</v>
      </c>
      <c r="H163" t="e">
        <f t="shared" si="2"/>
        <v>#N/A</v>
      </c>
    </row>
    <row r="164" spans="6:8" x14ac:dyDescent="0.2">
      <c r="F164" s="3">
        <v>42472</v>
      </c>
      <c r="G164">
        <v>46.87</v>
      </c>
      <c r="H164" t="e">
        <f t="shared" si="2"/>
        <v>#N/A</v>
      </c>
    </row>
    <row r="165" spans="6:8" x14ac:dyDescent="0.2">
      <c r="F165" s="3">
        <v>42473</v>
      </c>
      <c r="G165">
        <v>48.71</v>
      </c>
      <c r="H165" t="e">
        <f t="shared" si="2"/>
        <v>#N/A</v>
      </c>
    </row>
    <row r="166" spans="6:8" x14ac:dyDescent="0.2">
      <c r="F166" s="3">
        <v>42474</v>
      </c>
      <c r="G166">
        <v>48.72</v>
      </c>
      <c r="H166" t="e">
        <f t="shared" si="2"/>
        <v>#N/A</v>
      </c>
    </row>
    <row r="167" spans="6:8" x14ac:dyDescent="0.2">
      <c r="F167" s="3">
        <v>42475</v>
      </c>
      <c r="G167">
        <v>48.06</v>
      </c>
      <c r="H167">
        <f t="shared" si="2"/>
        <v>32562271</v>
      </c>
    </row>
    <row r="168" spans="6:8" x14ac:dyDescent="0.2">
      <c r="F168" s="3">
        <v>42478</v>
      </c>
      <c r="G168">
        <v>48.62</v>
      </c>
      <c r="H168" t="e">
        <f t="shared" si="2"/>
        <v>#N/A</v>
      </c>
    </row>
    <row r="169" spans="6:8" x14ac:dyDescent="0.2">
      <c r="F169" s="3">
        <v>42479</v>
      </c>
      <c r="G169">
        <v>47.77</v>
      </c>
      <c r="H169" t="e">
        <f t="shared" si="2"/>
        <v>#N/A</v>
      </c>
    </row>
    <row r="170" spans="6:8" x14ac:dyDescent="0.2">
      <c r="F170" s="3">
        <v>42480</v>
      </c>
      <c r="G170">
        <v>48.39</v>
      </c>
      <c r="H170" t="e">
        <f t="shared" si="2"/>
        <v>#N/A</v>
      </c>
    </row>
    <row r="171" spans="6:8" x14ac:dyDescent="0.2">
      <c r="F171" s="3">
        <v>42481</v>
      </c>
      <c r="G171">
        <v>47.21</v>
      </c>
      <c r="H171" t="e">
        <f t="shared" si="2"/>
        <v>#N/A</v>
      </c>
    </row>
    <row r="172" spans="6:8" x14ac:dyDescent="0.2">
      <c r="F172" s="3">
        <v>42482</v>
      </c>
      <c r="G172">
        <v>47.12</v>
      </c>
      <c r="H172" t="e">
        <f t="shared" si="2"/>
        <v>#N/A</v>
      </c>
    </row>
    <row r="173" spans="6:8" x14ac:dyDescent="0.2">
      <c r="F173" s="3">
        <v>42485</v>
      </c>
      <c r="G173">
        <v>46.02</v>
      </c>
      <c r="H173" t="e">
        <f t="shared" si="2"/>
        <v>#N/A</v>
      </c>
    </row>
    <row r="174" spans="6:8" x14ac:dyDescent="0.2">
      <c r="F174" s="3">
        <v>42486</v>
      </c>
      <c r="G174">
        <v>45.42</v>
      </c>
      <c r="H174" t="e">
        <f t="shared" si="2"/>
        <v>#N/A</v>
      </c>
    </row>
    <row r="175" spans="6:8" x14ac:dyDescent="0.2">
      <c r="F175" s="3">
        <v>42487</v>
      </c>
      <c r="G175">
        <v>45.09</v>
      </c>
      <c r="H175" t="e">
        <f t="shared" si="2"/>
        <v>#N/A</v>
      </c>
    </row>
    <row r="176" spans="6:8" x14ac:dyDescent="0.2">
      <c r="F176" s="3">
        <v>42488</v>
      </c>
      <c r="G176">
        <v>45.07</v>
      </c>
      <c r="H176" t="e">
        <f t="shared" si="2"/>
        <v>#N/A</v>
      </c>
    </row>
    <row r="177" spans="6:8" x14ac:dyDescent="0.2">
      <c r="F177" s="3">
        <v>42489</v>
      </c>
      <c r="G177">
        <v>43.61</v>
      </c>
      <c r="H177">
        <f t="shared" si="2"/>
        <v>33397475</v>
      </c>
    </row>
    <row r="178" spans="6:8" x14ac:dyDescent="0.2">
      <c r="F178" s="3">
        <v>42492</v>
      </c>
      <c r="G178">
        <v>44.54</v>
      </c>
      <c r="H178" t="e">
        <f t="shared" si="2"/>
        <v>#N/A</v>
      </c>
    </row>
    <row r="179" spans="6:8" x14ac:dyDescent="0.2">
      <c r="F179" s="3">
        <v>42493</v>
      </c>
      <c r="G179">
        <v>44</v>
      </c>
      <c r="H179" t="e">
        <f t="shared" si="2"/>
        <v>#N/A</v>
      </c>
    </row>
    <row r="180" spans="6:8" x14ac:dyDescent="0.2">
      <c r="F180" s="3">
        <v>42494</v>
      </c>
      <c r="G180">
        <v>43.62</v>
      </c>
      <c r="H180" t="e">
        <f t="shared" si="2"/>
        <v>#N/A</v>
      </c>
    </row>
    <row r="181" spans="6:8" x14ac:dyDescent="0.2">
      <c r="F181" s="3">
        <v>42495</v>
      </c>
      <c r="G181">
        <v>43.85</v>
      </c>
      <c r="H181" t="e">
        <f t="shared" si="2"/>
        <v>#N/A</v>
      </c>
    </row>
    <row r="182" spans="6:8" x14ac:dyDescent="0.2">
      <c r="F182" s="3">
        <v>42496</v>
      </c>
      <c r="G182">
        <v>44.5</v>
      </c>
      <c r="H182" t="e">
        <f t="shared" si="2"/>
        <v>#N/A</v>
      </c>
    </row>
    <row r="183" spans="6:8" x14ac:dyDescent="0.2">
      <c r="F183" s="3">
        <v>42499</v>
      </c>
      <c r="G183">
        <v>43.29</v>
      </c>
      <c r="H183" t="e">
        <f t="shared" si="2"/>
        <v>#N/A</v>
      </c>
    </row>
    <row r="184" spans="6:8" x14ac:dyDescent="0.2">
      <c r="F184" s="3">
        <v>42500</v>
      </c>
      <c r="G184">
        <v>44.03</v>
      </c>
      <c r="H184" t="e">
        <f t="shared" si="2"/>
        <v>#N/A</v>
      </c>
    </row>
    <row r="185" spans="6:8" x14ac:dyDescent="0.2">
      <c r="F185" s="3">
        <v>42501</v>
      </c>
      <c r="G185">
        <v>43.51</v>
      </c>
      <c r="H185" t="e">
        <f t="shared" si="2"/>
        <v>#N/A</v>
      </c>
    </row>
    <row r="186" spans="6:8" x14ac:dyDescent="0.2">
      <c r="F186" s="3">
        <v>42502</v>
      </c>
      <c r="G186">
        <v>43.08</v>
      </c>
      <c r="H186" t="e">
        <f t="shared" si="2"/>
        <v>#N/A</v>
      </c>
    </row>
    <row r="187" spans="6:8" x14ac:dyDescent="0.2">
      <c r="F187" s="3">
        <v>42503</v>
      </c>
      <c r="G187">
        <v>43.01</v>
      </c>
      <c r="H187">
        <f t="shared" si="2"/>
        <v>32641959</v>
      </c>
    </row>
    <row r="188" spans="6:8" x14ac:dyDescent="0.2">
      <c r="F188" s="3">
        <v>42506</v>
      </c>
      <c r="G188">
        <v>44.29</v>
      </c>
      <c r="H188" t="e">
        <f t="shared" si="2"/>
        <v>#N/A</v>
      </c>
    </row>
    <row r="189" spans="6:8" x14ac:dyDescent="0.2">
      <c r="F189" s="3">
        <v>42507</v>
      </c>
      <c r="G189">
        <v>44.09</v>
      </c>
      <c r="H189" t="e">
        <f t="shared" si="2"/>
        <v>#N/A</v>
      </c>
    </row>
    <row r="190" spans="6:8" x14ac:dyDescent="0.2">
      <c r="F190" s="3">
        <v>42508</v>
      </c>
      <c r="G190">
        <v>43.77</v>
      </c>
      <c r="H190" t="e">
        <f t="shared" si="2"/>
        <v>#N/A</v>
      </c>
    </row>
    <row r="191" spans="6:8" x14ac:dyDescent="0.2">
      <c r="F191" s="3">
        <v>42509</v>
      </c>
      <c r="G191">
        <v>42.67</v>
      </c>
      <c r="H191" t="e">
        <f t="shared" si="2"/>
        <v>#N/A</v>
      </c>
    </row>
    <row r="192" spans="6:8" x14ac:dyDescent="0.2">
      <c r="F192" s="3">
        <v>42510</v>
      </c>
      <c r="G192">
        <v>43.39</v>
      </c>
      <c r="H192" t="e">
        <f t="shared" si="2"/>
        <v>#N/A</v>
      </c>
    </row>
    <row r="193" spans="6:8" x14ac:dyDescent="0.2">
      <c r="F193" s="3">
        <v>42513</v>
      </c>
      <c r="G193">
        <v>42.64</v>
      </c>
      <c r="H193" t="e">
        <f t="shared" si="2"/>
        <v>#N/A</v>
      </c>
    </row>
    <row r="194" spans="6:8" x14ac:dyDescent="0.2">
      <c r="F194" s="3">
        <v>42514</v>
      </c>
      <c r="G194">
        <v>45.42</v>
      </c>
      <c r="H194" t="e">
        <f t="shared" si="2"/>
        <v>#N/A</v>
      </c>
    </row>
    <row r="195" spans="6:8" x14ac:dyDescent="0.2">
      <c r="F195" s="3">
        <v>42515</v>
      </c>
      <c r="G195">
        <v>44.89</v>
      </c>
      <c r="H195" t="e">
        <f t="shared" ref="H195:H253" si="3">VLOOKUP(F195,A:B,2,FALSE)</f>
        <v>#N/A</v>
      </c>
    </row>
    <row r="196" spans="6:8" x14ac:dyDescent="0.2">
      <c r="F196" s="3">
        <v>42516</v>
      </c>
      <c r="G196">
        <v>44.68</v>
      </c>
      <c r="H196" t="e">
        <f t="shared" si="3"/>
        <v>#N/A</v>
      </c>
    </row>
    <row r="197" spans="6:8" x14ac:dyDescent="0.2">
      <c r="F197" s="3">
        <v>42517</v>
      </c>
      <c r="G197">
        <v>45.9</v>
      </c>
      <c r="H197" t="e">
        <f t="shared" si="3"/>
        <v>#N/A</v>
      </c>
    </row>
    <row r="198" spans="6:8" x14ac:dyDescent="0.2">
      <c r="F198" s="3">
        <v>42521</v>
      </c>
      <c r="G198">
        <v>45.76</v>
      </c>
      <c r="H198">
        <f t="shared" si="3"/>
        <v>33479567</v>
      </c>
    </row>
    <row r="199" spans="6:8" x14ac:dyDescent="0.2">
      <c r="F199" s="3">
        <v>42522</v>
      </c>
      <c r="G199">
        <v>44.32</v>
      </c>
      <c r="H199" t="e">
        <f t="shared" si="3"/>
        <v>#N/A</v>
      </c>
    </row>
    <row r="200" spans="6:8" x14ac:dyDescent="0.2">
      <c r="F200" s="3">
        <v>42523</v>
      </c>
      <c r="G200">
        <v>44.68</v>
      </c>
      <c r="H200" t="e">
        <f t="shared" si="3"/>
        <v>#N/A</v>
      </c>
    </row>
    <row r="201" spans="6:8" x14ac:dyDescent="0.2">
      <c r="F201" s="3">
        <v>42524</v>
      </c>
      <c r="G201">
        <v>43.84</v>
      </c>
      <c r="H201" t="e">
        <f t="shared" si="3"/>
        <v>#N/A</v>
      </c>
    </row>
    <row r="202" spans="6:8" x14ac:dyDescent="0.2">
      <c r="F202" s="3">
        <v>42527</v>
      </c>
      <c r="G202">
        <v>44.7</v>
      </c>
      <c r="H202" t="e">
        <f t="shared" si="3"/>
        <v>#N/A</v>
      </c>
    </row>
    <row r="203" spans="6:8" x14ac:dyDescent="0.2">
      <c r="F203" s="3">
        <v>42528</v>
      </c>
      <c r="G203">
        <v>44.3</v>
      </c>
      <c r="H203" t="e">
        <f t="shared" si="3"/>
        <v>#N/A</v>
      </c>
    </row>
    <row r="204" spans="6:8" x14ac:dyDescent="0.2">
      <c r="F204" s="3">
        <v>42529</v>
      </c>
      <c r="G204">
        <v>42</v>
      </c>
      <c r="H204" t="e">
        <f t="shared" si="3"/>
        <v>#N/A</v>
      </c>
    </row>
    <row r="205" spans="6:8" x14ac:dyDescent="0.2">
      <c r="F205" s="3">
        <v>42530</v>
      </c>
      <c r="G205">
        <v>41.14</v>
      </c>
      <c r="H205" t="e">
        <f t="shared" si="3"/>
        <v>#N/A</v>
      </c>
    </row>
    <row r="206" spans="6:8" x14ac:dyDescent="0.2">
      <c r="F206" s="3">
        <v>42531</v>
      </c>
      <c r="G206">
        <v>39.93</v>
      </c>
      <c r="H206" t="e">
        <f t="shared" si="3"/>
        <v>#N/A</v>
      </c>
    </row>
    <row r="207" spans="6:8" x14ac:dyDescent="0.2">
      <c r="F207" s="3">
        <v>42534</v>
      </c>
      <c r="G207">
        <v>39.51</v>
      </c>
      <c r="H207" t="e">
        <f t="shared" si="3"/>
        <v>#N/A</v>
      </c>
    </row>
    <row r="208" spans="6:8" x14ac:dyDescent="0.2">
      <c r="F208" s="3">
        <v>42535</v>
      </c>
      <c r="G208">
        <v>40.11</v>
      </c>
      <c r="H208" t="e">
        <f t="shared" si="3"/>
        <v>#N/A</v>
      </c>
    </row>
    <row r="209" spans="6:8" x14ac:dyDescent="0.2">
      <c r="F209" s="3">
        <v>42536</v>
      </c>
      <c r="G209">
        <v>39.25</v>
      </c>
      <c r="H209">
        <f t="shared" si="3"/>
        <v>36694708</v>
      </c>
    </row>
    <row r="210" spans="6:8" x14ac:dyDescent="0.2">
      <c r="F210" s="3">
        <v>42537</v>
      </c>
      <c r="G210">
        <v>39.840000000000003</v>
      </c>
      <c r="H210" t="e">
        <f t="shared" si="3"/>
        <v>#N/A</v>
      </c>
    </row>
    <row r="211" spans="6:8" x14ac:dyDescent="0.2">
      <c r="F211" s="3">
        <v>42538</v>
      </c>
      <c r="G211">
        <v>38.06</v>
      </c>
      <c r="H211" t="e">
        <f t="shared" si="3"/>
        <v>#N/A</v>
      </c>
    </row>
    <row r="212" spans="6:8" x14ac:dyDescent="0.2">
      <c r="F212" s="3">
        <v>42541</v>
      </c>
      <c r="G212">
        <v>39.130000000000003</v>
      </c>
      <c r="H212" t="e">
        <f t="shared" si="3"/>
        <v>#N/A</v>
      </c>
    </row>
    <row r="213" spans="6:8" x14ac:dyDescent="0.2">
      <c r="F213" s="3">
        <v>42542</v>
      </c>
      <c r="G213">
        <v>39.64</v>
      </c>
      <c r="H213" t="e">
        <f t="shared" si="3"/>
        <v>#N/A</v>
      </c>
    </row>
    <row r="214" spans="6:8" x14ac:dyDescent="0.2">
      <c r="F214" s="3">
        <v>42543</v>
      </c>
      <c r="G214">
        <v>40.1</v>
      </c>
      <c r="H214" t="e">
        <f t="shared" si="3"/>
        <v>#N/A</v>
      </c>
    </row>
    <row r="215" spans="6:8" x14ac:dyDescent="0.2">
      <c r="F215" s="3">
        <v>42544</v>
      </c>
      <c r="G215">
        <v>40.65</v>
      </c>
      <c r="H215" t="e">
        <f t="shared" si="3"/>
        <v>#N/A</v>
      </c>
    </row>
    <row r="216" spans="6:8" x14ac:dyDescent="0.2">
      <c r="F216" s="3">
        <v>42545</v>
      </c>
      <c r="G216">
        <v>39.6</v>
      </c>
      <c r="H216" t="e">
        <f t="shared" si="3"/>
        <v>#N/A</v>
      </c>
    </row>
    <row r="217" spans="6:8" x14ac:dyDescent="0.2">
      <c r="F217" s="3">
        <v>42548</v>
      </c>
      <c r="G217">
        <v>37.9</v>
      </c>
      <c r="H217" t="e">
        <f t="shared" si="3"/>
        <v>#N/A</v>
      </c>
    </row>
    <row r="218" spans="6:8" x14ac:dyDescent="0.2">
      <c r="F218" s="3">
        <v>42549</v>
      </c>
      <c r="G218">
        <v>39.909999999999997</v>
      </c>
      <c r="H218" t="e">
        <f t="shared" si="3"/>
        <v>#N/A</v>
      </c>
    </row>
    <row r="219" spans="6:8" x14ac:dyDescent="0.2">
      <c r="F219" s="3">
        <v>42550</v>
      </c>
      <c r="G219">
        <v>40.5</v>
      </c>
      <c r="H219" t="e">
        <f t="shared" si="3"/>
        <v>#N/A</v>
      </c>
    </row>
    <row r="220" spans="6:8" x14ac:dyDescent="0.2">
      <c r="F220" s="3">
        <v>42551</v>
      </c>
      <c r="G220">
        <v>41.2</v>
      </c>
      <c r="H220">
        <f t="shared" si="3"/>
        <v>35306605</v>
      </c>
    </row>
    <row r="221" spans="6:8" x14ac:dyDescent="0.2">
      <c r="F221" s="3">
        <v>42552</v>
      </c>
      <c r="G221">
        <v>41.13</v>
      </c>
      <c r="H221" t="e">
        <f t="shared" si="3"/>
        <v>#N/A</v>
      </c>
    </row>
    <row r="222" spans="6:8" x14ac:dyDescent="0.2">
      <c r="F222" s="3">
        <v>42556</v>
      </c>
      <c r="G222">
        <v>40.659999999999997</v>
      </c>
      <c r="H222" t="e">
        <f t="shared" si="3"/>
        <v>#N/A</v>
      </c>
    </row>
    <row r="223" spans="6:8" x14ac:dyDescent="0.2">
      <c r="F223" s="3">
        <v>42557</v>
      </c>
      <c r="G223">
        <v>40.22</v>
      </c>
      <c r="H223" t="e">
        <f t="shared" si="3"/>
        <v>#N/A</v>
      </c>
    </row>
    <row r="224" spans="6:8" x14ac:dyDescent="0.2">
      <c r="F224" s="3">
        <v>42558</v>
      </c>
      <c r="G224">
        <v>40.06</v>
      </c>
      <c r="H224" t="e">
        <f t="shared" si="3"/>
        <v>#N/A</v>
      </c>
    </row>
    <row r="225" spans="6:8" x14ac:dyDescent="0.2">
      <c r="F225" s="3">
        <v>42559</v>
      </c>
      <c r="G225">
        <v>40.61</v>
      </c>
      <c r="H225" t="e">
        <f t="shared" si="3"/>
        <v>#N/A</v>
      </c>
    </row>
    <row r="226" spans="6:8" x14ac:dyDescent="0.2">
      <c r="F226" s="3">
        <v>42562</v>
      </c>
      <c r="G226">
        <v>41.78</v>
      </c>
      <c r="H226" t="e">
        <f t="shared" si="3"/>
        <v>#N/A</v>
      </c>
    </row>
    <row r="227" spans="6:8" x14ac:dyDescent="0.2">
      <c r="F227" s="3">
        <v>42563</v>
      </c>
      <c r="G227">
        <v>41.95</v>
      </c>
      <c r="H227" t="e">
        <f t="shared" si="3"/>
        <v>#N/A</v>
      </c>
    </row>
    <row r="228" spans="6:8" x14ac:dyDescent="0.2">
      <c r="F228" s="3">
        <v>42564</v>
      </c>
      <c r="G228">
        <v>42.19</v>
      </c>
      <c r="H228" t="e">
        <f t="shared" si="3"/>
        <v>#N/A</v>
      </c>
    </row>
    <row r="229" spans="6:8" x14ac:dyDescent="0.2">
      <c r="F229" s="3">
        <v>42565</v>
      </c>
      <c r="G229">
        <v>43</v>
      </c>
      <c r="H229" t="e">
        <f t="shared" si="3"/>
        <v>#N/A</v>
      </c>
    </row>
    <row r="230" spans="6:8" x14ac:dyDescent="0.2">
      <c r="F230" s="3">
        <v>42566</v>
      </c>
      <c r="G230">
        <v>43.08</v>
      </c>
      <c r="H230">
        <f t="shared" si="3"/>
        <v>36649441</v>
      </c>
    </row>
    <row r="231" spans="6:8" x14ac:dyDescent="0.2">
      <c r="F231" s="3">
        <v>42569</v>
      </c>
      <c r="G231">
        <v>43.68</v>
      </c>
      <c r="H231" t="e">
        <f t="shared" si="3"/>
        <v>#N/A</v>
      </c>
    </row>
    <row r="232" spans="6:8" x14ac:dyDescent="0.2">
      <c r="F232" s="3">
        <v>42570</v>
      </c>
      <c r="G232">
        <v>43.06</v>
      </c>
      <c r="H232" t="e">
        <f t="shared" si="3"/>
        <v>#N/A</v>
      </c>
    </row>
    <row r="233" spans="6:8" x14ac:dyDescent="0.2">
      <c r="F233" s="3">
        <v>42571</v>
      </c>
      <c r="G233">
        <v>43.48</v>
      </c>
      <c r="H233" t="e">
        <f t="shared" si="3"/>
        <v>#N/A</v>
      </c>
    </row>
    <row r="234" spans="6:8" x14ac:dyDescent="0.2">
      <c r="F234" s="3">
        <v>42572</v>
      </c>
      <c r="G234">
        <v>43.4</v>
      </c>
      <c r="H234" t="e">
        <f t="shared" si="3"/>
        <v>#N/A</v>
      </c>
    </row>
    <row r="235" spans="6:8" x14ac:dyDescent="0.2">
      <c r="F235" s="3">
        <v>42573</v>
      </c>
      <c r="G235">
        <v>43.83</v>
      </c>
      <c r="H235" t="e">
        <f t="shared" si="3"/>
        <v>#N/A</v>
      </c>
    </row>
    <row r="236" spans="6:8" x14ac:dyDescent="0.2">
      <c r="F236" s="3">
        <v>42576</v>
      </c>
      <c r="G236">
        <v>43.73</v>
      </c>
      <c r="H236" t="e">
        <f t="shared" si="3"/>
        <v>#N/A</v>
      </c>
    </row>
    <row r="237" spans="6:8" x14ac:dyDescent="0.2">
      <c r="F237" s="3">
        <v>42577</v>
      </c>
      <c r="G237">
        <v>44</v>
      </c>
      <c r="H237" t="e">
        <f t="shared" si="3"/>
        <v>#N/A</v>
      </c>
    </row>
    <row r="238" spans="6:8" x14ac:dyDescent="0.2">
      <c r="F238" s="3">
        <v>42578</v>
      </c>
      <c r="G238">
        <v>43.97</v>
      </c>
      <c r="H238" t="e">
        <f t="shared" si="3"/>
        <v>#N/A</v>
      </c>
    </row>
    <row r="239" spans="6:8" x14ac:dyDescent="0.2">
      <c r="F239" s="3">
        <v>42579</v>
      </c>
      <c r="G239">
        <v>43.79</v>
      </c>
      <c r="H239" t="e">
        <f t="shared" si="3"/>
        <v>#N/A</v>
      </c>
    </row>
    <row r="240" spans="6:8" x14ac:dyDescent="0.2">
      <c r="F240" s="3">
        <v>42580</v>
      </c>
      <c r="G240">
        <v>43.67</v>
      </c>
      <c r="H240">
        <f t="shared" si="3"/>
        <v>36620208</v>
      </c>
    </row>
    <row r="241" spans="6:8" x14ac:dyDescent="0.2">
      <c r="F241" s="3">
        <v>42583</v>
      </c>
      <c r="G241">
        <v>43.09</v>
      </c>
      <c r="H241" t="e">
        <f t="shared" si="3"/>
        <v>#N/A</v>
      </c>
    </row>
    <row r="242" spans="6:8" x14ac:dyDescent="0.2">
      <c r="F242" s="3">
        <v>42584</v>
      </c>
      <c r="G242">
        <v>42.56</v>
      </c>
      <c r="H242" t="e">
        <f t="shared" si="3"/>
        <v>#N/A</v>
      </c>
    </row>
    <row r="243" spans="6:8" x14ac:dyDescent="0.2">
      <c r="F243" s="3">
        <v>42585</v>
      </c>
      <c r="G243">
        <v>42.5</v>
      </c>
      <c r="H243" t="e">
        <f t="shared" si="3"/>
        <v>#N/A</v>
      </c>
    </row>
    <row r="244" spans="6:8" x14ac:dyDescent="0.2">
      <c r="F244" s="3">
        <v>42586</v>
      </c>
      <c r="G244">
        <v>42.94</v>
      </c>
      <c r="H244" t="e">
        <f t="shared" si="3"/>
        <v>#N/A</v>
      </c>
    </row>
    <row r="245" spans="6:8" x14ac:dyDescent="0.2">
      <c r="F245" s="3">
        <v>42587</v>
      </c>
      <c r="G245">
        <v>43.05</v>
      </c>
      <c r="H245" t="e">
        <f t="shared" si="3"/>
        <v>#N/A</v>
      </c>
    </row>
    <row r="246" spans="6:8" x14ac:dyDescent="0.2">
      <c r="F246" s="3">
        <v>42590</v>
      </c>
      <c r="G246">
        <v>43.89</v>
      </c>
      <c r="H246" t="e">
        <f t="shared" si="3"/>
        <v>#N/A</v>
      </c>
    </row>
    <row r="247" spans="6:8" x14ac:dyDescent="0.2">
      <c r="F247" s="3">
        <v>42591</v>
      </c>
      <c r="G247">
        <v>45.16</v>
      </c>
      <c r="H247" t="e">
        <f t="shared" si="3"/>
        <v>#N/A</v>
      </c>
    </row>
    <row r="248" spans="6:8" x14ac:dyDescent="0.2">
      <c r="F248" s="3">
        <v>42592</v>
      </c>
      <c r="G248">
        <v>45.53</v>
      </c>
      <c r="H248" t="e">
        <f t="shared" si="3"/>
        <v>#N/A</v>
      </c>
    </row>
    <row r="249" spans="6:8" x14ac:dyDescent="0.2">
      <c r="F249" s="3">
        <v>42593</v>
      </c>
      <c r="G249">
        <v>45.89</v>
      </c>
      <c r="H249" t="e">
        <f t="shared" si="3"/>
        <v>#N/A</v>
      </c>
    </row>
    <row r="250" spans="6:8" x14ac:dyDescent="0.2">
      <c r="F250" s="3">
        <v>42594</v>
      </c>
      <c r="G250">
        <v>46.39</v>
      </c>
      <c r="H250" t="e">
        <f t="shared" si="3"/>
        <v>#N/A</v>
      </c>
    </row>
    <row r="251" spans="6:8" x14ac:dyDescent="0.2">
      <c r="F251" s="3">
        <v>42597</v>
      </c>
      <c r="G251">
        <v>46.98</v>
      </c>
      <c r="H251" t="e">
        <f t="shared" si="3"/>
        <v>#N/A</v>
      </c>
    </row>
    <row r="252" spans="6:8" x14ac:dyDescent="0.2">
      <c r="F252" s="3">
        <v>42598</v>
      </c>
      <c r="G252">
        <v>46.46</v>
      </c>
      <c r="H252" t="e">
        <f t="shared" si="3"/>
        <v>#N/A</v>
      </c>
    </row>
    <row r="253" spans="6:8" x14ac:dyDescent="0.2">
      <c r="F253" s="3">
        <v>42599</v>
      </c>
      <c r="G253">
        <v>46.38</v>
      </c>
      <c r="H253" t="e">
        <f t="shared" si="3"/>
        <v>#N/A</v>
      </c>
    </row>
    <row r="254" spans="6:8" x14ac:dyDescent="0.2">
      <c r="F254" s="3">
        <v>42600</v>
      </c>
      <c r="G254">
        <v>46.29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workbookViewId="0">
      <selection activeCell="Q2" sqref="Q2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2</v>
      </c>
      <c r="B1" t="s">
        <v>3</v>
      </c>
      <c r="C1" t="s">
        <v>4</v>
      </c>
      <c r="E1" s="1">
        <v>42230</v>
      </c>
      <c r="F1" s="2">
        <v>8102208</v>
      </c>
      <c r="G1" s="2">
        <v>3533693</v>
      </c>
      <c r="H1">
        <v>2.2928440000000001</v>
      </c>
      <c r="K1" t="s">
        <v>2</v>
      </c>
      <c r="L1" t="s">
        <v>3</v>
      </c>
      <c r="M1" t="s">
        <v>4</v>
      </c>
    </row>
    <row r="2" spans="1:14" x14ac:dyDescent="0.2">
      <c r="A2" s="1">
        <v>42236</v>
      </c>
      <c r="B2">
        <v>157.4</v>
      </c>
      <c r="C2" s="2">
        <v>5381700</v>
      </c>
      <c r="D2" s="2"/>
      <c r="E2" s="1">
        <v>42247</v>
      </c>
      <c r="F2" s="2">
        <v>9108285</v>
      </c>
      <c r="G2" s="2">
        <v>2939185</v>
      </c>
      <c r="H2">
        <v>3.0989149999999999</v>
      </c>
      <c r="K2" s="3">
        <v>42236</v>
      </c>
      <c r="L2">
        <v>32.31</v>
      </c>
      <c r="M2" s="2">
        <v>9774600</v>
      </c>
      <c r="N2" s="2">
        <f>AVERAGE(M10:M19)</f>
        <v>3606280</v>
      </c>
    </row>
    <row r="3" spans="1:14" x14ac:dyDescent="0.2">
      <c r="A3" s="1">
        <v>42237</v>
      </c>
      <c r="B3">
        <v>152.91</v>
      </c>
      <c r="C3" s="2">
        <v>6364900</v>
      </c>
      <c r="D3" s="2"/>
      <c r="E3" s="1">
        <v>42262</v>
      </c>
      <c r="F3" s="2">
        <v>9405602</v>
      </c>
      <c r="G3" s="2">
        <v>1805071</v>
      </c>
      <c r="H3">
        <v>5.210655</v>
      </c>
      <c r="K3" s="3">
        <v>42237</v>
      </c>
      <c r="L3">
        <v>31.64</v>
      </c>
      <c r="M3" s="2">
        <v>6110200</v>
      </c>
    </row>
    <row r="4" spans="1:14" x14ac:dyDescent="0.2">
      <c r="A4" s="1">
        <v>42240</v>
      </c>
      <c r="B4">
        <v>141.08000000000001</v>
      </c>
      <c r="C4" s="2">
        <v>11160600</v>
      </c>
      <c r="D4" s="2"/>
      <c r="E4" s="1">
        <v>42277</v>
      </c>
      <c r="F4" s="2">
        <v>16936228</v>
      </c>
      <c r="G4" s="2">
        <v>5677294</v>
      </c>
      <c r="H4">
        <v>2.9831509999999999</v>
      </c>
      <c r="K4" s="3">
        <v>42240</v>
      </c>
      <c r="L4">
        <v>30.25</v>
      </c>
      <c r="M4" s="2">
        <v>8946600</v>
      </c>
    </row>
    <row r="5" spans="1:14" x14ac:dyDescent="0.2">
      <c r="A5" s="1">
        <v>42241</v>
      </c>
      <c r="B5">
        <v>136.99</v>
      </c>
      <c r="C5" s="2">
        <v>8449600</v>
      </c>
      <c r="D5" s="2"/>
      <c r="E5" s="1">
        <v>42292</v>
      </c>
      <c r="F5" s="2">
        <v>19380192</v>
      </c>
      <c r="G5" s="2">
        <v>5167562</v>
      </c>
      <c r="H5">
        <v>3.7503549999999999</v>
      </c>
      <c r="K5" s="3">
        <v>42241</v>
      </c>
      <c r="L5">
        <v>31.85</v>
      </c>
      <c r="M5" s="2">
        <v>7585400</v>
      </c>
    </row>
    <row r="6" spans="1:14" x14ac:dyDescent="0.2">
      <c r="A6" s="1">
        <v>42242</v>
      </c>
      <c r="B6">
        <v>142.4</v>
      </c>
      <c r="C6" s="2">
        <v>8315600</v>
      </c>
      <c r="D6" s="2"/>
      <c r="E6" s="1">
        <v>42307</v>
      </c>
      <c r="F6" s="2">
        <v>23165894</v>
      </c>
      <c r="G6" s="2">
        <v>11125166</v>
      </c>
      <c r="H6">
        <v>2.0822959999999999</v>
      </c>
      <c r="K6" s="3">
        <v>42242</v>
      </c>
      <c r="L6">
        <v>32.04</v>
      </c>
      <c r="M6" s="2">
        <v>5247400</v>
      </c>
    </row>
    <row r="7" spans="1:14" x14ac:dyDescent="0.2">
      <c r="A7" s="1">
        <v>42243</v>
      </c>
      <c r="B7">
        <v>152.06</v>
      </c>
      <c r="C7" s="2">
        <v>5880100</v>
      </c>
      <c r="D7" s="2"/>
      <c r="E7" s="1">
        <v>42321</v>
      </c>
      <c r="F7" s="2">
        <v>26121550</v>
      </c>
      <c r="G7" s="2">
        <v>6482464</v>
      </c>
      <c r="H7">
        <v>4.0295709999999998</v>
      </c>
      <c r="K7" s="3">
        <v>42243</v>
      </c>
      <c r="L7">
        <v>34.979999999999997</v>
      </c>
      <c r="M7" s="2">
        <v>7412400</v>
      </c>
    </row>
    <row r="8" spans="1:14" x14ac:dyDescent="0.2">
      <c r="A8" s="1">
        <v>42244</v>
      </c>
      <c r="B8">
        <v>152.13</v>
      </c>
      <c r="C8" s="2">
        <v>3983800</v>
      </c>
      <c r="D8" s="2"/>
      <c r="E8" s="1">
        <v>42338</v>
      </c>
      <c r="F8" s="2">
        <v>26665756</v>
      </c>
      <c r="G8" s="2">
        <v>11049428</v>
      </c>
      <c r="H8">
        <v>2.413316</v>
      </c>
      <c r="K8" s="3">
        <v>42244</v>
      </c>
      <c r="L8">
        <v>34.75</v>
      </c>
      <c r="M8" s="2">
        <v>4487400</v>
      </c>
    </row>
    <row r="9" spans="1:14" x14ac:dyDescent="0.2">
      <c r="A9" s="1">
        <v>42247</v>
      </c>
      <c r="B9">
        <v>147.25</v>
      </c>
      <c r="C9" s="2">
        <v>3381100</v>
      </c>
      <c r="D9" s="2"/>
      <c r="E9" s="1">
        <v>42353</v>
      </c>
      <c r="F9" s="2">
        <v>30428917</v>
      </c>
      <c r="G9" s="2">
        <v>6281079</v>
      </c>
      <c r="H9">
        <v>4.8445369999999999</v>
      </c>
      <c r="K9" s="3">
        <v>42247</v>
      </c>
      <c r="L9">
        <v>33.22</v>
      </c>
      <c r="M9" s="2">
        <v>4304800</v>
      </c>
    </row>
    <row r="10" spans="1:14" x14ac:dyDescent="0.2">
      <c r="A10" s="1">
        <v>42248</v>
      </c>
      <c r="B10">
        <v>143.57</v>
      </c>
      <c r="C10" s="2">
        <v>4561900</v>
      </c>
      <c r="D10" s="2"/>
      <c r="E10" s="1">
        <v>42369</v>
      </c>
      <c r="F10" s="2">
        <v>29803926</v>
      </c>
      <c r="G10" s="2">
        <v>4029011</v>
      </c>
      <c r="H10">
        <v>7.3973310000000003</v>
      </c>
      <c r="K10" s="3">
        <v>42248</v>
      </c>
      <c r="L10">
        <v>32.159999999999997</v>
      </c>
      <c r="M10" s="2">
        <v>4201800</v>
      </c>
    </row>
    <row r="11" spans="1:14" x14ac:dyDescent="0.2">
      <c r="A11" s="1">
        <v>42249</v>
      </c>
      <c r="B11">
        <v>148.15</v>
      </c>
      <c r="C11" s="2">
        <v>1946200</v>
      </c>
      <c r="D11" s="2"/>
      <c r="E11" s="1">
        <v>42384</v>
      </c>
      <c r="F11" s="2">
        <v>31104557</v>
      </c>
      <c r="G11" s="2">
        <v>5659909</v>
      </c>
      <c r="H11">
        <v>5.4955930000000004</v>
      </c>
      <c r="K11" s="3">
        <v>42249</v>
      </c>
      <c r="L11">
        <v>32.729999999999997</v>
      </c>
      <c r="M11" s="2">
        <v>2832000</v>
      </c>
    </row>
    <row r="12" spans="1:14" x14ac:dyDescent="0.2">
      <c r="A12" s="1">
        <v>42250</v>
      </c>
      <c r="B12">
        <v>149.08000000000001</v>
      </c>
      <c r="C12" s="2">
        <v>2983700</v>
      </c>
      <c r="D12" s="2"/>
      <c r="E12" s="1">
        <v>42398</v>
      </c>
      <c r="F12" s="2">
        <v>28491153</v>
      </c>
      <c r="G12" s="2">
        <v>4691852</v>
      </c>
      <c r="H12">
        <v>6.0724749999999998</v>
      </c>
      <c r="K12" s="3">
        <v>42250</v>
      </c>
      <c r="L12">
        <v>32.94</v>
      </c>
      <c r="M12" s="2">
        <v>3072200</v>
      </c>
    </row>
    <row r="13" spans="1:14" x14ac:dyDescent="0.2">
      <c r="A13" s="1">
        <v>42251</v>
      </c>
      <c r="B13">
        <v>146</v>
      </c>
      <c r="C13" s="2">
        <v>3378900</v>
      </c>
      <c r="D13" s="2"/>
      <c r="E13" s="1">
        <v>42412</v>
      </c>
      <c r="F13" s="2">
        <v>27123671</v>
      </c>
      <c r="G13" s="2">
        <v>5020278</v>
      </c>
      <c r="H13">
        <v>5.4028229999999997</v>
      </c>
      <c r="K13" s="3">
        <v>42251</v>
      </c>
      <c r="L13">
        <v>31.96</v>
      </c>
      <c r="M13" s="2">
        <v>3665200</v>
      </c>
    </row>
    <row r="14" spans="1:14" x14ac:dyDescent="0.2">
      <c r="A14" s="1">
        <v>42255</v>
      </c>
      <c r="B14">
        <v>148.18</v>
      </c>
      <c r="C14" s="2">
        <v>4899800</v>
      </c>
      <c r="D14" s="2"/>
      <c r="E14" s="1">
        <v>42429</v>
      </c>
      <c r="F14" s="2">
        <v>25757303</v>
      </c>
      <c r="G14" s="2">
        <v>4652053</v>
      </c>
      <c r="H14">
        <v>5.5367600000000001</v>
      </c>
      <c r="K14" s="3">
        <v>42255</v>
      </c>
      <c r="L14">
        <v>32.22</v>
      </c>
      <c r="M14" s="2">
        <v>5121200</v>
      </c>
    </row>
    <row r="15" spans="1:14" x14ac:dyDescent="0.2">
      <c r="A15" s="1">
        <v>42256</v>
      </c>
      <c r="B15">
        <v>150.11000000000001</v>
      </c>
      <c r="C15" s="2">
        <v>2878300</v>
      </c>
      <c r="D15" s="2"/>
      <c r="E15" s="1">
        <v>42444</v>
      </c>
      <c r="F15" s="2">
        <v>29561442</v>
      </c>
      <c r="G15" s="2">
        <v>4978194</v>
      </c>
      <c r="H15">
        <v>5.938186</v>
      </c>
      <c r="K15" s="3">
        <v>42256</v>
      </c>
      <c r="L15">
        <v>32.97</v>
      </c>
      <c r="M15" s="2">
        <v>3894600</v>
      </c>
    </row>
    <row r="16" spans="1:14" x14ac:dyDescent="0.2">
      <c r="A16" s="1">
        <v>42257</v>
      </c>
      <c r="B16">
        <v>146.75</v>
      </c>
      <c r="C16" s="2">
        <v>3710300</v>
      </c>
      <c r="D16" s="2"/>
      <c r="E16" s="1">
        <v>42460</v>
      </c>
      <c r="F16" s="2">
        <v>30891807</v>
      </c>
      <c r="G16" s="2">
        <v>6087841</v>
      </c>
      <c r="H16">
        <v>5.0743450000000001</v>
      </c>
      <c r="K16" s="3">
        <v>42257</v>
      </c>
      <c r="L16">
        <v>33.6</v>
      </c>
      <c r="M16" s="2">
        <v>3629600</v>
      </c>
    </row>
    <row r="17" spans="1:13" x14ac:dyDescent="0.2">
      <c r="A17" s="1">
        <v>42258</v>
      </c>
      <c r="B17">
        <v>144.03</v>
      </c>
      <c r="C17" s="2">
        <v>4924400</v>
      </c>
      <c r="D17" s="2"/>
      <c r="E17" s="1">
        <v>42475</v>
      </c>
      <c r="F17" s="2">
        <v>32562271</v>
      </c>
      <c r="G17" s="2">
        <v>4016104</v>
      </c>
      <c r="H17">
        <v>8.1079249999999998</v>
      </c>
      <c r="K17" s="3">
        <v>42258</v>
      </c>
      <c r="L17">
        <v>34.43</v>
      </c>
      <c r="M17" s="2">
        <v>3832600</v>
      </c>
    </row>
    <row r="18" spans="1:13" x14ac:dyDescent="0.2">
      <c r="A18" s="1">
        <v>42261</v>
      </c>
      <c r="B18">
        <v>141.27000000000001</v>
      </c>
      <c r="C18" s="2">
        <v>3794500</v>
      </c>
      <c r="D18" s="2"/>
      <c r="E18" s="1">
        <v>42489</v>
      </c>
      <c r="F18" s="2">
        <v>33397475</v>
      </c>
      <c r="G18" s="2">
        <v>3471268</v>
      </c>
      <c r="H18">
        <v>9.6211169999999999</v>
      </c>
      <c r="K18" s="3">
        <v>42261</v>
      </c>
      <c r="L18">
        <v>32.94</v>
      </c>
      <c r="M18" s="2">
        <v>3212000</v>
      </c>
    </row>
    <row r="19" spans="1:13" x14ac:dyDescent="0.2">
      <c r="A19" s="1">
        <v>42262</v>
      </c>
      <c r="B19">
        <v>141.4</v>
      </c>
      <c r="C19" s="2">
        <v>4437600</v>
      </c>
      <c r="D19" s="2"/>
      <c r="E19" s="1">
        <v>42503</v>
      </c>
      <c r="F19" s="2">
        <v>32641959</v>
      </c>
      <c r="G19" s="2">
        <v>2661156</v>
      </c>
      <c r="H19">
        <v>12.266082000000001</v>
      </c>
      <c r="K19" s="3">
        <v>42262</v>
      </c>
      <c r="L19">
        <v>33.46</v>
      </c>
      <c r="M19" s="2">
        <v>2601600</v>
      </c>
    </row>
    <row r="20" spans="1:13" x14ac:dyDescent="0.2">
      <c r="A20" s="1">
        <v>42263</v>
      </c>
      <c r="B20">
        <v>150.35</v>
      </c>
      <c r="C20" s="2">
        <v>4838100</v>
      </c>
      <c r="D20" s="2"/>
      <c r="E20" s="1">
        <v>42521</v>
      </c>
      <c r="F20" s="2">
        <v>33479567</v>
      </c>
      <c r="G20" s="2">
        <v>6913082</v>
      </c>
      <c r="H20">
        <v>4.8429289999999998</v>
      </c>
      <c r="K20" s="3">
        <v>42263</v>
      </c>
      <c r="L20">
        <v>36.15</v>
      </c>
      <c r="M20" s="2">
        <v>9847600</v>
      </c>
    </row>
    <row r="21" spans="1:13" x14ac:dyDescent="0.2">
      <c r="A21" s="1">
        <v>42264</v>
      </c>
      <c r="B21">
        <v>147.06</v>
      </c>
      <c r="C21" s="2">
        <v>5176600</v>
      </c>
      <c r="D21" s="2"/>
      <c r="E21" s="1">
        <v>42536</v>
      </c>
      <c r="F21" s="2">
        <v>36694708</v>
      </c>
      <c r="G21" s="2">
        <v>5646080</v>
      </c>
      <c r="H21">
        <v>6.4991479999999999</v>
      </c>
      <c r="K21" s="3">
        <v>42264</v>
      </c>
      <c r="L21">
        <v>35.130000000000003</v>
      </c>
      <c r="M21" s="2">
        <v>5177200</v>
      </c>
    </row>
    <row r="22" spans="1:13" x14ac:dyDescent="0.2">
      <c r="A22" s="1">
        <v>42265</v>
      </c>
      <c r="B22">
        <v>142.57</v>
      </c>
      <c r="C22" s="2">
        <v>3282600</v>
      </c>
      <c r="D22" s="2"/>
      <c r="E22" s="1">
        <v>42551</v>
      </c>
      <c r="F22" s="2">
        <v>35306605</v>
      </c>
      <c r="G22" s="2">
        <v>6174966</v>
      </c>
      <c r="H22">
        <v>5.7176999999999998</v>
      </c>
      <c r="K22" s="3">
        <v>42265</v>
      </c>
      <c r="L22">
        <v>34.17</v>
      </c>
      <c r="M22" s="2">
        <v>4420000</v>
      </c>
    </row>
    <row r="23" spans="1:13" x14ac:dyDescent="0.2">
      <c r="A23" s="1">
        <v>42268</v>
      </c>
      <c r="B23">
        <v>140.84</v>
      </c>
      <c r="C23" s="2">
        <v>2888500</v>
      </c>
      <c r="D23" s="2"/>
      <c r="E23" s="1">
        <v>42566</v>
      </c>
      <c r="F23" s="2">
        <v>36649441</v>
      </c>
      <c r="G23" s="2">
        <v>3278323</v>
      </c>
      <c r="H23">
        <v>11.179326</v>
      </c>
      <c r="K23" s="3">
        <v>42268</v>
      </c>
      <c r="L23">
        <v>33.83</v>
      </c>
      <c r="M23" s="2">
        <v>5132800</v>
      </c>
    </row>
    <row r="24" spans="1:13" x14ac:dyDescent="0.2">
      <c r="A24" s="1">
        <v>42269</v>
      </c>
      <c r="B24">
        <v>136.12</v>
      </c>
      <c r="C24" s="2">
        <v>4429000</v>
      </c>
      <c r="D24" s="2"/>
      <c r="E24" s="1">
        <v>42580</v>
      </c>
      <c r="F24" s="2">
        <v>36620208</v>
      </c>
      <c r="G24" s="2">
        <v>3243850</v>
      </c>
      <c r="H24">
        <v>11.289118999999999</v>
      </c>
      <c r="K24" s="3">
        <v>42269</v>
      </c>
      <c r="L24">
        <v>33.31</v>
      </c>
      <c r="M24" s="2">
        <v>6195600</v>
      </c>
    </row>
    <row r="25" spans="1:13" x14ac:dyDescent="0.2">
      <c r="A25" s="1">
        <v>42270</v>
      </c>
      <c r="B25">
        <v>132.37</v>
      </c>
      <c r="C25" s="2">
        <v>4571200</v>
      </c>
      <c r="D25" s="2"/>
      <c r="K25" s="3">
        <v>42270</v>
      </c>
      <c r="L25">
        <v>32.49</v>
      </c>
      <c r="M25" s="2">
        <v>4887400</v>
      </c>
    </row>
    <row r="26" spans="1:13" x14ac:dyDescent="0.2">
      <c r="A26" s="1">
        <v>42271</v>
      </c>
      <c r="B26">
        <v>132.59</v>
      </c>
      <c r="C26" s="2">
        <v>4840500</v>
      </c>
      <c r="D26" s="2"/>
      <c r="K26" s="3">
        <v>42271</v>
      </c>
      <c r="L26">
        <v>33.35</v>
      </c>
      <c r="M26" s="2">
        <v>3408600</v>
      </c>
    </row>
    <row r="27" spans="1:13" x14ac:dyDescent="0.2">
      <c r="A27" s="1">
        <v>42272</v>
      </c>
      <c r="B27">
        <v>134.34</v>
      </c>
      <c r="C27" s="2">
        <v>3530500</v>
      </c>
      <c r="D27" s="2"/>
      <c r="K27" s="3">
        <v>42272</v>
      </c>
      <c r="L27">
        <v>32.67</v>
      </c>
      <c r="M27" s="2">
        <v>3967200</v>
      </c>
    </row>
    <row r="28" spans="1:13" x14ac:dyDescent="0.2">
      <c r="A28" s="1">
        <v>42275</v>
      </c>
      <c r="B28">
        <v>133.06</v>
      </c>
      <c r="C28" s="2">
        <v>4045400</v>
      </c>
      <c r="D28" s="2"/>
      <c r="K28" s="3">
        <v>42275</v>
      </c>
      <c r="L28">
        <v>30.93</v>
      </c>
      <c r="M28" s="2">
        <v>4733600</v>
      </c>
    </row>
    <row r="29" spans="1:13" x14ac:dyDescent="0.2">
      <c r="A29" s="1">
        <v>42276</v>
      </c>
      <c r="B29">
        <v>136.68</v>
      </c>
      <c r="C29" s="2">
        <v>3389100</v>
      </c>
      <c r="D29" s="2"/>
      <c r="K29" s="3">
        <v>42276</v>
      </c>
      <c r="L29">
        <v>31.4</v>
      </c>
      <c r="M29" s="2">
        <v>7729800</v>
      </c>
    </row>
    <row r="30" spans="1:13" x14ac:dyDescent="0.2">
      <c r="A30" s="1">
        <v>42277</v>
      </c>
      <c r="B30">
        <v>137.41</v>
      </c>
      <c r="C30" s="2">
        <v>2625600</v>
      </c>
      <c r="D30" s="2"/>
      <c r="K30" s="3">
        <v>42277</v>
      </c>
      <c r="L30">
        <v>31.59</v>
      </c>
      <c r="M30" s="2">
        <v>6946200</v>
      </c>
    </row>
    <row r="31" spans="1:13" x14ac:dyDescent="0.2">
      <c r="A31" s="1">
        <v>42278</v>
      </c>
      <c r="B31">
        <v>137.53</v>
      </c>
      <c r="C31" s="2">
        <v>2997700</v>
      </c>
      <c r="D31" s="2"/>
      <c r="K31" s="3">
        <v>42278</v>
      </c>
      <c r="L31">
        <v>31.3</v>
      </c>
      <c r="M31" s="2">
        <v>3995000</v>
      </c>
    </row>
    <row r="32" spans="1:13" x14ac:dyDescent="0.2">
      <c r="A32" s="1">
        <v>42279</v>
      </c>
      <c r="B32">
        <v>148.51</v>
      </c>
      <c r="C32" s="2">
        <v>6158900</v>
      </c>
      <c r="D32" s="2"/>
      <c r="K32" s="3">
        <v>42279</v>
      </c>
      <c r="L32">
        <v>33.380000000000003</v>
      </c>
      <c r="M32" s="2">
        <v>8525200</v>
      </c>
    </row>
    <row r="33" spans="1:13" x14ac:dyDescent="0.2">
      <c r="A33" s="1">
        <v>42282</v>
      </c>
      <c r="B33">
        <v>149.62</v>
      </c>
      <c r="C33" s="2">
        <v>3757000</v>
      </c>
      <c r="D33" s="2"/>
      <c r="K33" s="3">
        <v>42282</v>
      </c>
      <c r="L33">
        <v>34.53</v>
      </c>
      <c r="M33" s="2">
        <v>6840400</v>
      </c>
    </row>
    <row r="34" spans="1:13" x14ac:dyDescent="0.2">
      <c r="A34" s="1">
        <v>42283</v>
      </c>
      <c r="B34">
        <v>149.80000000000001</v>
      </c>
      <c r="C34" s="2">
        <v>3181800</v>
      </c>
      <c r="D34" s="2"/>
      <c r="K34" s="3">
        <v>42283</v>
      </c>
      <c r="L34">
        <v>34.33</v>
      </c>
      <c r="M34" s="2">
        <v>3780400</v>
      </c>
    </row>
    <row r="35" spans="1:13" x14ac:dyDescent="0.2">
      <c r="A35" s="1">
        <v>42284</v>
      </c>
      <c r="B35">
        <v>144.77000000000001</v>
      </c>
      <c r="C35" s="2">
        <v>6807000</v>
      </c>
      <c r="D35" s="2"/>
      <c r="K35" s="3">
        <v>42284</v>
      </c>
      <c r="L35">
        <v>35.07</v>
      </c>
      <c r="M35" s="2">
        <v>6691400</v>
      </c>
    </row>
    <row r="36" spans="1:13" x14ac:dyDescent="0.2">
      <c r="A36" s="1">
        <v>42285</v>
      </c>
      <c r="B36">
        <v>141.26</v>
      </c>
      <c r="C36" s="2">
        <v>5545200</v>
      </c>
      <c r="D36" s="2"/>
      <c r="K36" s="3">
        <v>42285</v>
      </c>
      <c r="L36">
        <v>34.130000000000003</v>
      </c>
      <c r="M36" s="2">
        <v>4831000</v>
      </c>
    </row>
    <row r="37" spans="1:13" x14ac:dyDescent="0.2">
      <c r="A37" s="1">
        <v>42286</v>
      </c>
      <c r="B37">
        <v>144.22</v>
      </c>
      <c r="C37" s="2">
        <v>2853300</v>
      </c>
      <c r="D37" s="2"/>
      <c r="K37" s="3">
        <v>42286</v>
      </c>
      <c r="L37">
        <v>33.630000000000003</v>
      </c>
      <c r="M37" s="2">
        <v>5185200</v>
      </c>
    </row>
    <row r="38" spans="1:13" x14ac:dyDescent="0.2">
      <c r="A38" s="1">
        <v>42289</v>
      </c>
      <c r="B38">
        <v>144.07</v>
      </c>
      <c r="C38" s="2">
        <v>2427700</v>
      </c>
      <c r="D38" s="2"/>
      <c r="K38" s="3">
        <v>42289</v>
      </c>
      <c r="L38">
        <v>33.67</v>
      </c>
      <c r="M38" s="2">
        <v>3887800</v>
      </c>
    </row>
    <row r="39" spans="1:13" x14ac:dyDescent="0.2">
      <c r="A39" s="1">
        <v>42290</v>
      </c>
      <c r="B39">
        <v>146.5</v>
      </c>
      <c r="C39" s="2">
        <v>2692600</v>
      </c>
      <c r="D39" s="2"/>
      <c r="K39" s="3">
        <v>42290</v>
      </c>
      <c r="L39">
        <v>34.25</v>
      </c>
      <c r="M39" s="2">
        <v>3739600</v>
      </c>
    </row>
    <row r="40" spans="1:13" x14ac:dyDescent="0.2">
      <c r="A40" s="1">
        <v>42291</v>
      </c>
      <c r="B40">
        <v>145.02000000000001</v>
      </c>
      <c r="C40" s="2">
        <v>2374300</v>
      </c>
      <c r="D40" s="2"/>
      <c r="K40" s="3">
        <v>42291</v>
      </c>
      <c r="L40">
        <v>34.22</v>
      </c>
      <c r="M40" s="2">
        <v>4610200</v>
      </c>
    </row>
    <row r="41" spans="1:13" x14ac:dyDescent="0.2">
      <c r="A41" s="1">
        <v>42292</v>
      </c>
      <c r="B41">
        <v>150.24</v>
      </c>
      <c r="C41" s="2">
        <v>3583600</v>
      </c>
      <c r="D41" s="2"/>
      <c r="K41" s="3">
        <v>42292</v>
      </c>
      <c r="L41">
        <v>35.08</v>
      </c>
      <c r="M41" s="2">
        <v>4786200</v>
      </c>
    </row>
    <row r="42" spans="1:13" x14ac:dyDescent="0.2">
      <c r="A42" s="1">
        <v>42293</v>
      </c>
      <c r="B42">
        <v>151</v>
      </c>
      <c r="C42" s="2">
        <v>3638500</v>
      </c>
      <c r="D42" s="2"/>
      <c r="K42" s="3">
        <v>42293</v>
      </c>
      <c r="L42">
        <v>35.53</v>
      </c>
      <c r="M42" s="2">
        <v>5626200</v>
      </c>
    </row>
    <row r="43" spans="1:13" x14ac:dyDescent="0.2">
      <c r="A43" s="1">
        <v>42296</v>
      </c>
      <c r="B43">
        <v>154.68</v>
      </c>
      <c r="C43" s="2">
        <v>3966800</v>
      </c>
      <c r="D43" s="2"/>
      <c r="K43" s="3">
        <v>42296</v>
      </c>
      <c r="L43">
        <v>36</v>
      </c>
      <c r="M43" s="2">
        <v>2642200</v>
      </c>
    </row>
    <row r="44" spans="1:13" x14ac:dyDescent="0.2">
      <c r="A44" s="1">
        <v>42297</v>
      </c>
      <c r="B44">
        <v>153.21</v>
      </c>
      <c r="C44" s="2">
        <v>2971700</v>
      </c>
      <c r="D44" s="2"/>
      <c r="K44" s="3">
        <v>42297</v>
      </c>
      <c r="L44">
        <v>36.65</v>
      </c>
      <c r="M44" s="2">
        <v>4737200</v>
      </c>
    </row>
    <row r="45" spans="1:13" x14ac:dyDescent="0.2">
      <c r="A45" s="1">
        <v>42298</v>
      </c>
      <c r="B45">
        <v>149.63</v>
      </c>
      <c r="C45" s="2">
        <v>3045500</v>
      </c>
      <c r="D45" s="2"/>
      <c r="K45" s="3">
        <v>42298</v>
      </c>
      <c r="L45">
        <v>36.11</v>
      </c>
      <c r="M45" s="2">
        <v>2686000</v>
      </c>
    </row>
    <row r="46" spans="1:13" x14ac:dyDescent="0.2">
      <c r="A46" s="1">
        <v>42299</v>
      </c>
      <c r="B46">
        <v>153.5</v>
      </c>
      <c r="C46" s="2">
        <v>2156100</v>
      </c>
      <c r="D46" s="2"/>
      <c r="K46" s="3">
        <v>42299</v>
      </c>
      <c r="L46">
        <v>36.19</v>
      </c>
      <c r="M46" s="2">
        <v>5261200</v>
      </c>
    </row>
    <row r="47" spans="1:13" x14ac:dyDescent="0.2">
      <c r="A47" s="1">
        <v>42300</v>
      </c>
      <c r="B47">
        <v>157.6</v>
      </c>
      <c r="C47" s="2">
        <v>4210000</v>
      </c>
      <c r="D47" s="2"/>
      <c r="K47" s="3">
        <v>42300</v>
      </c>
      <c r="L47">
        <v>37.17</v>
      </c>
      <c r="M47" s="2">
        <v>7936800</v>
      </c>
    </row>
    <row r="48" spans="1:13" x14ac:dyDescent="0.2">
      <c r="A48" s="1">
        <v>42303</v>
      </c>
      <c r="B48">
        <v>166.24</v>
      </c>
      <c r="C48" s="2">
        <v>9115700</v>
      </c>
      <c r="D48" s="2"/>
      <c r="K48" s="3">
        <v>42303</v>
      </c>
      <c r="L48">
        <v>45.39</v>
      </c>
      <c r="M48" s="2">
        <v>48550400</v>
      </c>
    </row>
    <row r="49" spans="1:13" x14ac:dyDescent="0.2">
      <c r="A49" s="1">
        <v>42304</v>
      </c>
      <c r="B49">
        <v>173.86</v>
      </c>
      <c r="C49" s="2">
        <v>6576700</v>
      </c>
      <c r="D49" s="2"/>
      <c r="K49" s="3">
        <v>42304</v>
      </c>
      <c r="L49">
        <v>44.31</v>
      </c>
      <c r="M49" s="2">
        <v>16679000</v>
      </c>
    </row>
    <row r="50" spans="1:13" x14ac:dyDescent="0.2">
      <c r="A50" s="1">
        <v>42305</v>
      </c>
      <c r="B50">
        <v>172.54</v>
      </c>
      <c r="C50" s="2">
        <v>4874700</v>
      </c>
      <c r="D50" s="2"/>
      <c r="K50" s="3">
        <v>42305</v>
      </c>
      <c r="L50">
        <v>44.21</v>
      </c>
      <c r="M50" s="2">
        <v>8537200</v>
      </c>
    </row>
    <row r="51" spans="1:13" x14ac:dyDescent="0.2">
      <c r="A51" s="1">
        <v>42306</v>
      </c>
      <c r="B51">
        <v>168.99</v>
      </c>
      <c r="C51" s="2">
        <v>5011600</v>
      </c>
      <c r="D51" s="2"/>
      <c r="K51" s="3">
        <v>42306</v>
      </c>
      <c r="L51">
        <v>43.96</v>
      </c>
      <c r="M51" s="2">
        <v>7058600</v>
      </c>
    </row>
    <row r="52" spans="1:13" x14ac:dyDescent="0.2">
      <c r="A52" s="1">
        <v>42307</v>
      </c>
      <c r="B52">
        <v>187.47</v>
      </c>
      <c r="C52" s="2">
        <v>12645500</v>
      </c>
      <c r="D52" s="2"/>
      <c r="K52" s="3">
        <v>42307</v>
      </c>
      <c r="L52">
        <v>46.49</v>
      </c>
      <c r="M52" s="2">
        <v>12651200</v>
      </c>
    </row>
    <row r="53" spans="1:13" x14ac:dyDescent="0.2">
      <c r="A53" s="1">
        <v>42310</v>
      </c>
      <c r="B53">
        <v>195.19</v>
      </c>
      <c r="C53" s="2">
        <v>6635800</v>
      </c>
      <c r="D53" s="2"/>
      <c r="K53" s="3">
        <v>42310</v>
      </c>
      <c r="L53">
        <v>48.18</v>
      </c>
      <c r="M53" s="2">
        <v>9991600</v>
      </c>
    </row>
    <row r="54" spans="1:13" x14ac:dyDescent="0.2">
      <c r="A54" s="1">
        <v>42311</v>
      </c>
      <c r="B54">
        <v>192.5</v>
      </c>
      <c r="C54" s="2">
        <v>6053400</v>
      </c>
      <c r="D54" s="2"/>
      <c r="K54" s="3">
        <v>42311</v>
      </c>
      <c r="L54">
        <v>48.58</v>
      </c>
      <c r="M54" s="2">
        <v>9092200</v>
      </c>
    </row>
    <row r="55" spans="1:13" x14ac:dyDescent="0.2">
      <c r="A55" s="1">
        <v>42312</v>
      </c>
      <c r="B55">
        <v>197.92</v>
      </c>
      <c r="C55" s="2">
        <v>4720600</v>
      </c>
      <c r="D55" s="2"/>
      <c r="K55" s="3">
        <v>42312</v>
      </c>
      <c r="L55">
        <v>48.22</v>
      </c>
      <c r="M55" s="2">
        <v>7159600</v>
      </c>
    </row>
    <row r="56" spans="1:13" x14ac:dyDescent="0.2">
      <c r="A56" s="1">
        <v>42313</v>
      </c>
      <c r="B56">
        <v>198.91</v>
      </c>
      <c r="C56" s="2">
        <v>3941600</v>
      </c>
      <c r="D56" s="2"/>
      <c r="K56" s="3">
        <v>42313</v>
      </c>
      <c r="L56">
        <v>49.44</v>
      </c>
      <c r="M56" s="2">
        <v>5515600</v>
      </c>
    </row>
    <row r="57" spans="1:13" x14ac:dyDescent="0.2">
      <c r="A57" s="1">
        <v>42314</v>
      </c>
      <c r="B57">
        <v>200.3</v>
      </c>
      <c r="C57" s="2">
        <v>3792600</v>
      </c>
      <c r="D57" s="2"/>
      <c r="K57" s="3">
        <v>42314</v>
      </c>
      <c r="L57">
        <v>51.69</v>
      </c>
      <c r="M57" s="2">
        <v>6972200</v>
      </c>
    </row>
    <row r="58" spans="1:13" x14ac:dyDescent="0.2">
      <c r="A58" s="1">
        <v>42317</v>
      </c>
      <c r="B58">
        <v>194.01</v>
      </c>
      <c r="C58" s="2">
        <v>3998600</v>
      </c>
      <c r="D58" s="2"/>
      <c r="K58" s="3">
        <v>42317</v>
      </c>
      <c r="L58">
        <v>48.96</v>
      </c>
      <c r="M58" s="2">
        <v>8557200</v>
      </c>
    </row>
    <row r="59" spans="1:13" x14ac:dyDescent="0.2">
      <c r="A59" s="1">
        <v>42318</v>
      </c>
      <c r="B59">
        <v>196.99</v>
      </c>
      <c r="C59" s="2">
        <v>4368500</v>
      </c>
      <c r="D59" s="2"/>
      <c r="K59" s="3">
        <v>42318</v>
      </c>
      <c r="L59">
        <v>49.12</v>
      </c>
      <c r="M59" s="2">
        <v>5057800</v>
      </c>
    </row>
    <row r="60" spans="1:13" x14ac:dyDescent="0.2">
      <c r="A60" s="1">
        <v>42319</v>
      </c>
      <c r="B60">
        <v>199.49</v>
      </c>
      <c r="C60" s="2">
        <v>4544100</v>
      </c>
      <c r="D60" s="2"/>
      <c r="K60" s="3">
        <v>42319</v>
      </c>
      <c r="L60">
        <v>49.58</v>
      </c>
      <c r="M60" s="2">
        <v>3963600</v>
      </c>
    </row>
    <row r="61" spans="1:13" x14ac:dyDescent="0.2">
      <c r="A61" s="1">
        <v>42320</v>
      </c>
      <c r="B61">
        <v>198.14</v>
      </c>
      <c r="C61" s="2">
        <v>3158900</v>
      </c>
      <c r="D61" s="2"/>
      <c r="K61" s="3">
        <v>42320</v>
      </c>
      <c r="L61">
        <v>49.79</v>
      </c>
      <c r="M61" s="2">
        <v>3803400</v>
      </c>
    </row>
    <row r="62" spans="1:13" x14ac:dyDescent="0.2">
      <c r="A62" s="1">
        <v>42321</v>
      </c>
      <c r="B62">
        <v>193.95</v>
      </c>
      <c r="C62" s="2">
        <v>4097100</v>
      </c>
      <c r="D62" s="2"/>
      <c r="K62" s="3">
        <v>42321</v>
      </c>
      <c r="L62">
        <v>48.63</v>
      </c>
      <c r="M62" s="2">
        <v>4696000</v>
      </c>
    </row>
    <row r="63" spans="1:13" x14ac:dyDescent="0.2">
      <c r="A63" s="1">
        <v>42324</v>
      </c>
      <c r="B63">
        <v>198.72</v>
      </c>
      <c r="C63" s="2">
        <v>4217000</v>
      </c>
      <c r="D63" s="2"/>
      <c r="K63" s="3">
        <v>42324</v>
      </c>
      <c r="L63">
        <v>48.69</v>
      </c>
      <c r="M63" s="2">
        <v>6160200</v>
      </c>
    </row>
    <row r="64" spans="1:13" x14ac:dyDescent="0.2">
      <c r="A64" s="1">
        <v>42325</v>
      </c>
      <c r="B64">
        <v>196.83</v>
      </c>
      <c r="C64" s="2">
        <v>2443700</v>
      </c>
      <c r="D64" s="2"/>
      <c r="K64" s="3">
        <v>42325</v>
      </c>
      <c r="L64">
        <v>46.28</v>
      </c>
      <c r="M64" s="2">
        <v>8444200</v>
      </c>
    </row>
    <row r="65" spans="1:13" x14ac:dyDescent="0.2">
      <c r="A65" s="1">
        <v>42326</v>
      </c>
      <c r="B65">
        <v>204.73</v>
      </c>
      <c r="C65" s="2">
        <v>4569800</v>
      </c>
      <c r="D65" s="2"/>
      <c r="K65" s="3">
        <v>42326</v>
      </c>
      <c r="L65">
        <v>47.53</v>
      </c>
      <c r="M65" s="2">
        <v>6802200</v>
      </c>
    </row>
    <row r="66" spans="1:13" x14ac:dyDescent="0.2">
      <c r="A66" s="1">
        <v>42327</v>
      </c>
      <c r="B66">
        <v>207.8</v>
      </c>
      <c r="C66" s="2">
        <v>5391300</v>
      </c>
      <c r="D66" s="2"/>
      <c r="K66" s="3">
        <v>42327</v>
      </c>
      <c r="L66">
        <v>54.92</v>
      </c>
      <c r="M66" s="2">
        <v>24224400</v>
      </c>
    </row>
    <row r="67" spans="1:13" x14ac:dyDescent="0.2">
      <c r="A67" s="1">
        <v>42328</v>
      </c>
      <c r="B67">
        <v>206.69</v>
      </c>
      <c r="C67" s="2">
        <v>3749000</v>
      </c>
      <c r="D67" s="2"/>
      <c r="K67" s="3">
        <v>42328</v>
      </c>
      <c r="L67">
        <v>55.83</v>
      </c>
      <c r="M67" s="2">
        <v>10974600</v>
      </c>
    </row>
    <row r="68" spans="1:13" x14ac:dyDescent="0.2">
      <c r="A68" s="1">
        <v>42331</v>
      </c>
      <c r="B68">
        <v>207.46</v>
      </c>
      <c r="C68" s="2">
        <v>3633500</v>
      </c>
      <c r="D68" s="2"/>
      <c r="K68" s="3">
        <v>42331</v>
      </c>
      <c r="L68">
        <v>55.3</v>
      </c>
      <c r="M68" s="2">
        <v>6954600</v>
      </c>
    </row>
    <row r="69" spans="1:13" x14ac:dyDescent="0.2">
      <c r="A69" s="1">
        <v>42332</v>
      </c>
      <c r="B69">
        <v>205.33</v>
      </c>
      <c r="C69" s="2">
        <v>3333700</v>
      </c>
      <c r="D69" s="2"/>
      <c r="K69" s="3">
        <v>42332</v>
      </c>
      <c r="L69">
        <v>53.13</v>
      </c>
      <c r="M69" s="2">
        <v>8412200</v>
      </c>
    </row>
    <row r="70" spans="1:13" x14ac:dyDescent="0.2">
      <c r="A70" s="1">
        <v>42333</v>
      </c>
      <c r="B70">
        <v>201.8</v>
      </c>
      <c r="C70" s="2">
        <v>3843000</v>
      </c>
      <c r="D70" s="2"/>
      <c r="K70" s="3">
        <v>42333</v>
      </c>
      <c r="L70">
        <v>52.49</v>
      </c>
      <c r="M70" s="2">
        <v>5844600</v>
      </c>
    </row>
    <row r="71" spans="1:13" x14ac:dyDescent="0.2">
      <c r="A71" s="1">
        <v>42335</v>
      </c>
      <c r="B71">
        <v>205.58</v>
      </c>
      <c r="C71" s="2">
        <v>3285300</v>
      </c>
      <c r="D71" s="2"/>
      <c r="K71" s="3">
        <v>42335</v>
      </c>
      <c r="L71">
        <v>51.35</v>
      </c>
      <c r="M71" s="2">
        <v>4959600</v>
      </c>
    </row>
    <row r="72" spans="1:13" x14ac:dyDescent="0.2">
      <c r="A72" s="1">
        <v>42338</v>
      </c>
      <c r="B72">
        <v>217.97</v>
      </c>
      <c r="C72" s="2">
        <v>26201500</v>
      </c>
      <c r="D72" s="2"/>
      <c r="K72" s="3">
        <v>42338</v>
      </c>
      <c r="L72">
        <v>53.51</v>
      </c>
      <c r="M72" s="2">
        <v>27717000</v>
      </c>
    </row>
    <row r="73" spans="1:13" x14ac:dyDescent="0.2">
      <c r="A73" s="1">
        <v>42339</v>
      </c>
      <c r="B73">
        <v>214.11</v>
      </c>
      <c r="C73" s="2">
        <v>6677600</v>
      </c>
      <c r="D73" s="2"/>
      <c r="K73" s="3">
        <v>42339</v>
      </c>
      <c r="L73">
        <v>54.42</v>
      </c>
      <c r="M73" s="2">
        <v>3524000</v>
      </c>
    </row>
    <row r="74" spans="1:13" x14ac:dyDescent="0.2">
      <c r="A74" s="1">
        <v>42340</v>
      </c>
      <c r="B74">
        <v>211.36</v>
      </c>
      <c r="C74" s="2">
        <v>4010600</v>
      </c>
      <c r="D74" s="2"/>
      <c r="K74" s="3">
        <v>42340</v>
      </c>
      <c r="L74">
        <v>53.75</v>
      </c>
      <c r="M74" s="2">
        <v>3639900</v>
      </c>
    </row>
    <row r="75" spans="1:13" x14ac:dyDescent="0.2">
      <c r="A75" s="1">
        <v>42341</v>
      </c>
      <c r="B75">
        <v>207.48</v>
      </c>
      <c r="C75" s="2">
        <v>4230100</v>
      </c>
      <c r="D75" s="2"/>
      <c r="K75" s="3">
        <v>42340</v>
      </c>
    </row>
    <row r="76" spans="1:13" x14ac:dyDescent="0.2">
      <c r="A76" s="1">
        <v>42342</v>
      </c>
      <c r="B76">
        <v>208.3</v>
      </c>
      <c r="C76" s="2">
        <v>3476600</v>
      </c>
      <c r="D76" s="2"/>
      <c r="K76" s="3">
        <v>42341</v>
      </c>
      <c r="L76">
        <v>53.34</v>
      </c>
      <c r="M76" s="2">
        <v>4651600</v>
      </c>
    </row>
    <row r="77" spans="1:13" x14ac:dyDescent="0.2">
      <c r="A77" s="1">
        <v>42345</v>
      </c>
      <c r="B77">
        <v>208.54</v>
      </c>
      <c r="C77" s="2">
        <v>3426100</v>
      </c>
      <c r="D77" s="2"/>
      <c r="K77" s="3">
        <v>42342</v>
      </c>
      <c r="L77">
        <v>54.1</v>
      </c>
      <c r="M77" s="2">
        <v>3341000</v>
      </c>
    </row>
    <row r="78" spans="1:13" x14ac:dyDescent="0.2">
      <c r="A78" s="1">
        <v>42346</v>
      </c>
      <c r="B78">
        <v>205.02</v>
      </c>
      <c r="C78" s="2">
        <v>3930000</v>
      </c>
      <c r="D78" s="2"/>
      <c r="K78" s="3">
        <v>42345</v>
      </c>
      <c r="L78">
        <v>53.13</v>
      </c>
      <c r="M78" s="2">
        <v>3686500</v>
      </c>
    </row>
    <row r="79" spans="1:13" x14ac:dyDescent="0.2">
      <c r="A79" s="1">
        <v>42347</v>
      </c>
      <c r="B79">
        <v>200.46</v>
      </c>
      <c r="C79" s="2">
        <v>3368100</v>
      </c>
      <c r="D79" s="2"/>
      <c r="K79" s="3">
        <v>42346</v>
      </c>
      <c r="L79">
        <v>52.98</v>
      </c>
      <c r="M79" s="2">
        <v>4554100</v>
      </c>
    </row>
    <row r="80" spans="1:13" x14ac:dyDescent="0.2">
      <c r="A80" s="1">
        <v>42348</v>
      </c>
      <c r="B80">
        <v>200.01</v>
      </c>
      <c r="C80" s="2">
        <v>3126400</v>
      </c>
      <c r="D80" s="2"/>
      <c r="K80" s="3">
        <v>42347</v>
      </c>
      <c r="L80">
        <v>50.72</v>
      </c>
      <c r="M80" s="2">
        <v>7718300</v>
      </c>
    </row>
    <row r="81" spans="1:13" x14ac:dyDescent="0.2">
      <c r="A81" s="1">
        <v>42349</v>
      </c>
      <c r="B81">
        <v>193.68</v>
      </c>
      <c r="C81" s="2">
        <v>3662400</v>
      </c>
      <c r="D81" s="2"/>
      <c r="K81" s="3">
        <v>42348</v>
      </c>
      <c r="L81">
        <v>50.49</v>
      </c>
      <c r="M81" s="2">
        <v>7071100</v>
      </c>
    </row>
    <row r="82" spans="1:13" x14ac:dyDescent="0.2">
      <c r="A82" s="1">
        <v>42352</v>
      </c>
      <c r="B82">
        <v>193.89</v>
      </c>
      <c r="C82" s="2">
        <v>3223500</v>
      </c>
      <c r="D82" s="2"/>
      <c r="K82" s="3">
        <v>42349</v>
      </c>
      <c r="L82">
        <v>48.69</v>
      </c>
      <c r="M82" s="2">
        <v>6717200</v>
      </c>
    </row>
    <row r="83" spans="1:13" x14ac:dyDescent="0.2">
      <c r="A83" s="1">
        <v>42353</v>
      </c>
      <c r="B83">
        <v>199.13</v>
      </c>
      <c r="C83" s="2">
        <v>3635700</v>
      </c>
      <c r="D83" s="2"/>
      <c r="K83" s="3">
        <v>42352</v>
      </c>
      <c r="L83">
        <v>48.54</v>
      </c>
      <c r="M83" s="2">
        <v>10830400</v>
      </c>
    </row>
    <row r="84" spans="1:13" x14ac:dyDescent="0.2">
      <c r="A84" s="1">
        <v>42354</v>
      </c>
      <c r="B84">
        <v>199.34</v>
      </c>
      <c r="C84" s="2">
        <v>3275700</v>
      </c>
      <c r="D84" s="2"/>
      <c r="K84" s="3">
        <v>42353</v>
      </c>
      <c r="L84">
        <v>48.34</v>
      </c>
      <c r="M84" s="2">
        <v>9819400</v>
      </c>
    </row>
    <row r="85" spans="1:13" x14ac:dyDescent="0.2">
      <c r="A85" s="1">
        <v>42355</v>
      </c>
      <c r="B85">
        <v>196.94</v>
      </c>
      <c r="C85" s="2">
        <v>2744700</v>
      </c>
      <c r="D85" s="2"/>
      <c r="K85" s="3">
        <v>42354</v>
      </c>
      <c r="L85">
        <v>49.83</v>
      </c>
      <c r="M85" s="2">
        <v>4630600</v>
      </c>
    </row>
    <row r="86" spans="1:13" x14ac:dyDescent="0.2">
      <c r="A86" s="1">
        <v>42356</v>
      </c>
      <c r="B86">
        <v>191.92</v>
      </c>
      <c r="C86" s="2">
        <v>3514700</v>
      </c>
      <c r="D86" s="2"/>
      <c r="K86" s="3">
        <v>42355</v>
      </c>
      <c r="L86">
        <v>48.41</v>
      </c>
      <c r="M86" s="2">
        <v>6927500</v>
      </c>
    </row>
    <row r="87" spans="1:13" x14ac:dyDescent="0.2">
      <c r="A87" s="1">
        <v>42359</v>
      </c>
      <c r="B87">
        <v>197.44</v>
      </c>
      <c r="C87" s="2">
        <v>2710800</v>
      </c>
      <c r="D87" s="2"/>
      <c r="K87" s="3">
        <v>42356</v>
      </c>
      <c r="L87">
        <v>48.59</v>
      </c>
      <c r="M87" s="2">
        <v>12738500</v>
      </c>
    </row>
    <row r="88" spans="1:13" x14ac:dyDescent="0.2">
      <c r="A88" s="1">
        <v>42360</v>
      </c>
      <c r="B88">
        <v>197.03</v>
      </c>
      <c r="C88" s="2">
        <v>2028700</v>
      </c>
      <c r="D88" s="2"/>
      <c r="K88" s="3">
        <v>42359</v>
      </c>
      <c r="L88">
        <v>48.7</v>
      </c>
      <c r="M88" s="2">
        <v>4448800</v>
      </c>
    </row>
    <row r="89" spans="1:13" x14ac:dyDescent="0.2">
      <c r="A89" s="1">
        <v>42361</v>
      </c>
      <c r="B89">
        <v>196.53</v>
      </c>
      <c r="C89" s="2">
        <v>1422300</v>
      </c>
      <c r="D89" s="2"/>
      <c r="K89" s="3">
        <v>42360</v>
      </c>
      <c r="L89">
        <v>48.53</v>
      </c>
      <c r="M89" s="2">
        <v>2255500</v>
      </c>
    </row>
    <row r="90" spans="1:13" x14ac:dyDescent="0.2">
      <c r="A90" s="1">
        <v>42362</v>
      </c>
      <c r="B90">
        <v>193.93</v>
      </c>
      <c r="C90" s="2">
        <v>1073600</v>
      </c>
      <c r="D90" s="2"/>
      <c r="K90" s="3">
        <v>42361</v>
      </c>
      <c r="L90">
        <v>49.14</v>
      </c>
      <c r="M90" s="2">
        <v>2235500</v>
      </c>
    </row>
    <row r="91" spans="1:13" x14ac:dyDescent="0.2">
      <c r="A91" s="1">
        <v>42366</v>
      </c>
      <c r="B91">
        <v>192.8</v>
      </c>
      <c r="C91" s="2">
        <v>2208600</v>
      </c>
      <c r="D91" s="2"/>
      <c r="K91" s="3">
        <v>42362</v>
      </c>
      <c r="L91">
        <v>48.74</v>
      </c>
      <c r="M91" s="2">
        <v>920100</v>
      </c>
    </row>
    <row r="92" spans="1:13" x14ac:dyDescent="0.2">
      <c r="A92" s="1">
        <v>42367</v>
      </c>
      <c r="B92">
        <v>194.68</v>
      </c>
      <c r="C92" s="2">
        <v>2041800</v>
      </c>
      <c r="D92" s="2"/>
      <c r="K92" s="3">
        <v>42366</v>
      </c>
      <c r="L92">
        <v>47.95</v>
      </c>
      <c r="M92" s="2">
        <v>2480300</v>
      </c>
    </row>
    <row r="93" spans="1:13" x14ac:dyDescent="0.2">
      <c r="A93" s="1">
        <v>42368</v>
      </c>
      <c r="B93">
        <v>192.13</v>
      </c>
      <c r="C93" s="2">
        <v>1319200</v>
      </c>
      <c r="D93" s="2"/>
      <c r="K93" s="3">
        <v>42367</v>
      </c>
      <c r="L93">
        <v>48.04</v>
      </c>
      <c r="M93" s="2">
        <v>1885500</v>
      </c>
    </row>
    <row r="94" spans="1:13" x14ac:dyDescent="0.2">
      <c r="A94" s="1">
        <v>42369</v>
      </c>
      <c r="B94">
        <v>189.04</v>
      </c>
      <c r="C94" s="2">
        <v>1879200</v>
      </c>
      <c r="D94" s="2"/>
      <c r="K94" s="3">
        <v>42368</v>
      </c>
      <c r="L94">
        <v>47.09</v>
      </c>
      <c r="M94" s="2">
        <v>2964000</v>
      </c>
    </row>
    <row r="95" spans="1:13" x14ac:dyDescent="0.2">
      <c r="A95" s="1">
        <v>42373</v>
      </c>
      <c r="B95">
        <v>184.03</v>
      </c>
      <c r="C95" s="2">
        <v>4328000</v>
      </c>
      <c r="D95" s="2"/>
      <c r="K95" s="3">
        <v>42369</v>
      </c>
      <c r="L95">
        <v>46.33</v>
      </c>
      <c r="M95" s="2">
        <v>2833000</v>
      </c>
    </row>
    <row r="96" spans="1:13" x14ac:dyDescent="0.2">
      <c r="A96" s="1">
        <v>42374</v>
      </c>
      <c r="B96">
        <v>187.37</v>
      </c>
      <c r="C96" s="2">
        <v>3367900</v>
      </c>
      <c r="D96" s="2"/>
      <c r="K96" s="3">
        <v>42373</v>
      </c>
      <c r="L96">
        <v>45.23</v>
      </c>
      <c r="M96" s="2">
        <v>6215900</v>
      </c>
    </row>
    <row r="97" spans="1:13" x14ac:dyDescent="0.2">
      <c r="A97" s="1">
        <v>42375</v>
      </c>
      <c r="B97">
        <v>185.61</v>
      </c>
      <c r="C97" s="2">
        <v>2280600</v>
      </c>
      <c r="D97" s="2"/>
      <c r="K97" s="3">
        <v>42374</v>
      </c>
      <c r="L97">
        <v>47.69</v>
      </c>
      <c r="M97" s="2">
        <v>6559700</v>
      </c>
    </row>
    <row r="98" spans="1:13" x14ac:dyDescent="0.2">
      <c r="A98" s="1">
        <v>42376</v>
      </c>
      <c r="B98">
        <v>174.37</v>
      </c>
      <c r="C98" s="2">
        <v>7009100</v>
      </c>
      <c r="D98" s="2"/>
      <c r="K98" s="3">
        <v>42375</v>
      </c>
      <c r="L98">
        <v>47.89</v>
      </c>
      <c r="M98" s="2">
        <v>4516400</v>
      </c>
    </row>
    <row r="99" spans="1:13" x14ac:dyDescent="0.2">
      <c r="A99" s="1">
        <v>42377</v>
      </c>
      <c r="B99">
        <v>171.34</v>
      </c>
      <c r="C99" s="2">
        <v>4682800</v>
      </c>
      <c r="D99" s="2"/>
      <c r="K99" s="3">
        <v>42376</v>
      </c>
      <c r="L99">
        <v>45.25</v>
      </c>
      <c r="M99" s="2">
        <v>6963900</v>
      </c>
    </row>
    <row r="100" spans="1:13" x14ac:dyDescent="0.2">
      <c r="A100" s="1">
        <v>42380</v>
      </c>
      <c r="B100">
        <v>170.37</v>
      </c>
      <c r="C100" s="2">
        <v>3202300</v>
      </c>
      <c r="D100" s="2"/>
      <c r="K100" s="3">
        <v>42377</v>
      </c>
      <c r="L100">
        <v>45.03</v>
      </c>
      <c r="M100" s="2">
        <v>3789000</v>
      </c>
    </row>
    <row r="101" spans="1:13" x14ac:dyDescent="0.2">
      <c r="A101" s="1">
        <v>42381</v>
      </c>
      <c r="B101">
        <v>172.91</v>
      </c>
      <c r="C101" s="2">
        <v>3039600</v>
      </c>
      <c r="D101" s="2"/>
      <c r="K101" s="3">
        <v>42380</v>
      </c>
      <c r="L101">
        <v>43.62</v>
      </c>
      <c r="M101" s="2">
        <v>4694700</v>
      </c>
    </row>
    <row r="102" spans="1:13" x14ac:dyDescent="0.2">
      <c r="A102" s="1">
        <v>42382</v>
      </c>
      <c r="B102">
        <v>166.04</v>
      </c>
      <c r="C102" s="2">
        <v>3961500</v>
      </c>
      <c r="D102" s="2"/>
      <c r="K102" s="3">
        <v>42381</v>
      </c>
      <c r="L102">
        <v>44.59</v>
      </c>
      <c r="M102" s="2">
        <v>5079400</v>
      </c>
    </row>
    <row r="103" spans="1:13" x14ac:dyDescent="0.2">
      <c r="A103" s="1">
        <v>42383</v>
      </c>
      <c r="B103">
        <v>172.23</v>
      </c>
      <c r="C103" s="2">
        <v>4082200</v>
      </c>
      <c r="D103" s="2"/>
      <c r="K103" s="3">
        <v>42382</v>
      </c>
      <c r="L103">
        <v>42.01</v>
      </c>
      <c r="M103" s="2">
        <v>9322600</v>
      </c>
    </row>
    <row r="104" spans="1:13" x14ac:dyDescent="0.2">
      <c r="A104" s="1">
        <v>42384</v>
      </c>
      <c r="B104">
        <v>163.92</v>
      </c>
      <c r="C104" s="2">
        <v>6350300</v>
      </c>
      <c r="D104" s="2"/>
      <c r="K104" s="3">
        <v>42383</v>
      </c>
      <c r="L104">
        <v>43.34</v>
      </c>
      <c r="M104" s="2">
        <v>3992500</v>
      </c>
    </row>
    <row r="105" spans="1:13" x14ac:dyDescent="0.2">
      <c r="A105" s="1">
        <v>42388</v>
      </c>
      <c r="B105">
        <v>166.03</v>
      </c>
      <c r="C105" s="2">
        <v>3415700</v>
      </c>
      <c r="D105" s="2"/>
      <c r="K105" s="3">
        <v>42384</v>
      </c>
      <c r="L105">
        <v>41.45</v>
      </c>
      <c r="M105" s="2">
        <v>5470900</v>
      </c>
    </row>
    <row r="106" spans="1:13" x14ac:dyDescent="0.2">
      <c r="A106" s="1">
        <v>42389</v>
      </c>
      <c r="B106">
        <v>164.99</v>
      </c>
      <c r="C106" s="2">
        <v>5116300</v>
      </c>
      <c r="D106" s="2"/>
      <c r="K106" s="3">
        <v>42388</v>
      </c>
      <c r="L106">
        <v>42.01</v>
      </c>
      <c r="M106" s="2">
        <v>5005200</v>
      </c>
    </row>
    <row r="107" spans="1:13" x14ac:dyDescent="0.2">
      <c r="A107" s="1">
        <v>42390</v>
      </c>
      <c r="B107">
        <v>169.56</v>
      </c>
      <c r="C107" s="2">
        <v>3483200</v>
      </c>
      <c r="D107" s="2"/>
      <c r="K107" s="3">
        <v>42389</v>
      </c>
      <c r="L107">
        <v>42.41</v>
      </c>
      <c r="M107" s="2">
        <v>6083100</v>
      </c>
    </row>
    <row r="108" spans="1:13" x14ac:dyDescent="0.2">
      <c r="A108" s="1">
        <v>42391</v>
      </c>
      <c r="B108">
        <v>171.17</v>
      </c>
      <c r="C108" s="2">
        <v>2619200</v>
      </c>
      <c r="D108" s="2"/>
      <c r="K108" s="3">
        <v>42390</v>
      </c>
      <c r="L108">
        <v>42.92</v>
      </c>
      <c r="M108" s="2">
        <v>4677200</v>
      </c>
    </row>
    <row r="109" spans="1:13" x14ac:dyDescent="0.2">
      <c r="A109" s="1">
        <v>42394</v>
      </c>
      <c r="B109">
        <v>167.54</v>
      </c>
      <c r="C109" s="2">
        <v>2499600</v>
      </c>
      <c r="D109" s="2"/>
      <c r="K109" s="3">
        <v>42391</v>
      </c>
      <c r="L109">
        <v>42.93</v>
      </c>
      <c r="M109" s="2">
        <v>4260400</v>
      </c>
    </row>
    <row r="110" spans="1:13" x14ac:dyDescent="0.2">
      <c r="A110" s="1">
        <v>42395</v>
      </c>
      <c r="B110">
        <v>167.08</v>
      </c>
      <c r="C110" s="2">
        <v>2397900</v>
      </c>
      <c r="D110" s="2"/>
      <c r="K110" s="3">
        <v>42394</v>
      </c>
      <c r="L110">
        <v>42.92</v>
      </c>
      <c r="M110" s="2">
        <v>3754200</v>
      </c>
    </row>
    <row r="111" spans="1:13" x14ac:dyDescent="0.2">
      <c r="A111" s="1">
        <v>42396</v>
      </c>
      <c r="B111">
        <v>158.27000000000001</v>
      </c>
      <c r="C111" s="2">
        <v>4064400</v>
      </c>
      <c r="D111" s="2"/>
      <c r="K111" s="3">
        <v>42395</v>
      </c>
      <c r="L111">
        <v>42.83</v>
      </c>
      <c r="M111" s="2">
        <v>4005300</v>
      </c>
    </row>
    <row r="112" spans="1:13" x14ac:dyDescent="0.2">
      <c r="A112" s="1">
        <v>42397</v>
      </c>
      <c r="B112">
        <v>156.94</v>
      </c>
      <c r="C112" s="2">
        <v>4584700</v>
      </c>
      <c r="D112" s="2"/>
      <c r="K112" s="3">
        <v>42396</v>
      </c>
      <c r="L112">
        <v>41.57</v>
      </c>
      <c r="M112" s="2">
        <v>4739800</v>
      </c>
    </row>
    <row r="113" spans="1:13" x14ac:dyDescent="0.2">
      <c r="A113" s="1">
        <v>42398</v>
      </c>
      <c r="B113">
        <v>163.27000000000001</v>
      </c>
      <c r="C113" s="2">
        <v>4531600</v>
      </c>
      <c r="D113" s="2"/>
      <c r="K113" s="3">
        <v>42397</v>
      </c>
      <c r="L113">
        <v>40.840000000000003</v>
      </c>
      <c r="M113" s="2">
        <v>5625800</v>
      </c>
    </row>
    <row r="114" spans="1:13" x14ac:dyDescent="0.2">
      <c r="A114" s="1">
        <v>42401</v>
      </c>
      <c r="B114">
        <v>161.1</v>
      </c>
      <c r="C114" s="2">
        <v>3640500</v>
      </c>
      <c r="D114" s="2"/>
      <c r="K114" s="3">
        <v>42398</v>
      </c>
      <c r="L114">
        <v>42.68</v>
      </c>
      <c r="M114" s="2">
        <v>4057300</v>
      </c>
    </row>
    <row r="115" spans="1:13" x14ac:dyDescent="0.2">
      <c r="A115" s="1">
        <v>42402</v>
      </c>
      <c r="B115">
        <v>154.82</v>
      </c>
      <c r="C115" s="2">
        <v>2750500</v>
      </c>
      <c r="D115" s="2"/>
      <c r="K115" s="3">
        <v>42401</v>
      </c>
      <c r="L115">
        <v>41.97</v>
      </c>
      <c r="M115" s="2">
        <v>5076200</v>
      </c>
    </row>
    <row r="116" spans="1:13" x14ac:dyDescent="0.2">
      <c r="A116" s="1">
        <v>42403</v>
      </c>
      <c r="B116">
        <v>153.08000000000001</v>
      </c>
      <c r="C116" s="2">
        <v>3433000</v>
      </c>
      <c r="D116" s="2"/>
      <c r="K116" s="3">
        <v>42402</v>
      </c>
      <c r="L116">
        <v>40.36</v>
      </c>
      <c r="M116" s="2">
        <v>5511900</v>
      </c>
    </row>
    <row r="117" spans="1:13" x14ac:dyDescent="0.2">
      <c r="A117" s="1">
        <v>42404</v>
      </c>
      <c r="B117">
        <v>152.59</v>
      </c>
      <c r="C117" s="2">
        <v>3102700</v>
      </c>
      <c r="D117" s="2"/>
      <c r="K117" s="3">
        <v>42403</v>
      </c>
      <c r="L117">
        <v>39.9</v>
      </c>
      <c r="M117" s="2">
        <v>6267300</v>
      </c>
    </row>
    <row r="118" spans="1:13" x14ac:dyDescent="0.2">
      <c r="A118" s="1">
        <v>42405</v>
      </c>
      <c r="B118">
        <v>145.34</v>
      </c>
      <c r="C118" s="2">
        <v>4126800</v>
      </c>
      <c r="D118" s="2"/>
      <c r="K118" s="3">
        <v>42404</v>
      </c>
      <c r="L118">
        <v>41.11</v>
      </c>
      <c r="M118" s="2">
        <v>4031200</v>
      </c>
    </row>
    <row r="119" spans="1:13" x14ac:dyDescent="0.2">
      <c r="A119" s="1">
        <v>42408</v>
      </c>
      <c r="B119">
        <v>145.05000000000001</v>
      </c>
      <c r="C119" s="2">
        <v>4149700</v>
      </c>
      <c r="D119" s="2"/>
      <c r="K119" s="3">
        <v>42405</v>
      </c>
      <c r="L119">
        <v>39.130000000000003</v>
      </c>
      <c r="M119" s="2">
        <v>6339000</v>
      </c>
    </row>
    <row r="120" spans="1:13" x14ac:dyDescent="0.2">
      <c r="A120" s="1">
        <v>42409</v>
      </c>
      <c r="B120">
        <v>140.68</v>
      </c>
      <c r="C120" s="2">
        <v>5253200</v>
      </c>
      <c r="D120" s="2"/>
      <c r="K120" s="3">
        <v>42408</v>
      </c>
      <c r="L120">
        <v>37.07</v>
      </c>
      <c r="M120" s="2">
        <v>5939000</v>
      </c>
    </row>
    <row r="121" spans="1:13" x14ac:dyDescent="0.2">
      <c r="A121" s="1">
        <v>42410</v>
      </c>
      <c r="B121">
        <v>143.78</v>
      </c>
      <c r="C121" s="2">
        <v>4126200</v>
      </c>
      <c r="D121" s="2"/>
      <c r="K121" s="3">
        <v>42409</v>
      </c>
      <c r="L121">
        <v>36.57</v>
      </c>
      <c r="M121" s="2">
        <v>5366500</v>
      </c>
    </row>
    <row r="122" spans="1:13" x14ac:dyDescent="0.2">
      <c r="A122" s="1">
        <v>42411</v>
      </c>
      <c r="B122">
        <v>141.21</v>
      </c>
      <c r="C122" s="2">
        <v>3095300</v>
      </c>
      <c r="D122" s="2"/>
      <c r="K122" s="3">
        <v>42410</v>
      </c>
      <c r="L122">
        <v>36.880000000000003</v>
      </c>
      <c r="M122" s="2">
        <v>2809300</v>
      </c>
    </row>
    <row r="123" spans="1:13" x14ac:dyDescent="0.2">
      <c r="A123" s="1">
        <v>42412</v>
      </c>
      <c r="B123">
        <v>152.72999999999999</v>
      </c>
      <c r="C123" s="2">
        <v>5586500</v>
      </c>
      <c r="D123" s="2"/>
      <c r="K123" s="3">
        <v>42411</v>
      </c>
      <c r="L123">
        <v>36.33</v>
      </c>
      <c r="M123" s="2">
        <v>5154300</v>
      </c>
    </row>
    <row r="124" spans="1:13" x14ac:dyDescent="0.2">
      <c r="A124" s="1">
        <v>42416</v>
      </c>
      <c r="B124">
        <v>157.52000000000001</v>
      </c>
      <c r="C124" s="2">
        <v>5286100</v>
      </c>
      <c r="D124" s="2"/>
      <c r="K124" s="3">
        <v>42412</v>
      </c>
      <c r="L124">
        <v>37.130000000000003</v>
      </c>
      <c r="M124" s="2">
        <v>3375400</v>
      </c>
    </row>
    <row r="125" spans="1:13" x14ac:dyDescent="0.2">
      <c r="A125" s="1">
        <v>42417</v>
      </c>
      <c r="B125">
        <v>163.53</v>
      </c>
      <c r="C125" s="2">
        <v>3848400</v>
      </c>
      <c r="D125" s="2"/>
      <c r="K125" s="3">
        <v>42416</v>
      </c>
      <c r="L125">
        <v>40.33</v>
      </c>
      <c r="M125" s="2">
        <v>8505500</v>
      </c>
    </row>
    <row r="126" spans="1:13" x14ac:dyDescent="0.2">
      <c r="A126" s="1">
        <v>42418</v>
      </c>
      <c r="B126">
        <v>160.69999999999999</v>
      </c>
      <c r="C126" s="2">
        <v>3327300</v>
      </c>
      <c r="D126" s="2"/>
      <c r="K126" s="3">
        <v>42417</v>
      </c>
      <c r="L126">
        <v>41.39</v>
      </c>
      <c r="M126" s="2">
        <v>6244500</v>
      </c>
    </row>
    <row r="127" spans="1:13" x14ac:dyDescent="0.2">
      <c r="A127" s="1">
        <v>42419</v>
      </c>
      <c r="B127">
        <v>164.47</v>
      </c>
      <c r="C127" s="2">
        <v>3055200</v>
      </c>
      <c r="D127" s="2"/>
      <c r="K127" s="3">
        <v>42418</v>
      </c>
      <c r="L127">
        <v>40.78</v>
      </c>
      <c r="M127" s="2">
        <v>3253500</v>
      </c>
    </row>
    <row r="128" spans="1:13" x14ac:dyDescent="0.2">
      <c r="A128" s="1">
        <v>42422</v>
      </c>
      <c r="B128">
        <v>168.67</v>
      </c>
      <c r="C128" s="2">
        <v>3086700</v>
      </c>
      <c r="D128" s="2"/>
      <c r="K128" s="3">
        <v>42419</v>
      </c>
      <c r="L128">
        <v>41.69</v>
      </c>
      <c r="M128" s="2">
        <v>3995900</v>
      </c>
    </row>
    <row r="129" spans="1:13" x14ac:dyDescent="0.2">
      <c r="A129" s="1">
        <v>42423</v>
      </c>
      <c r="B129">
        <v>161.02000000000001</v>
      </c>
      <c r="C129" s="2">
        <v>4031000</v>
      </c>
      <c r="D129" s="2"/>
      <c r="K129" s="3">
        <v>42422</v>
      </c>
      <c r="L129">
        <v>42.32</v>
      </c>
      <c r="M129" s="2">
        <v>3526700</v>
      </c>
    </row>
    <row r="130" spans="1:13" x14ac:dyDescent="0.2">
      <c r="A130" s="1">
        <v>42424</v>
      </c>
      <c r="B130">
        <v>162.75</v>
      </c>
      <c r="C130" s="2">
        <v>4539800</v>
      </c>
      <c r="D130" s="2"/>
      <c r="K130" s="3">
        <v>42423</v>
      </c>
      <c r="L130">
        <v>41.29</v>
      </c>
      <c r="M130" s="2">
        <v>3989500</v>
      </c>
    </row>
    <row r="131" spans="1:13" x14ac:dyDescent="0.2">
      <c r="A131" s="1">
        <v>42425</v>
      </c>
      <c r="B131">
        <v>158.22</v>
      </c>
      <c r="C131" s="2">
        <v>6180000</v>
      </c>
      <c r="D131" s="2"/>
      <c r="K131" s="3">
        <v>42424</v>
      </c>
      <c r="L131">
        <v>41.53</v>
      </c>
      <c r="M131" s="2">
        <v>4559200</v>
      </c>
    </row>
    <row r="132" spans="1:13" x14ac:dyDescent="0.2">
      <c r="A132" s="1">
        <v>42426</v>
      </c>
      <c r="B132">
        <v>173.8</v>
      </c>
      <c r="C132" s="2">
        <v>8881800</v>
      </c>
      <c r="D132" s="2"/>
      <c r="K132" s="3">
        <v>42425</v>
      </c>
      <c r="L132">
        <v>41.22</v>
      </c>
      <c r="M132" s="2">
        <v>3384000</v>
      </c>
    </row>
    <row r="133" spans="1:13" x14ac:dyDescent="0.2">
      <c r="A133" s="1">
        <v>42429</v>
      </c>
      <c r="B133">
        <v>173.42</v>
      </c>
      <c r="C133" s="2">
        <v>3966500</v>
      </c>
      <c r="D133" s="2"/>
      <c r="K133" s="3">
        <v>42426</v>
      </c>
      <c r="L133">
        <v>41.79</v>
      </c>
      <c r="M133" s="2">
        <v>4202800</v>
      </c>
    </row>
    <row r="134" spans="1:13" x14ac:dyDescent="0.2">
      <c r="A134" s="1">
        <v>42430</v>
      </c>
      <c r="B134">
        <v>180.2</v>
      </c>
      <c r="C134" s="2">
        <v>4191000</v>
      </c>
      <c r="D134" s="2"/>
      <c r="K134" s="3">
        <v>42429</v>
      </c>
      <c r="L134">
        <v>40.92</v>
      </c>
      <c r="M134" s="2">
        <v>4875700</v>
      </c>
    </row>
    <row r="135" spans="1:13" x14ac:dyDescent="0.2">
      <c r="A135" s="1">
        <v>42431</v>
      </c>
      <c r="B135">
        <v>176.94</v>
      </c>
      <c r="C135" s="2">
        <v>3078600</v>
      </c>
      <c r="D135" s="2"/>
      <c r="K135" s="3">
        <v>42430</v>
      </c>
      <c r="L135">
        <v>41.9</v>
      </c>
      <c r="M135" s="2">
        <v>4975300</v>
      </c>
    </row>
    <row r="136" spans="1:13" x14ac:dyDescent="0.2">
      <c r="A136" s="1">
        <v>42432</v>
      </c>
      <c r="B136">
        <v>177.3</v>
      </c>
      <c r="C136" s="2">
        <v>2499700</v>
      </c>
      <c r="D136" s="2"/>
      <c r="K136" s="3">
        <v>42431</v>
      </c>
      <c r="L136">
        <v>40.5</v>
      </c>
      <c r="M136" s="2">
        <v>7842800</v>
      </c>
    </row>
    <row r="137" spans="1:13" x14ac:dyDescent="0.2">
      <c r="A137" s="1">
        <v>42433</v>
      </c>
      <c r="B137">
        <v>178.55</v>
      </c>
      <c r="C137" s="2">
        <v>2942700</v>
      </c>
      <c r="D137" s="2"/>
      <c r="K137" s="3">
        <v>42432</v>
      </c>
      <c r="L137">
        <v>39.24</v>
      </c>
      <c r="M137" s="2">
        <v>9082900</v>
      </c>
    </row>
    <row r="138" spans="1:13" x14ac:dyDescent="0.2">
      <c r="A138" s="1">
        <v>42436</v>
      </c>
      <c r="B138">
        <v>177.2</v>
      </c>
      <c r="C138" s="2">
        <v>1929300</v>
      </c>
      <c r="D138" s="2"/>
      <c r="K138" s="3">
        <v>42433</v>
      </c>
      <c r="L138">
        <v>40.020000000000003</v>
      </c>
      <c r="M138" s="2">
        <v>4178900</v>
      </c>
    </row>
    <row r="139" spans="1:13" x14ac:dyDescent="0.2">
      <c r="A139" s="1">
        <v>42437</v>
      </c>
      <c r="B139">
        <v>172.81</v>
      </c>
      <c r="C139" s="2">
        <v>2384100</v>
      </c>
      <c r="D139" s="2"/>
      <c r="K139" s="3">
        <v>42436</v>
      </c>
      <c r="L139">
        <v>39.36</v>
      </c>
      <c r="M139" s="2">
        <v>3284800</v>
      </c>
    </row>
    <row r="140" spans="1:13" x14ac:dyDescent="0.2">
      <c r="A140" s="1">
        <v>42438</v>
      </c>
      <c r="B140">
        <v>176.5</v>
      </c>
      <c r="C140" s="2">
        <v>2820100</v>
      </c>
      <c r="D140" s="2"/>
      <c r="K140" s="3">
        <v>42437</v>
      </c>
      <c r="L140">
        <v>38.89</v>
      </c>
      <c r="M140" s="2">
        <v>2092900</v>
      </c>
    </row>
    <row r="141" spans="1:13" x14ac:dyDescent="0.2">
      <c r="A141" s="1">
        <v>42439</v>
      </c>
      <c r="B141">
        <v>176.08</v>
      </c>
      <c r="C141" s="2">
        <v>2323900</v>
      </c>
      <c r="D141" s="2"/>
      <c r="K141" s="3">
        <v>42438</v>
      </c>
      <c r="L141">
        <v>39.35</v>
      </c>
      <c r="M141" s="2">
        <v>4388900</v>
      </c>
    </row>
    <row r="142" spans="1:13" x14ac:dyDescent="0.2">
      <c r="A142" s="1">
        <v>42440</v>
      </c>
      <c r="B142">
        <v>182.98</v>
      </c>
      <c r="C142" s="2">
        <v>2845100</v>
      </c>
      <c r="D142" s="2"/>
      <c r="K142" s="3">
        <v>42439</v>
      </c>
      <c r="L142">
        <v>38.99</v>
      </c>
      <c r="M142" s="2">
        <v>3874500</v>
      </c>
    </row>
    <row r="143" spans="1:13" x14ac:dyDescent="0.2">
      <c r="A143" s="1">
        <v>42443</v>
      </c>
      <c r="B143">
        <v>182.02</v>
      </c>
      <c r="C143" s="2">
        <v>2738500</v>
      </c>
      <c r="D143" s="2"/>
      <c r="K143" s="3">
        <v>42440</v>
      </c>
      <c r="L143">
        <v>40.450000000000003</v>
      </c>
      <c r="M143" s="2">
        <v>4148200</v>
      </c>
    </row>
    <row r="144" spans="1:13" x14ac:dyDescent="0.2">
      <c r="A144" s="1">
        <v>42444</v>
      </c>
      <c r="B144">
        <v>180.22</v>
      </c>
      <c r="C144" s="2">
        <v>1627000</v>
      </c>
      <c r="D144" s="2"/>
      <c r="K144" s="3">
        <v>42443</v>
      </c>
      <c r="L144">
        <v>41.22</v>
      </c>
      <c r="M144" s="2">
        <v>5951200</v>
      </c>
    </row>
    <row r="145" spans="1:13" x14ac:dyDescent="0.2">
      <c r="A145" s="1">
        <v>42445</v>
      </c>
      <c r="B145">
        <v>183.05</v>
      </c>
      <c r="C145" s="2">
        <v>1912000</v>
      </c>
      <c r="D145" s="2"/>
      <c r="K145" s="3">
        <v>42444</v>
      </c>
      <c r="L145">
        <v>40.76</v>
      </c>
      <c r="M145" s="2">
        <v>4924900</v>
      </c>
    </row>
    <row r="146" spans="1:13" x14ac:dyDescent="0.2">
      <c r="A146" s="1">
        <v>42446</v>
      </c>
      <c r="B146">
        <v>183.44</v>
      </c>
      <c r="C146" s="2">
        <v>1783000</v>
      </c>
      <c r="D146" s="2"/>
      <c r="K146" s="3">
        <v>42445</v>
      </c>
      <c r="L146">
        <v>42.61</v>
      </c>
      <c r="M146" s="2">
        <v>7340400</v>
      </c>
    </row>
    <row r="147" spans="1:13" x14ac:dyDescent="0.2">
      <c r="A147" s="1">
        <v>42447</v>
      </c>
      <c r="B147">
        <v>187.92</v>
      </c>
      <c r="C147" s="2">
        <v>3245800</v>
      </c>
      <c r="D147" s="2"/>
      <c r="K147" s="3">
        <v>42446</v>
      </c>
      <c r="L147">
        <v>42.31</v>
      </c>
      <c r="M147" s="2">
        <v>15340000</v>
      </c>
    </row>
    <row r="148" spans="1:13" x14ac:dyDescent="0.2">
      <c r="A148" s="1">
        <v>42450</v>
      </c>
      <c r="B148">
        <v>187.12</v>
      </c>
      <c r="C148" s="2">
        <v>1598300</v>
      </c>
      <c r="D148" s="2"/>
      <c r="K148" s="3">
        <v>42447</v>
      </c>
      <c r="L148">
        <v>43.52</v>
      </c>
      <c r="M148" s="2">
        <v>8448100</v>
      </c>
    </row>
    <row r="149" spans="1:13" x14ac:dyDescent="0.2">
      <c r="A149" s="1">
        <v>42451</v>
      </c>
      <c r="B149">
        <v>188.4</v>
      </c>
      <c r="C149" s="2">
        <v>1571000</v>
      </c>
      <c r="D149" s="2"/>
      <c r="K149" s="3">
        <v>42450</v>
      </c>
      <c r="L149">
        <v>45.16</v>
      </c>
      <c r="M149" s="2">
        <v>6606100</v>
      </c>
    </row>
    <row r="150" spans="1:13" x14ac:dyDescent="0.2">
      <c r="A150" s="1">
        <v>42452</v>
      </c>
      <c r="B150">
        <v>183.84</v>
      </c>
      <c r="C150" s="2">
        <v>2228700</v>
      </c>
      <c r="D150" s="2"/>
      <c r="K150" s="3">
        <v>42451</v>
      </c>
      <c r="L150">
        <v>44.87</v>
      </c>
      <c r="M150" s="2">
        <v>6839100</v>
      </c>
    </row>
    <row r="151" spans="1:13" x14ac:dyDescent="0.2">
      <c r="A151" s="1">
        <v>42453</v>
      </c>
      <c r="B151">
        <v>184.86</v>
      </c>
      <c r="C151" s="2">
        <v>1649600</v>
      </c>
      <c r="D151" s="2"/>
      <c r="K151" s="3">
        <v>42452</v>
      </c>
      <c r="L151">
        <v>44.37</v>
      </c>
      <c r="M151" s="2">
        <v>3851300</v>
      </c>
    </row>
    <row r="152" spans="1:13" x14ac:dyDescent="0.2">
      <c r="A152" s="1">
        <v>42457</v>
      </c>
      <c r="B152">
        <v>185.17</v>
      </c>
      <c r="C152" s="2">
        <v>1150400</v>
      </c>
      <c r="D152" s="2"/>
      <c r="K152" s="3">
        <v>42453</v>
      </c>
      <c r="L152">
        <v>44.16</v>
      </c>
      <c r="M152" s="2">
        <v>2738300</v>
      </c>
    </row>
    <row r="153" spans="1:13" x14ac:dyDescent="0.2">
      <c r="A153" s="1">
        <v>42458</v>
      </c>
      <c r="B153">
        <v>189.84</v>
      </c>
      <c r="C153" s="2">
        <v>2519700</v>
      </c>
      <c r="D153" s="2"/>
      <c r="K153" s="3">
        <v>42457</v>
      </c>
      <c r="L153">
        <v>43.35</v>
      </c>
      <c r="M153" s="2">
        <v>2924100</v>
      </c>
    </row>
    <row r="154" spans="1:13" x14ac:dyDescent="0.2">
      <c r="A154" s="1">
        <v>42459</v>
      </c>
      <c r="B154">
        <v>189.89</v>
      </c>
      <c r="C154" s="2">
        <v>2733500</v>
      </c>
      <c r="D154" s="2"/>
      <c r="K154" s="3">
        <v>42458</v>
      </c>
      <c r="L154">
        <v>44.51</v>
      </c>
      <c r="M154" s="2">
        <v>3700100</v>
      </c>
    </row>
    <row r="155" spans="1:13" x14ac:dyDescent="0.2">
      <c r="A155" s="1">
        <v>42460</v>
      </c>
      <c r="B155">
        <v>190.88</v>
      </c>
      <c r="C155" s="2">
        <v>2380200</v>
      </c>
      <c r="D155" s="2"/>
      <c r="K155" s="3">
        <v>42459</v>
      </c>
      <c r="L155">
        <v>45.02</v>
      </c>
      <c r="M155" s="2">
        <v>4374000</v>
      </c>
    </row>
    <row r="156" spans="1:13" x14ac:dyDescent="0.2">
      <c r="A156" s="1">
        <v>42461</v>
      </c>
      <c r="B156">
        <v>190.33</v>
      </c>
      <c r="C156" s="2">
        <v>2443000</v>
      </c>
      <c r="D156" s="2"/>
      <c r="K156" s="3">
        <v>42460</v>
      </c>
      <c r="L156">
        <v>44.26</v>
      </c>
      <c r="M156" s="2">
        <v>4732500</v>
      </c>
    </row>
    <row r="157" spans="1:13" x14ac:dyDescent="0.2">
      <c r="A157" s="1">
        <v>42464</v>
      </c>
      <c r="B157">
        <v>188.97</v>
      </c>
      <c r="C157" s="2">
        <v>1741800</v>
      </c>
      <c r="D157" s="2"/>
      <c r="K157" s="3">
        <v>42461</v>
      </c>
      <c r="L157">
        <v>44.84</v>
      </c>
      <c r="M157" s="2">
        <v>2448000</v>
      </c>
    </row>
    <row r="158" spans="1:13" x14ac:dyDescent="0.2">
      <c r="A158" s="1">
        <v>42465</v>
      </c>
      <c r="B158">
        <v>183.8</v>
      </c>
      <c r="C158" s="2">
        <v>2977100</v>
      </c>
      <c r="D158" s="2"/>
      <c r="K158" s="3">
        <v>42464</v>
      </c>
      <c r="L158">
        <v>44.39</v>
      </c>
      <c r="M158" s="2">
        <v>2615000</v>
      </c>
    </row>
    <row r="159" spans="1:13" x14ac:dyDescent="0.2">
      <c r="A159" s="1">
        <v>42466</v>
      </c>
      <c r="B159">
        <v>186.82</v>
      </c>
      <c r="C159" s="2">
        <v>1928300</v>
      </c>
      <c r="D159" s="2"/>
      <c r="K159" s="3">
        <v>42465</v>
      </c>
      <c r="L159">
        <v>43.71</v>
      </c>
      <c r="M159" s="2">
        <v>3665900</v>
      </c>
    </row>
    <row r="160" spans="1:13" x14ac:dyDescent="0.2">
      <c r="A160" s="1">
        <v>42467</v>
      </c>
      <c r="B160">
        <v>182.53</v>
      </c>
      <c r="C160" s="2">
        <v>1835900</v>
      </c>
      <c r="D160" s="2"/>
      <c r="K160" s="3">
        <v>42466</v>
      </c>
      <c r="L160">
        <v>43.72</v>
      </c>
      <c r="M160" s="2">
        <v>3646800</v>
      </c>
    </row>
    <row r="161" spans="1:13" x14ac:dyDescent="0.2">
      <c r="A161" s="1">
        <v>42468</v>
      </c>
      <c r="B161">
        <v>183.98</v>
      </c>
      <c r="C161" s="2">
        <v>1714700</v>
      </c>
      <c r="D161" s="2"/>
      <c r="K161" s="3">
        <v>42467</v>
      </c>
      <c r="L161">
        <v>43.36</v>
      </c>
      <c r="M161" s="2">
        <v>2897400</v>
      </c>
    </row>
    <row r="162" spans="1:13" x14ac:dyDescent="0.2">
      <c r="A162" s="1">
        <v>42471</v>
      </c>
      <c r="B162">
        <v>185.07</v>
      </c>
      <c r="C162" s="2">
        <v>1896000</v>
      </c>
      <c r="D162" s="2"/>
      <c r="K162" s="3">
        <v>42468</v>
      </c>
      <c r="L162">
        <v>44.43</v>
      </c>
      <c r="M162" s="2">
        <v>4504500</v>
      </c>
    </row>
    <row r="163" spans="1:13" x14ac:dyDescent="0.2">
      <c r="A163" s="1">
        <v>42472</v>
      </c>
      <c r="B163">
        <v>187.4</v>
      </c>
      <c r="C163" s="2">
        <v>1714600</v>
      </c>
      <c r="D163" s="2"/>
      <c r="K163" s="3">
        <v>42471</v>
      </c>
      <c r="L163">
        <v>45.68</v>
      </c>
      <c r="M163" s="2">
        <v>5313700</v>
      </c>
    </row>
    <row r="164" spans="1:13" x14ac:dyDescent="0.2">
      <c r="A164" s="1">
        <v>42473</v>
      </c>
      <c r="B164">
        <v>193.98</v>
      </c>
      <c r="C164" s="2">
        <v>3264600</v>
      </c>
      <c r="D164" s="2"/>
      <c r="K164" s="3">
        <v>42472</v>
      </c>
      <c r="L164">
        <v>46.87</v>
      </c>
      <c r="M164" s="2">
        <v>5702100</v>
      </c>
    </row>
    <row r="165" spans="1:13" x14ac:dyDescent="0.2">
      <c r="A165" s="1">
        <v>42474</v>
      </c>
      <c r="B165">
        <v>195.72</v>
      </c>
      <c r="C165" s="2">
        <v>2031800</v>
      </c>
      <c r="D165" s="2"/>
      <c r="K165" s="3">
        <v>42473</v>
      </c>
      <c r="L165">
        <v>48.71</v>
      </c>
      <c r="M165" s="2">
        <v>7000700</v>
      </c>
    </row>
    <row r="166" spans="1:13" x14ac:dyDescent="0.2">
      <c r="A166" s="1">
        <v>42475</v>
      </c>
      <c r="B166">
        <v>193.22</v>
      </c>
      <c r="C166" s="2">
        <v>1641700</v>
      </c>
      <c r="D166" s="2"/>
      <c r="K166" s="3">
        <v>42474</v>
      </c>
      <c r="L166">
        <v>48.72</v>
      </c>
      <c r="M166" s="2">
        <v>3784800</v>
      </c>
    </row>
    <row r="167" spans="1:13" x14ac:dyDescent="0.2">
      <c r="A167" s="1">
        <v>42478</v>
      </c>
      <c r="B167">
        <v>192.94</v>
      </c>
      <c r="C167" s="2">
        <v>1500000</v>
      </c>
      <c r="D167" s="2"/>
      <c r="K167" s="3">
        <v>42475</v>
      </c>
      <c r="L167">
        <v>48.06</v>
      </c>
      <c r="M167" s="2">
        <v>2597900</v>
      </c>
    </row>
    <row r="168" spans="1:13" x14ac:dyDescent="0.2">
      <c r="A168" s="1">
        <v>42479</v>
      </c>
      <c r="B168">
        <v>194.52</v>
      </c>
      <c r="C168" s="2">
        <v>2123200</v>
      </c>
      <c r="D168" s="2"/>
      <c r="K168" s="3">
        <v>42478</v>
      </c>
      <c r="L168">
        <v>48.62</v>
      </c>
      <c r="M168" s="2">
        <v>2239300</v>
      </c>
    </row>
    <row r="169" spans="1:13" x14ac:dyDescent="0.2">
      <c r="A169" s="1">
        <v>42480</v>
      </c>
      <c r="B169">
        <v>193.67</v>
      </c>
      <c r="C169" s="2">
        <v>1496300</v>
      </c>
      <c r="D169" s="2"/>
      <c r="K169" s="3">
        <v>42479</v>
      </c>
      <c r="L169">
        <v>47.77</v>
      </c>
      <c r="M169" s="2">
        <v>3339700</v>
      </c>
    </row>
    <row r="170" spans="1:13" x14ac:dyDescent="0.2">
      <c r="A170" s="1">
        <v>42481</v>
      </c>
      <c r="B170">
        <v>192.74</v>
      </c>
      <c r="C170" s="2">
        <v>1726600</v>
      </c>
      <c r="D170" s="2"/>
      <c r="K170" s="3">
        <v>42480</v>
      </c>
      <c r="L170">
        <v>48.39</v>
      </c>
      <c r="M170" s="2">
        <v>3192600</v>
      </c>
    </row>
    <row r="171" spans="1:13" x14ac:dyDescent="0.2">
      <c r="A171" s="1">
        <v>42482</v>
      </c>
      <c r="B171">
        <v>190.76</v>
      </c>
      <c r="C171" s="2">
        <v>2015800</v>
      </c>
      <c r="D171" s="2"/>
      <c r="K171" s="3">
        <v>42481</v>
      </c>
      <c r="L171">
        <v>47.21</v>
      </c>
      <c r="M171" s="2">
        <v>3457000</v>
      </c>
    </row>
    <row r="172" spans="1:13" x14ac:dyDescent="0.2">
      <c r="A172" s="1">
        <v>42485</v>
      </c>
      <c r="B172">
        <v>188.04</v>
      </c>
      <c r="C172" s="2">
        <v>1754900</v>
      </c>
      <c r="D172" s="2"/>
      <c r="K172" s="3">
        <v>42482</v>
      </c>
      <c r="L172">
        <v>47.12</v>
      </c>
      <c r="M172" s="2">
        <v>3495200</v>
      </c>
    </row>
    <row r="173" spans="1:13" x14ac:dyDescent="0.2">
      <c r="A173" s="1">
        <v>42486</v>
      </c>
      <c r="B173">
        <v>188.25</v>
      </c>
      <c r="C173" s="2">
        <v>1892900</v>
      </c>
      <c r="D173" s="2"/>
      <c r="K173" s="3">
        <v>42485</v>
      </c>
      <c r="L173">
        <v>46.02</v>
      </c>
      <c r="M173" s="2">
        <v>3677300</v>
      </c>
    </row>
    <row r="174" spans="1:13" x14ac:dyDescent="0.2">
      <c r="A174" s="1">
        <v>42487</v>
      </c>
      <c r="B174">
        <v>187.95</v>
      </c>
      <c r="C174" s="2">
        <v>2257000</v>
      </c>
      <c r="D174" s="2"/>
      <c r="K174" s="3">
        <v>42486</v>
      </c>
      <c r="L174">
        <v>45.42</v>
      </c>
      <c r="M174" s="2">
        <v>3724400</v>
      </c>
    </row>
    <row r="175" spans="1:13" x14ac:dyDescent="0.2">
      <c r="A175" s="1">
        <v>42488</v>
      </c>
      <c r="B175">
        <v>186.02</v>
      </c>
      <c r="C175" s="2">
        <v>3611300</v>
      </c>
      <c r="D175" s="2"/>
      <c r="K175" s="3">
        <v>42487</v>
      </c>
      <c r="L175">
        <v>45.09</v>
      </c>
      <c r="M175" s="2">
        <v>3474000</v>
      </c>
    </row>
    <row r="176" spans="1:13" x14ac:dyDescent="0.2">
      <c r="A176" s="1">
        <v>42489</v>
      </c>
      <c r="B176">
        <v>194.3</v>
      </c>
      <c r="C176" s="2">
        <v>6954700</v>
      </c>
      <c r="D176" s="2"/>
      <c r="K176" s="3">
        <v>42488</v>
      </c>
      <c r="L176">
        <v>45.07</v>
      </c>
      <c r="M176" s="2">
        <v>2282700</v>
      </c>
    </row>
    <row r="177" spans="1:13" x14ac:dyDescent="0.2">
      <c r="A177" s="1">
        <v>42492</v>
      </c>
      <c r="B177">
        <v>178.91</v>
      </c>
      <c r="C177" s="2">
        <v>10170300</v>
      </c>
      <c r="D177" s="2"/>
      <c r="K177" s="3">
        <v>42489</v>
      </c>
      <c r="L177">
        <v>43.61</v>
      </c>
      <c r="M177" s="2">
        <v>5830200</v>
      </c>
    </row>
    <row r="178" spans="1:13" x14ac:dyDescent="0.2">
      <c r="A178" s="1">
        <v>42493</v>
      </c>
      <c r="B178">
        <v>174.36</v>
      </c>
      <c r="C178" s="2">
        <v>5482300</v>
      </c>
      <c r="D178" s="2"/>
      <c r="K178" s="3">
        <v>42492</v>
      </c>
      <c r="L178">
        <v>44.54</v>
      </c>
      <c r="M178" s="2">
        <v>2354800</v>
      </c>
    </row>
    <row r="179" spans="1:13" x14ac:dyDescent="0.2">
      <c r="A179" s="1">
        <v>42494</v>
      </c>
      <c r="B179">
        <v>177.28</v>
      </c>
      <c r="C179" s="2">
        <v>4005500</v>
      </c>
      <c r="D179" s="2"/>
      <c r="K179" s="3">
        <v>42493</v>
      </c>
      <c r="L179">
        <v>44</v>
      </c>
      <c r="M179" s="2">
        <v>2624200</v>
      </c>
    </row>
    <row r="180" spans="1:13" x14ac:dyDescent="0.2">
      <c r="A180" s="1">
        <v>42495</v>
      </c>
      <c r="B180">
        <v>175.22</v>
      </c>
      <c r="C180" s="2">
        <v>3559300</v>
      </c>
      <c r="D180" s="2"/>
      <c r="K180" s="3">
        <v>42494</v>
      </c>
      <c r="L180">
        <v>43.62</v>
      </c>
      <c r="M180" s="2">
        <v>2436300</v>
      </c>
    </row>
    <row r="181" spans="1:13" x14ac:dyDescent="0.2">
      <c r="A181" s="1">
        <v>42496</v>
      </c>
      <c r="B181">
        <v>173.94</v>
      </c>
      <c r="C181" s="2">
        <v>3112600</v>
      </c>
      <c r="D181" s="2"/>
      <c r="K181" s="3">
        <v>42495</v>
      </c>
      <c r="L181">
        <v>43.85</v>
      </c>
      <c r="M181" s="2">
        <v>2928800</v>
      </c>
    </row>
    <row r="182" spans="1:13" x14ac:dyDescent="0.2">
      <c r="A182" s="1">
        <v>42499</v>
      </c>
      <c r="B182">
        <v>169.49</v>
      </c>
      <c r="C182" s="2">
        <v>6555200</v>
      </c>
      <c r="D182" s="2"/>
      <c r="K182" s="3">
        <v>42496</v>
      </c>
      <c r="L182">
        <v>44.5</v>
      </c>
      <c r="M182" s="2">
        <v>2274100</v>
      </c>
    </row>
    <row r="183" spans="1:13" x14ac:dyDescent="0.2">
      <c r="A183" s="1">
        <v>42500</v>
      </c>
      <c r="B183">
        <v>166.21</v>
      </c>
      <c r="C183" s="2">
        <v>5456200</v>
      </c>
      <c r="D183" s="2"/>
      <c r="K183" s="3">
        <v>42499</v>
      </c>
      <c r="L183">
        <v>43.29</v>
      </c>
      <c r="M183" s="2">
        <v>3511700</v>
      </c>
    </row>
    <row r="184" spans="1:13" x14ac:dyDescent="0.2">
      <c r="A184" s="1">
        <v>42501</v>
      </c>
      <c r="B184">
        <v>163.05000000000001</v>
      </c>
      <c r="C184" s="2">
        <v>6152100</v>
      </c>
      <c r="D184" s="2"/>
      <c r="K184" s="3">
        <v>42500</v>
      </c>
      <c r="L184">
        <v>44.03</v>
      </c>
      <c r="M184" s="2">
        <v>3336200</v>
      </c>
    </row>
    <row r="185" spans="1:13" x14ac:dyDescent="0.2">
      <c r="A185" s="1">
        <v>42502</v>
      </c>
      <c r="B185">
        <v>161.28</v>
      </c>
      <c r="C185" s="2">
        <v>4103000</v>
      </c>
      <c r="D185" s="2"/>
      <c r="K185" s="3">
        <v>42501</v>
      </c>
      <c r="L185">
        <v>43.51</v>
      </c>
      <c r="M185" s="2">
        <v>1817400</v>
      </c>
    </row>
    <row r="186" spans="1:13" x14ac:dyDescent="0.2">
      <c r="A186" s="1">
        <v>42503</v>
      </c>
      <c r="B186">
        <v>159.75</v>
      </c>
      <c r="C186" s="2">
        <v>3131800</v>
      </c>
      <c r="D186" s="2"/>
      <c r="K186" s="3">
        <v>42502</v>
      </c>
      <c r="L186">
        <v>43.08</v>
      </c>
      <c r="M186" s="2">
        <v>2927400</v>
      </c>
    </row>
    <row r="187" spans="1:13" x14ac:dyDescent="0.2">
      <c r="A187" s="1">
        <v>42506</v>
      </c>
      <c r="B187">
        <v>167.96</v>
      </c>
      <c r="C187" s="2">
        <v>5489900</v>
      </c>
      <c r="D187" s="2"/>
      <c r="K187" s="3">
        <v>42503</v>
      </c>
      <c r="L187">
        <v>43.01</v>
      </c>
      <c r="M187" s="2">
        <v>2399900</v>
      </c>
    </row>
    <row r="188" spans="1:13" x14ac:dyDescent="0.2">
      <c r="A188" s="1">
        <v>42507</v>
      </c>
      <c r="B188">
        <v>171.04</v>
      </c>
      <c r="C188" s="2">
        <v>5064900</v>
      </c>
      <c r="D188" s="2"/>
      <c r="K188" s="3">
        <v>42506</v>
      </c>
      <c r="L188">
        <v>44.29</v>
      </c>
      <c r="M188" s="2">
        <v>2517400</v>
      </c>
    </row>
    <row r="189" spans="1:13" x14ac:dyDescent="0.2">
      <c r="A189" s="1">
        <v>42508</v>
      </c>
      <c r="B189">
        <v>169.45</v>
      </c>
      <c r="C189" s="2">
        <v>3222800</v>
      </c>
      <c r="D189" s="2"/>
      <c r="K189" s="3">
        <v>42507</v>
      </c>
      <c r="L189">
        <v>44.09</v>
      </c>
      <c r="M189" s="2">
        <v>3528300</v>
      </c>
    </row>
    <row r="190" spans="1:13" x14ac:dyDescent="0.2">
      <c r="A190" s="1">
        <v>42509</v>
      </c>
      <c r="B190">
        <v>168.51</v>
      </c>
      <c r="C190" s="2">
        <v>2423100</v>
      </c>
      <c r="D190" s="2"/>
      <c r="K190" s="3">
        <v>42508</v>
      </c>
      <c r="L190">
        <v>43.77</v>
      </c>
      <c r="M190" s="2">
        <v>2974600</v>
      </c>
    </row>
    <row r="191" spans="1:13" x14ac:dyDescent="0.2">
      <c r="A191" s="1">
        <v>42510</v>
      </c>
      <c r="B191">
        <v>170.05</v>
      </c>
      <c r="C191" s="2">
        <v>2255300</v>
      </c>
      <c r="D191" s="2"/>
      <c r="K191" s="3">
        <v>42509</v>
      </c>
      <c r="L191">
        <v>42.67</v>
      </c>
      <c r="M191" s="2">
        <v>3455300</v>
      </c>
    </row>
    <row r="192" spans="1:13" x14ac:dyDescent="0.2">
      <c r="A192" s="1">
        <v>42513</v>
      </c>
      <c r="B192">
        <v>169.77</v>
      </c>
      <c r="C192" s="2">
        <v>1627200</v>
      </c>
      <c r="D192" s="2"/>
      <c r="K192" s="3">
        <v>42510</v>
      </c>
      <c r="L192">
        <v>43.39</v>
      </c>
      <c r="M192" s="2">
        <v>3071800</v>
      </c>
    </row>
    <row r="193" spans="1:13" x14ac:dyDescent="0.2">
      <c r="A193" s="1">
        <v>42514</v>
      </c>
      <c r="B193">
        <v>175.91</v>
      </c>
      <c r="C193" s="2">
        <v>4630800</v>
      </c>
      <c r="D193" s="2"/>
      <c r="K193" s="3">
        <v>42513</v>
      </c>
      <c r="L193">
        <v>42.64</v>
      </c>
      <c r="M193" s="2">
        <v>4243500</v>
      </c>
    </row>
    <row r="194" spans="1:13" x14ac:dyDescent="0.2">
      <c r="A194" s="1">
        <v>42515</v>
      </c>
      <c r="B194">
        <v>176.71</v>
      </c>
      <c r="C194" s="2">
        <v>3567500</v>
      </c>
      <c r="D194" s="2"/>
      <c r="K194" s="3">
        <v>42514</v>
      </c>
      <c r="L194">
        <v>45.42</v>
      </c>
      <c r="M194" s="2">
        <v>6055600</v>
      </c>
    </row>
    <row r="195" spans="1:13" x14ac:dyDescent="0.2">
      <c r="A195" s="1">
        <v>42516</v>
      </c>
      <c r="B195">
        <v>177.67</v>
      </c>
      <c r="C195" s="2">
        <v>3541300</v>
      </c>
      <c r="D195" s="2"/>
      <c r="K195" s="3">
        <v>42515</v>
      </c>
      <c r="L195">
        <v>44.89</v>
      </c>
      <c r="M195" s="2">
        <v>4256300</v>
      </c>
    </row>
    <row r="196" spans="1:13" x14ac:dyDescent="0.2">
      <c r="A196" s="1">
        <v>42517</v>
      </c>
      <c r="B196">
        <v>185.01</v>
      </c>
      <c r="C196" s="2">
        <v>5600300</v>
      </c>
      <c r="D196" s="2"/>
      <c r="K196" s="3">
        <v>42516</v>
      </c>
      <c r="L196">
        <v>44.68</v>
      </c>
      <c r="M196" s="2">
        <v>3698300</v>
      </c>
    </row>
    <row r="197" spans="1:13" x14ac:dyDescent="0.2">
      <c r="A197" s="1">
        <v>42521</v>
      </c>
      <c r="B197">
        <v>178.54</v>
      </c>
      <c r="C197" s="2">
        <v>24063000</v>
      </c>
      <c r="D197" s="2"/>
      <c r="K197" s="3">
        <v>42517</v>
      </c>
      <c r="L197">
        <v>45.9</v>
      </c>
      <c r="M197" s="2">
        <v>5452300</v>
      </c>
    </row>
    <row r="198" spans="1:13" x14ac:dyDescent="0.2">
      <c r="A198" s="1">
        <v>42522</v>
      </c>
      <c r="B198">
        <v>176.53</v>
      </c>
      <c r="C198" s="2">
        <v>4783300</v>
      </c>
      <c r="D198" s="2"/>
      <c r="K198" s="3">
        <v>42521</v>
      </c>
      <c r="L198">
        <v>45.76</v>
      </c>
      <c r="M198" s="2">
        <v>36782700</v>
      </c>
    </row>
    <row r="199" spans="1:13" x14ac:dyDescent="0.2">
      <c r="A199" s="1">
        <v>42523</v>
      </c>
      <c r="B199">
        <v>175.64</v>
      </c>
      <c r="C199" s="2">
        <v>3210400</v>
      </c>
      <c r="D199" s="2"/>
      <c r="K199" s="3">
        <v>42522</v>
      </c>
      <c r="L199">
        <v>44.32</v>
      </c>
      <c r="M199" s="2">
        <v>5828800</v>
      </c>
    </row>
    <row r="200" spans="1:13" x14ac:dyDescent="0.2">
      <c r="A200" s="1">
        <v>42524</v>
      </c>
      <c r="B200">
        <v>173.74</v>
      </c>
      <c r="C200" s="2">
        <v>2961700</v>
      </c>
      <c r="D200" s="2"/>
      <c r="K200" s="3">
        <v>42523</v>
      </c>
      <c r="L200">
        <v>44.68</v>
      </c>
      <c r="M200" s="2">
        <v>4098800</v>
      </c>
    </row>
    <row r="201" spans="1:13" x14ac:dyDescent="0.2">
      <c r="A201" s="1">
        <v>42527</v>
      </c>
      <c r="B201">
        <v>174.62</v>
      </c>
      <c r="C201" s="2">
        <v>1873000</v>
      </c>
      <c r="D201" s="2"/>
      <c r="K201" s="3">
        <v>42524</v>
      </c>
      <c r="L201">
        <v>43.84</v>
      </c>
      <c r="M201" s="2">
        <v>4092200</v>
      </c>
    </row>
    <row r="202" spans="1:13" x14ac:dyDescent="0.2">
      <c r="A202" s="1">
        <v>42528</v>
      </c>
      <c r="B202">
        <v>170.86</v>
      </c>
      <c r="C202" s="2">
        <v>2401200</v>
      </c>
      <c r="D202" s="2"/>
      <c r="K202" s="3">
        <v>42527</v>
      </c>
      <c r="L202">
        <v>44.7</v>
      </c>
      <c r="M202" s="2">
        <v>2693200</v>
      </c>
    </row>
    <row r="203" spans="1:13" x14ac:dyDescent="0.2">
      <c r="A203" s="1">
        <v>42529</v>
      </c>
      <c r="B203">
        <v>168.71</v>
      </c>
      <c r="C203" s="2">
        <v>2484800</v>
      </c>
      <c r="D203" s="2"/>
      <c r="K203" s="3">
        <v>42528</v>
      </c>
      <c r="L203">
        <v>44.3</v>
      </c>
      <c r="M203" s="2">
        <v>3026700</v>
      </c>
    </row>
    <row r="204" spans="1:13" x14ac:dyDescent="0.2">
      <c r="A204" s="1">
        <v>42530</v>
      </c>
      <c r="B204">
        <v>168.99</v>
      </c>
      <c r="C204" s="2">
        <v>2262200</v>
      </c>
      <c r="D204" s="2"/>
      <c r="K204" s="3">
        <v>42529</v>
      </c>
      <c r="L204">
        <v>42</v>
      </c>
      <c r="M204" s="2">
        <v>13146500</v>
      </c>
    </row>
    <row r="205" spans="1:13" x14ac:dyDescent="0.2">
      <c r="A205" s="1">
        <v>42531</v>
      </c>
      <c r="B205">
        <v>164.28</v>
      </c>
      <c r="C205" s="2">
        <v>2446800</v>
      </c>
      <c r="D205" s="2"/>
      <c r="K205" s="3">
        <v>42530</v>
      </c>
      <c r="L205">
        <v>41.14</v>
      </c>
      <c r="M205" s="2">
        <v>5366400</v>
      </c>
    </row>
    <row r="206" spans="1:13" x14ac:dyDescent="0.2">
      <c r="A206" s="1">
        <v>42534</v>
      </c>
      <c r="B206">
        <v>163.55000000000001</v>
      </c>
      <c r="C206" s="2">
        <v>3829900</v>
      </c>
      <c r="D206" s="2"/>
      <c r="K206" s="3">
        <v>42531</v>
      </c>
      <c r="L206">
        <v>39.93</v>
      </c>
      <c r="M206" s="2">
        <v>5965200</v>
      </c>
    </row>
    <row r="207" spans="1:13" x14ac:dyDescent="0.2">
      <c r="A207" s="1">
        <v>42535</v>
      </c>
      <c r="B207">
        <v>160.84</v>
      </c>
      <c r="C207" s="2">
        <v>10154400</v>
      </c>
      <c r="D207" s="2"/>
      <c r="K207" s="3">
        <v>42534</v>
      </c>
      <c r="L207">
        <v>39.51</v>
      </c>
      <c r="M207" s="2">
        <v>5404700</v>
      </c>
    </row>
    <row r="208" spans="1:13" x14ac:dyDescent="0.2">
      <c r="A208" s="1">
        <v>42536</v>
      </c>
      <c r="B208">
        <v>161.03</v>
      </c>
      <c r="C208" s="2">
        <v>3771000</v>
      </c>
      <c r="D208" s="2"/>
      <c r="K208" s="3">
        <v>42535</v>
      </c>
      <c r="L208">
        <v>40.11</v>
      </c>
      <c r="M208" s="2">
        <v>5735400</v>
      </c>
    </row>
    <row r="209" spans="1:13" x14ac:dyDescent="0.2">
      <c r="A209" s="1">
        <v>42537</v>
      </c>
      <c r="B209">
        <v>165.52</v>
      </c>
      <c r="C209" s="2">
        <v>4452800</v>
      </c>
      <c r="D209" s="2"/>
      <c r="K209" s="3">
        <v>42536</v>
      </c>
      <c r="L209">
        <v>39.25</v>
      </c>
      <c r="M209" s="2">
        <v>6761700</v>
      </c>
    </row>
    <row r="210" spans="1:13" x14ac:dyDescent="0.2">
      <c r="A210" s="1">
        <v>42538</v>
      </c>
      <c r="B210">
        <v>162.68</v>
      </c>
      <c r="C210" s="2">
        <v>3220700</v>
      </c>
      <c r="D210" s="2"/>
      <c r="K210" s="3">
        <v>42537</v>
      </c>
      <c r="L210">
        <v>39.840000000000003</v>
      </c>
      <c r="M210" s="2">
        <v>10065100</v>
      </c>
    </row>
    <row r="211" spans="1:13" x14ac:dyDescent="0.2">
      <c r="A211" s="1">
        <v>42541</v>
      </c>
      <c r="B211">
        <v>166.53</v>
      </c>
      <c r="C211" s="2">
        <v>3463500</v>
      </c>
      <c r="D211" s="2"/>
      <c r="K211" s="3">
        <v>42538</v>
      </c>
      <c r="L211">
        <v>38.06</v>
      </c>
      <c r="M211" s="2">
        <v>10009900</v>
      </c>
    </row>
    <row r="212" spans="1:13" x14ac:dyDescent="0.2">
      <c r="A212" s="1">
        <v>42542</v>
      </c>
      <c r="B212">
        <v>162.80000000000001</v>
      </c>
      <c r="C212" s="2">
        <v>3036300</v>
      </c>
      <c r="D212" s="2"/>
      <c r="K212" s="3">
        <v>42541</v>
      </c>
      <c r="L212">
        <v>39.130000000000003</v>
      </c>
      <c r="M212" s="2">
        <v>6002500</v>
      </c>
    </row>
    <row r="213" spans="1:13" x14ac:dyDescent="0.2">
      <c r="A213" s="1">
        <v>42543</v>
      </c>
      <c r="B213">
        <v>162.22</v>
      </c>
      <c r="C213" s="2">
        <v>2778600</v>
      </c>
      <c r="D213" s="2"/>
      <c r="K213" s="3">
        <v>42542</v>
      </c>
      <c r="L213">
        <v>39.64</v>
      </c>
      <c r="M213" s="2">
        <v>4470400</v>
      </c>
    </row>
    <row r="214" spans="1:13" x14ac:dyDescent="0.2">
      <c r="A214" s="1">
        <v>42544</v>
      </c>
      <c r="B214">
        <v>163.92</v>
      </c>
      <c r="C214" s="2">
        <v>2028500</v>
      </c>
      <c r="D214" s="2"/>
      <c r="K214" s="3">
        <v>42543</v>
      </c>
      <c r="L214">
        <v>40.1</v>
      </c>
      <c r="M214" s="2">
        <v>4865900</v>
      </c>
    </row>
    <row r="215" spans="1:13" x14ac:dyDescent="0.2">
      <c r="A215" s="1">
        <v>42545</v>
      </c>
      <c r="B215">
        <v>159.12</v>
      </c>
      <c r="C215" s="2">
        <v>3182300</v>
      </c>
      <c r="D215" s="2"/>
      <c r="K215" s="3">
        <v>42544</v>
      </c>
      <c r="L215">
        <v>40.65</v>
      </c>
      <c r="M215" s="2">
        <v>3955500</v>
      </c>
    </row>
    <row r="216" spans="1:13" x14ac:dyDescent="0.2">
      <c r="A216" s="1">
        <v>42548</v>
      </c>
      <c r="B216">
        <v>156.91999999999999</v>
      </c>
      <c r="C216" s="2">
        <v>3210200</v>
      </c>
      <c r="D216" s="2"/>
      <c r="K216" s="3">
        <v>42545</v>
      </c>
      <c r="L216">
        <v>39.6</v>
      </c>
      <c r="M216" s="2">
        <v>7894000</v>
      </c>
    </row>
    <row r="217" spans="1:13" x14ac:dyDescent="0.2">
      <c r="A217" s="1">
        <v>42549</v>
      </c>
      <c r="B217">
        <v>160.41</v>
      </c>
      <c r="C217" s="2">
        <v>2097000</v>
      </c>
      <c r="D217" s="2"/>
      <c r="K217" s="3">
        <v>42548</v>
      </c>
      <c r="L217">
        <v>37.9</v>
      </c>
      <c r="M217" s="2">
        <v>6809500</v>
      </c>
    </row>
    <row r="218" spans="1:13" x14ac:dyDescent="0.2">
      <c r="A218" s="1">
        <v>42550</v>
      </c>
      <c r="B218">
        <v>164.41</v>
      </c>
      <c r="C218" s="2">
        <v>2468300</v>
      </c>
      <c r="D218" s="2"/>
      <c r="K218" s="3">
        <v>42549</v>
      </c>
      <c r="L218">
        <v>39.909999999999997</v>
      </c>
      <c r="M218" s="2">
        <v>5630500</v>
      </c>
    </row>
    <row r="219" spans="1:13" x14ac:dyDescent="0.2">
      <c r="A219" s="1">
        <v>42551</v>
      </c>
      <c r="B219">
        <v>165.15</v>
      </c>
      <c r="C219" s="2">
        <v>1809300</v>
      </c>
      <c r="D219" s="2"/>
      <c r="K219" s="3">
        <v>42550</v>
      </c>
      <c r="L219">
        <v>40.5</v>
      </c>
      <c r="M219" s="2">
        <v>4137400</v>
      </c>
    </row>
    <row r="220" spans="1:13" x14ac:dyDescent="0.2">
      <c r="A220" s="1">
        <v>42552</v>
      </c>
      <c r="B220">
        <v>165.19</v>
      </c>
      <c r="C220" s="2">
        <v>1775600</v>
      </c>
      <c r="D220" s="2"/>
      <c r="K220" s="3">
        <v>42551</v>
      </c>
      <c r="L220">
        <v>41.2</v>
      </c>
      <c r="M220" s="2">
        <v>3933100</v>
      </c>
    </row>
    <row r="221" spans="1:13" x14ac:dyDescent="0.2">
      <c r="A221" s="1">
        <v>42556</v>
      </c>
      <c r="B221">
        <v>161.87</v>
      </c>
      <c r="C221" s="2">
        <v>2365000</v>
      </c>
      <c r="D221" s="2"/>
      <c r="K221" s="3">
        <v>42552</v>
      </c>
      <c r="L221">
        <v>41.13</v>
      </c>
      <c r="M221" s="2">
        <v>3043000</v>
      </c>
    </row>
    <row r="222" spans="1:13" x14ac:dyDescent="0.2">
      <c r="A222" s="1">
        <v>42557</v>
      </c>
      <c r="B222">
        <v>161.56</v>
      </c>
      <c r="C222" s="2">
        <v>2157200</v>
      </c>
      <c r="D222" s="2"/>
      <c r="K222" s="3">
        <v>42556</v>
      </c>
      <c r="L222">
        <v>40.659999999999997</v>
      </c>
      <c r="M222" s="2">
        <v>4053000</v>
      </c>
    </row>
    <row r="223" spans="1:13" x14ac:dyDescent="0.2">
      <c r="A223" s="1">
        <v>42558</v>
      </c>
      <c r="B223">
        <v>163.41999999999999</v>
      </c>
      <c r="C223" s="2">
        <v>2013900</v>
      </c>
      <c r="D223" s="2"/>
      <c r="K223" s="3">
        <v>42557</v>
      </c>
      <c r="L223">
        <v>40.22</v>
      </c>
      <c r="M223" s="2">
        <v>4330900</v>
      </c>
    </row>
    <row r="224" spans="1:13" x14ac:dyDescent="0.2">
      <c r="A224" s="1">
        <v>42559</v>
      </c>
      <c r="B224">
        <v>159.80000000000001</v>
      </c>
      <c r="C224" s="2">
        <v>6899500</v>
      </c>
      <c r="D224" s="2"/>
      <c r="K224" s="3">
        <v>42558</v>
      </c>
      <c r="L224">
        <v>40.06</v>
      </c>
      <c r="M224" s="2">
        <v>2973100</v>
      </c>
    </row>
    <row r="225" spans="1:13" x14ac:dyDescent="0.2">
      <c r="A225" s="1">
        <v>42562</v>
      </c>
      <c r="B225">
        <v>167.03</v>
      </c>
      <c r="C225" s="2">
        <v>4073100</v>
      </c>
      <c r="D225" s="2"/>
      <c r="K225" s="3">
        <v>42559</v>
      </c>
      <c r="L225">
        <v>40.61</v>
      </c>
      <c r="M225" s="2">
        <v>3677400</v>
      </c>
    </row>
    <row r="226" spans="1:13" x14ac:dyDescent="0.2">
      <c r="A226" s="1">
        <v>42563</v>
      </c>
      <c r="B226">
        <v>164.98</v>
      </c>
      <c r="C226" s="2">
        <v>3554300</v>
      </c>
      <c r="D226" s="2"/>
      <c r="K226" s="3">
        <v>42562</v>
      </c>
      <c r="L226">
        <v>41.78</v>
      </c>
      <c r="M226" s="2">
        <v>2755600</v>
      </c>
    </row>
    <row r="227" spans="1:13" x14ac:dyDescent="0.2">
      <c r="A227" s="1">
        <v>42564</v>
      </c>
      <c r="B227">
        <v>164.16</v>
      </c>
      <c r="C227" s="2">
        <v>2320800</v>
      </c>
      <c r="D227" s="2"/>
      <c r="K227" s="3">
        <v>42563</v>
      </c>
      <c r="L227">
        <v>41.95</v>
      </c>
      <c r="M227" s="2">
        <v>3358400</v>
      </c>
    </row>
    <row r="228" spans="1:13" x14ac:dyDescent="0.2">
      <c r="A228" s="1">
        <v>42565</v>
      </c>
      <c r="B228">
        <v>164.85</v>
      </c>
      <c r="C228" s="2">
        <v>2079600</v>
      </c>
      <c r="D228" s="2"/>
      <c r="K228" s="3">
        <v>42564</v>
      </c>
      <c r="L228">
        <v>42.19</v>
      </c>
      <c r="M228" s="2">
        <v>3621100</v>
      </c>
    </row>
    <row r="229" spans="1:13" x14ac:dyDescent="0.2">
      <c r="A229" s="1">
        <v>42566</v>
      </c>
      <c r="B229">
        <v>162.74</v>
      </c>
      <c r="C229" s="2">
        <v>2378100</v>
      </c>
      <c r="D229" s="2"/>
      <c r="K229" s="3">
        <v>42565</v>
      </c>
      <c r="L229">
        <v>43</v>
      </c>
      <c r="M229" s="2">
        <v>2786700</v>
      </c>
    </row>
    <row r="230" spans="1:13" x14ac:dyDescent="0.2">
      <c r="A230" s="1">
        <v>42569</v>
      </c>
      <c r="B230">
        <v>164.79</v>
      </c>
      <c r="C230" s="2">
        <v>2327000</v>
      </c>
      <c r="D230" s="2"/>
      <c r="K230" s="3">
        <v>42566</v>
      </c>
      <c r="L230">
        <v>43.08</v>
      </c>
      <c r="M230" s="2">
        <v>2181800</v>
      </c>
    </row>
    <row r="231" spans="1:13" x14ac:dyDescent="0.2">
      <c r="A231" s="1">
        <v>42570</v>
      </c>
      <c r="B231">
        <v>161.19</v>
      </c>
      <c r="C231" s="2">
        <v>4350800</v>
      </c>
      <c r="D231" s="2"/>
      <c r="K231" s="3">
        <v>42569</v>
      </c>
      <c r="L231">
        <v>43.68</v>
      </c>
      <c r="M231" s="2">
        <v>2481000</v>
      </c>
    </row>
    <row r="232" spans="1:13" x14ac:dyDescent="0.2">
      <c r="A232" s="1">
        <v>42571</v>
      </c>
      <c r="B232">
        <v>160.65</v>
      </c>
      <c r="C232" s="2">
        <v>3332700</v>
      </c>
      <c r="D232" s="2"/>
      <c r="K232" s="3">
        <v>42570</v>
      </c>
      <c r="L232">
        <v>43.06</v>
      </c>
      <c r="M232" s="2">
        <v>5549200</v>
      </c>
    </row>
    <row r="233" spans="1:13" x14ac:dyDescent="0.2">
      <c r="A233" s="1">
        <v>42572</v>
      </c>
      <c r="B233">
        <v>161.4</v>
      </c>
      <c r="C233" s="2">
        <v>2358000</v>
      </c>
      <c r="D233" s="2"/>
      <c r="K233" s="3">
        <v>42571</v>
      </c>
      <c r="L233">
        <v>43.48</v>
      </c>
      <c r="M233" s="2">
        <v>3174800</v>
      </c>
    </row>
    <row r="234" spans="1:13" x14ac:dyDescent="0.2">
      <c r="A234" s="1">
        <v>42573</v>
      </c>
      <c r="B234">
        <v>160.88</v>
      </c>
      <c r="C234" s="2">
        <v>1595300</v>
      </c>
      <c r="D234" s="2"/>
      <c r="K234" s="3">
        <v>42572</v>
      </c>
      <c r="L234">
        <v>43.4</v>
      </c>
      <c r="M234" s="2">
        <v>2836800</v>
      </c>
    </row>
    <row r="235" spans="1:13" x14ac:dyDescent="0.2">
      <c r="A235" s="1">
        <v>42576</v>
      </c>
      <c r="B235">
        <v>160.25</v>
      </c>
      <c r="C235" s="2">
        <v>2920800</v>
      </c>
      <c r="D235" s="2"/>
      <c r="K235" s="3">
        <v>42573</v>
      </c>
      <c r="L235">
        <v>43.83</v>
      </c>
      <c r="M235" s="2">
        <v>3212600</v>
      </c>
    </row>
    <row r="236" spans="1:13" x14ac:dyDescent="0.2">
      <c r="A236" s="1">
        <v>42577</v>
      </c>
      <c r="B236">
        <v>164.03</v>
      </c>
      <c r="C236" s="2">
        <v>2697500</v>
      </c>
      <c r="D236" s="2"/>
      <c r="K236" s="3">
        <v>42576</v>
      </c>
      <c r="L236">
        <v>43.73</v>
      </c>
      <c r="M236" s="2">
        <v>2519200</v>
      </c>
    </row>
    <row r="237" spans="1:13" x14ac:dyDescent="0.2">
      <c r="A237" s="1">
        <v>42578</v>
      </c>
      <c r="B237">
        <v>165.5</v>
      </c>
      <c r="C237" s="2">
        <v>2036300</v>
      </c>
      <c r="D237" s="2"/>
      <c r="K237" s="3">
        <v>42577</v>
      </c>
      <c r="L237">
        <v>44</v>
      </c>
      <c r="M237" s="2">
        <v>3603900</v>
      </c>
    </row>
    <row r="238" spans="1:13" x14ac:dyDescent="0.2">
      <c r="A238" s="1">
        <v>42579</v>
      </c>
      <c r="B238">
        <v>165.63</v>
      </c>
      <c r="C238" s="2">
        <v>3594300</v>
      </c>
      <c r="D238" s="2"/>
      <c r="K238" s="3">
        <v>42578</v>
      </c>
      <c r="L238">
        <v>43.97</v>
      </c>
      <c r="M238" s="2">
        <v>2954600</v>
      </c>
    </row>
    <row r="239" spans="1:13" x14ac:dyDescent="0.2">
      <c r="A239" s="1">
        <v>42580</v>
      </c>
      <c r="B239">
        <v>159.6</v>
      </c>
      <c r="C239" s="2">
        <v>7858300</v>
      </c>
      <c r="D239" s="2"/>
      <c r="K239" s="3">
        <v>42579</v>
      </c>
      <c r="L239">
        <v>43.79</v>
      </c>
      <c r="M239" s="2">
        <v>2731100</v>
      </c>
    </row>
    <row r="240" spans="1:13" x14ac:dyDescent="0.2">
      <c r="A240" s="1">
        <v>42583</v>
      </c>
      <c r="B240">
        <v>163.22999999999999</v>
      </c>
      <c r="C240" s="2">
        <v>4264000</v>
      </c>
      <c r="D240" s="2"/>
      <c r="K240" s="3">
        <v>42580</v>
      </c>
      <c r="L240">
        <v>43.67</v>
      </c>
      <c r="M240" s="2">
        <v>3373400</v>
      </c>
    </row>
    <row r="241" spans="1:13" x14ac:dyDescent="0.2">
      <c r="A241" s="1">
        <v>42584</v>
      </c>
      <c r="B241">
        <v>160.75</v>
      </c>
      <c r="C241" s="2">
        <v>1850800</v>
      </c>
      <c r="D241" s="2"/>
      <c r="K241" s="3">
        <v>42583</v>
      </c>
      <c r="L241">
        <v>43.09</v>
      </c>
      <c r="M241" s="2">
        <v>3899700</v>
      </c>
    </row>
    <row r="242" spans="1:13" x14ac:dyDescent="0.2">
      <c r="A242" s="1">
        <v>42585</v>
      </c>
      <c r="B242">
        <v>162.24</v>
      </c>
      <c r="C242" s="2">
        <v>1740700</v>
      </c>
      <c r="D242" s="2"/>
      <c r="K242" s="3">
        <v>42584</v>
      </c>
      <c r="L242">
        <v>42.56</v>
      </c>
      <c r="M242" s="2">
        <v>2999100</v>
      </c>
    </row>
    <row r="243" spans="1:13" x14ac:dyDescent="0.2">
      <c r="A243" s="1">
        <v>42586</v>
      </c>
      <c r="B243">
        <v>162.56</v>
      </c>
      <c r="C243" s="2">
        <v>1748300</v>
      </c>
      <c r="D243" s="2"/>
      <c r="K243" s="3">
        <v>42585</v>
      </c>
      <c r="L243">
        <v>42.5</v>
      </c>
      <c r="M243" s="2">
        <v>2755500</v>
      </c>
    </row>
    <row r="244" spans="1:13" x14ac:dyDescent="0.2">
      <c r="A244" s="1">
        <v>42587</v>
      </c>
      <c r="B244">
        <v>167.38</v>
      </c>
      <c r="C244" s="2">
        <v>2991500</v>
      </c>
      <c r="D244" s="2"/>
      <c r="K244" s="3">
        <v>42586</v>
      </c>
      <c r="L244">
        <v>42.94</v>
      </c>
      <c r="M244" s="2">
        <v>2299500</v>
      </c>
    </row>
    <row r="245" spans="1:13" x14ac:dyDescent="0.2">
      <c r="A245" s="1">
        <v>42590</v>
      </c>
      <c r="B245">
        <v>166.45</v>
      </c>
      <c r="C245" s="2">
        <v>1769600</v>
      </c>
      <c r="D245" s="2"/>
      <c r="K245" s="3">
        <v>42587</v>
      </c>
      <c r="L245">
        <v>43.05</v>
      </c>
      <c r="M245" s="2">
        <v>2974200</v>
      </c>
    </row>
    <row r="246" spans="1:13" x14ac:dyDescent="0.2">
      <c r="A246" s="1">
        <v>42591</v>
      </c>
      <c r="B246">
        <v>165.54</v>
      </c>
      <c r="C246" s="2">
        <v>1298600</v>
      </c>
      <c r="D246" s="2"/>
      <c r="K246" s="3">
        <v>42590</v>
      </c>
      <c r="L246">
        <v>43.89</v>
      </c>
      <c r="M246" s="2">
        <v>3419800</v>
      </c>
    </row>
    <row r="247" spans="1:13" x14ac:dyDescent="0.2">
      <c r="A247" s="1">
        <v>42592</v>
      </c>
      <c r="B247">
        <v>165.63</v>
      </c>
      <c r="C247" s="2">
        <v>1448700</v>
      </c>
      <c r="D247" s="2"/>
      <c r="K247" s="3">
        <v>42591</v>
      </c>
      <c r="L247">
        <v>45.16</v>
      </c>
      <c r="M247" s="2">
        <v>7737500</v>
      </c>
    </row>
    <row r="248" spans="1:13" x14ac:dyDescent="0.2">
      <c r="A248" s="1">
        <v>42593</v>
      </c>
      <c r="B248">
        <v>167.72</v>
      </c>
      <c r="C248" s="2">
        <v>1550800</v>
      </c>
      <c r="D248" s="2"/>
      <c r="K248" s="3">
        <v>42592</v>
      </c>
      <c r="L248">
        <v>45.53</v>
      </c>
      <c r="M248" s="2">
        <v>4438200</v>
      </c>
    </row>
    <row r="249" spans="1:13" x14ac:dyDescent="0.2">
      <c r="A249" s="1">
        <v>42594</v>
      </c>
      <c r="B249">
        <v>167.98</v>
      </c>
      <c r="C249" s="2">
        <v>1841000</v>
      </c>
      <c r="D249" s="2"/>
      <c r="K249" s="3">
        <v>42593</v>
      </c>
      <c r="L249">
        <v>45.89</v>
      </c>
      <c r="M249" s="2">
        <v>3778200</v>
      </c>
    </row>
    <row r="250" spans="1:13" x14ac:dyDescent="0.2">
      <c r="A250" s="1">
        <v>42597</v>
      </c>
      <c r="B250">
        <v>172.95</v>
      </c>
      <c r="C250" s="2">
        <v>3448600</v>
      </c>
      <c r="D250" s="2"/>
      <c r="K250" s="3">
        <v>42594</v>
      </c>
      <c r="L250">
        <v>46.39</v>
      </c>
      <c r="M250" s="2">
        <v>4503500</v>
      </c>
    </row>
    <row r="251" spans="1:13" x14ac:dyDescent="0.2">
      <c r="A251" s="1">
        <v>42598</v>
      </c>
      <c r="B251">
        <v>173.3</v>
      </c>
      <c r="C251" s="2">
        <v>2642200</v>
      </c>
      <c r="D251" s="2"/>
      <c r="K251" s="3">
        <v>42597</v>
      </c>
      <c r="L251">
        <v>46.98</v>
      </c>
      <c r="M251" s="2">
        <v>5042500</v>
      </c>
    </row>
    <row r="252" spans="1:13" x14ac:dyDescent="0.2">
      <c r="A252" s="1">
        <v>42599</v>
      </c>
      <c r="B252">
        <v>172.73</v>
      </c>
      <c r="C252" s="2">
        <v>2426900</v>
      </c>
      <c r="D252" s="2"/>
      <c r="K252" s="3">
        <v>42598</v>
      </c>
      <c r="L252">
        <v>46.46</v>
      </c>
      <c r="M252" s="2">
        <v>3961500</v>
      </c>
    </row>
    <row r="253" spans="1:13" x14ac:dyDescent="0.2">
      <c r="A253" s="1">
        <v>42600</v>
      </c>
      <c r="B253">
        <v>175.4</v>
      </c>
      <c r="C253" s="2">
        <v>2529200</v>
      </c>
      <c r="D253" s="2"/>
      <c r="K253" s="3">
        <v>42599</v>
      </c>
      <c r="L253">
        <v>46.38</v>
      </c>
      <c r="M253" s="2">
        <v>2560200</v>
      </c>
    </row>
    <row r="254" spans="1:13" x14ac:dyDescent="0.2">
      <c r="K254" s="3">
        <v>42600</v>
      </c>
      <c r="L254">
        <v>46.29</v>
      </c>
      <c r="M254" s="2">
        <v>3583200</v>
      </c>
    </row>
  </sheetData>
  <sortState ref="K2:P254">
    <sortCondition ref="K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2"/>
  <sheetViews>
    <sheetView workbookViewId="0">
      <selection activeCell="A28" sqref="A28"/>
    </sheetView>
  </sheetViews>
  <sheetFormatPr baseColWidth="10" defaultRowHeight="16" x14ac:dyDescent="0.2"/>
  <cols>
    <col min="2" max="2" width="13.83203125" bestFit="1" customWidth="1"/>
  </cols>
  <sheetData>
    <row r="2" spans="2:15" x14ac:dyDescent="0.2">
      <c r="B2" s="5"/>
    </row>
    <row r="3" spans="2:15" x14ac:dyDescent="0.2">
      <c r="B3" s="5"/>
    </row>
    <row r="4" spans="2:15" x14ac:dyDescent="0.2">
      <c r="B4" s="5"/>
    </row>
    <row r="5" spans="2:15" x14ac:dyDescent="0.2">
      <c r="B5" s="5"/>
    </row>
    <row r="6" spans="2:15" x14ac:dyDescent="0.2">
      <c r="B6" s="5"/>
      <c r="M6">
        <v>4</v>
      </c>
      <c r="N6">
        <v>8463</v>
      </c>
      <c r="O6">
        <f>AVERAGE(N6:N8)</f>
        <v>9227.6666666666661</v>
      </c>
    </row>
    <row r="7" spans="2:15" x14ac:dyDescent="0.2">
      <c r="B7" s="5"/>
      <c r="C7">
        <v>77.3</v>
      </c>
      <c r="D7">
        <v>107.8</v>
      </c>
      <c r="E7">
        <f>D7/C7</f>
        <v>1.3945666235446312</v>
      </c>
      <c r="M7">
        <v>5</v>
      </c>
      <c r="N7">
        <v>8579</v>
      </c>
    </row>
    <row r="8" spans="2:15" x14ac:dyDescent="0.2">
      <c r="B8" s="5"/>
      <c r="C8">
        <v>84.1</v>
      </c>
      <c r="D8">
        <v>124.7</v>
      </c>
      <c r="E8">
        <f>D8/C8</f>
        <v>1.4827586206896552</v>
      </c>
      <c r="M8">
        <v>6</v>
      </c>
      <c r="N8">
        <v>10641</v>
      </c>
    </row>
    <row r="9" spans="2:15" x14ac:dyDescent="0.2">
      <c r="B9" s="5"/>
      <c r="C9">
        <v>105.2</v>
      </c>
      <c r="D9">
        <v>149</v>
      </c>
      <c r="E9">
        <f>D9/C9</f>
        <v>1.4163498098859315</v>
      </c>
      <c r="M9">
        <v>7</v>
      </c>
      <c r="N9">
        <v>8467</v>
      </c>
      <c r="O9">
        <f>AVERAGE(N9:N11)</f>
        <v>9059.6666666666661</v>
      </c>
    </row>
    <row r="10" spans="2:15" x14ac:dyDescent="0.2">
      <c r="B10" s="5"/>
      <c r="C10">
        <v>96.3</v>
      </c>
      <c r="D10">
        <v>119.3</v>
      </c>
      <c r="E10">
        <f>D10/C10</f>
        <v>1.2388369678089304</v>
      </c>
      <c r="M10">
        <v>8</v>
      </c>
      <c r="N10">
        <v>9305</v>
      </c>
    </row>
    <row r="11" spans="2:15" x14ac:dyDescent="0.2">
      <c r="B11" s="5"/>
      <c r="C11">
        <v>107.8</v>
      </c>
      <c r="D11">
        <v>146.9</v>
      </c>
      <c r="E11">
        <f>D11/C11</f>
        <v>1.362708719851577</v>
      </c>
      <c r="M11">
        <v>9</v>
      </c>
      <c r="N11">
        <v>9407</v>
      </c>
    </row>
    <row r="12" spans="2:15" x14ac:dyDescent="0.2">
      <c r="B12" s="5"/>
      <c r="C12">
        <v>124.7</v>
      </c>
      <c r="D12">
        <v>168</v>
      </c>
      <c r="E12">
        <f>D12/C12</f>
        <v>1.347233360064154</v>
      </c>
      <c r="M12">
        <v>10</v>
      </c>
      <c r="N12">
        <v>10464</v>
      </c>
      <c r="O12">
        <f>AVERAGE(N12:N14)</f>
        <v>12425</v>
      </c>
    </row>
    <row r="13" spans="2:15" x14ac:dyDescent="0.2">
      <c r="B13" s="5"/>
      <c r="M13">
        <v>11</v>
      </c>
      <c r="N13">
        <v>13496</v>
      </c>
    </row>
    <row r="14" spans="2:15" x14ac:dyDescent="0.2">
      <c r="B14" s="5"/>
      <c r="M14">
        <v>12</v>
      </c>
      <c r="N14">
        <v>13315</v>
      </c>
    </row>
    <row r="15" spans="2:15" x14ac:dyDescent="0.2">
      <c r="B15" s="5"/>
      <c r="M15">
        <v>1</v>
      </c>
      <c r="N15">
        <v>13662</v>
      </c>
      <c r="O15">
        <f>AVERAGE(N15:N17)</f>
        <v>13843</v>
      </c>
    </row>
    <row r="16" spans="2:15" x14ac:dyDescent="0.2">
      <c r="B16" s="5"/>
      <c r="M16">
        <v>2</v>
      </c>
      <c r="N16">
        <v>13534</v>
      </c>
    </row>
    <row r="17" spans="2:15" x14ac:dyDescent="0.2">
      <c r="B17" s="5"/>
      <c r="M17">
        <v>3</v>
      </c>
      <c r="N17">
        <v>14333</v>
      </c>
    </row>
    <row r="18" spans="2:15" x14ac:dyDescent="0.2">
      <c r="B18" s="5"/>
      <c r="M18">
        <v>4</v>
      </c>
      <c r="N18">
        <v>18269</v>
      </c>
      <c r="O18">
        <f>AVERAGE(N18:N20)</f>
        <v>17469</v>
      </c>
    </row>
    <row r="19" spans="2:15" x14ac:dyDescent="0.2">
      <c r="B19" s="5"/>
      <c r="M19">
        <v>5</v>
      </c>
      <c r="N19">
        <v>17554</v>
      </c>
    </row>
    <row r="20" spans="2:15" x14ac:dyDescent="0.2">
      <c r="B20" s="5"/>
      <c r="M20">
        <v>6</v>
      </c>
      <c r="N20">
        <v>16584</v>
      </c>
    </row>
    <row r="21" spans="2:15" x14ac:dyDescent="0.2">
      <c r="B21" s="5"/>
      <c r="M21">
        <v>7</v>
      </c>
      <c r="N21">
        <v>16122</v>
      </c>
    </row>
    <row r="22" spans="2:15" x14ac:dyDescent="0.2">
      <c r="B22" s="5"/>
    </row>
    <row r="23" spans="2:15" x14ac:dyDescent="0.2">
      <c r="B23" s="5"/>
    </row>
    <row r="24" spans="2:15" x14ac:dyDescent="0.2">
      <c r="B24" s="5"/>
    </row>
    <row r="25" spans="2:15" x14ac:dyDescent="0.2">
      <c r="B25" s="5"/>
    </row>
    <row r="26" spans="2:15" x14ac:dyDescent="0.2">
      <c r="B26" s="5"/>
    </row>
    <row r="27" spans="2:15" x14ac:dyDescent="0.2">
      <c r="B27" s="5"/>
    </row>
    <row r="28" spans="2:15" x14ac:dyDescent="0.2">
      <c r="B28" s="5"/>
      <c r="J28">
        <f>AVERAGE(H29:I29)*J31</f>
        <v>30.545879602571596</v>
      </c>
    </row>
    <row r="29" spans="2:15" x14ac:dyDescent="0.2">
      <c r="B29" s="5"/>
      <c r="E29">
        <f>E33/E31</f>
        <v>0.10101010101010101</v>
      </c>
      <c r="F29">
        <f t="shared" ref="F29:J29" si="0">F33/F31</f>
        <v>9.4339622641509441E-2</v>
      </c>
      <c r="G29">
        <f t="shared" si="0"/>
        <v>9.0090090090090086E-2</v>
      </c>
      <c r="H29">
        <f t="shared" si="0"/>
        <v>0.10169491525423729</v>
      </c>
      <c r="I29">
        <f t="shared" si="0"/>
        <v>0.11494252873563218</v>
      </c>
      <c r="J29">
        <f t="shared" si="0"/>
        <v>0.16312056737588654</v>
      </c>
    </row>
    <row r="30" spans="2:15" x14ac:dyDescent="0.2">
      <c r="B30" s="5"/>
    </row>
    <row r="31" spans="2:15" x14ac:dyDescent="0.2">
      <c r="B31" s="5"/>
      <c r="E31">
        <v>198</v>
      </c>
      <c r="F31">
        <v>212</v>
      </c>
      <c r="G31">
        <v>222</v>
      </c>
      <c r="H31">
        <v>236</v>
      </c>
      <c r="I31">
        <v>261</v>
      </c>
      <c r="J31">
        <v>282</v>
      </c>
    </row>
    <row r="32" spans="2:15" x14ac:dyDescent="0.2">
      <c r="B32" s="5"/>
    </row>
    <row r="33" spans="2:10" x14ac:dyDescent="0.2">
      <c r="B33" s="5"/>
      <c r="E33">
        <v>20</v>
      </c>
      <c r="F33">
        <v>20</v>
      </c>
      <c r="G33">
        <v>20</v>
      </c>
      <c r="H33">
        <v>24</v>
      </c>
      <c r="I33">
        <v>30</v>
      </c>
      <c r="J33">
        <v>46</v>
      </c>
    </row>
    <row r="34" spans="2:10" x14ac:dyDescent="0.2">
      <c r="B34" s="5"/>
    </row>
    <row r="35" spans="2:10" x14ac:dyDescent="0.2">
      <c r="B35" s="5"/>
    </row>
    <row r="36" spans="2:10" x14ac:dyDescent="0.2">
      <c r="B36" s="5"/>
    </row>
    <row r="37" spans="2:10" x14ac:dyDescent="0.2">
      <c r="B37" s="5"/>
    </row>
    <row r="38" spans="2:10" x14ac:dyDescent="0.2">
      <c r="B38" s="5"/>
    </row>
    <row r="39" spans="2:10" x14ac:dyDescent="0.2">
      <c r="B39" s="5"/>
    </row>
    <row r="40" spans="2:10" x14ac:dyDescent="0.2">
      <c r="B40" s="5"/>
    </row>
    <row r="41" spans="2:10" x14ac:dyDescent="0.2">
      <c r="B41" s="5"/>
    </row>
    <row r="42" spans="2:10" x14ac:dyDescent="0.2">
      <c r="B42" s="5"/>
    </row>
    <row r="43" spans="2:10" x14ac:dyDescent="0.2">
      <c r="B43" s="5"/>
    </row>
    <row r="44" spans="2:10" x14ac:dyDescent="0.2">
      <c r="B44" s="5"/>
    </row>
    <row r="45" spans="2:10" x14ac:dyDescent="0.2">
      <c r="B45" s="5"/>
    </row>
    <row r="46" spans="2:10" x14ac:dyDescent="0.2">
      <c r="B46" s="5"/>
    </row>
    <row r="47" spans="2:10" x14ac:dyDescent="0.2">
      <c r="B47" s="5"/>
    </row>
    <row r="48" spans="2:10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2.1</v>
      </c>
      <c r="B2">
        <v>1.05</v>
      </c>
      <c r="C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wb</vt:lpstr>
      <vt:lpstr>jd</vt:lpstr>
      <vt:lpstr>bidu</vt:lpstr>
      <vt:lpstr>ctrp</vt:lpstr>
      <vt:lpstr>Sheet2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2016-08-19T05:34:13Z</dcterms:created>
  <dcterms:modified xsi:type="dcterms:W3CDTF">2016-09-14T05:19:49Z</dcterms:modified>
</cp:coreProperties>
</file>