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tabRatio="913" firstSheet="2" activeTab="13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get_link_info" sheetId="6" r:id="rId6"/>
    <sheet name="get_marketing_info" sheetId="7" r:id="rId7"/>
    <sheet name="(xy)process_token" sheetId="8" state="hidden" r:id="rId8"/>
    <sheet name="process_token" sheetId="9" r:id="rId9"/>
    <sheet name="list_pay_types" sheetId="10" r:id="rId10"/>
    <sheet name="get_pay_result_activity" sheetId="11" r:id="rId11"/>
    <sheet name="get_assets" sheetId="12" r:id="rId12"/>
    <sheet name="get_biz_config" sheetId="13" r:id="rId13"/>
    <sheet name="pay" sheetId="14" r:id="rId14"/>
    <sheet name="sign_pay" sheetId="15" r:id="rId15"/>
    <sheet name="autopay" sheetId="16" r:id="rId16"/>
    <sheet name="simplepay_autosign" sheetId="17" state="hidden" r:id="rId17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16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<sst xmlns="http://schemas.openxmlformats.org/spreadsheetml/2006/main" count="493">
  <si>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</si>
  <si>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</si>
  <si>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</si>
  <si>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</si>
  <si>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</si>
  <si>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</si>
  <si>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</si>
  <si>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</si>
  <si>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</si>
  <si>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</si>
  <si>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</si>
  <si>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</si>
  <si>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</si>
  <si>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</si>
  <si>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</si>
  <si>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</si>
  <si>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</si>
  <si>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</si>
  <si>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</si>
  <si>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</si>
  <si>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</si>
  <si>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</si>
  <si>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</si>
  <si>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</si>
  <si>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</si>
  <si>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</si>
  <si>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</si>
  <si>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</si>
  <si>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</si>
  <si>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</si>
  <si>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</si>
  <si>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</si>
  <si>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</si>
  <si>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</si>
  <si>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</si>
  <si>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</si>
  <si>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</si>
  <si>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</si>
  <si>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</si>
  <si>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</si>
  <si>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</si>
  <si>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</si>
  <si>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</si>
  <si>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</si>
  <si>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</si>
  <si>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</si>
  <si>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</si>
  <si>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</si>
  <si>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</si>
  <si>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</si>
  <si>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</si>
  <si>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</si>
  <si>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</si>
  <si>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</si>
  <si>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</si>
  <si>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</si>
  <si>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</si>
  <si>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</si>
  <si>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</si>
  <si>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</si>
  <si>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</si>
  <si>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</si>
  <si>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</si>
  <si>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</si>
  <si>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</si>
  <si>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</si>
  <si>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</si>
  <si>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</si>
  <si>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</si>
  <si>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</si>
  <si>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</si>
  <si>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</si>
  <si>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</si>
  <si>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</si>
  <si>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</si>
  <si>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</si>
  <si>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</si>
  <si>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</si>
  <si>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</si>
  <si>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</si>
  <si>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</si>
  <si>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</si>
  <si>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</si>
  <si>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</si>
  <si>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</si>
  <si>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</si>
  <si>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</si>
  <si>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</si>
  <si>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</si>
  <si>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</si>
  <si>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</si>
  <si>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</si>
  <si>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</si>
  <si>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</si>
  <si>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</si>
  <si>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</si>
  <si>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</si>
  <si>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</si>
  <si>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</si>
  <si>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</si>
  <si>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</si>
  <si>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</si>
  <si>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</si>
  <si>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</si>
  <si>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</si>
  <si>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</si>
  <si>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</si>
  <si>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</si>
  <si>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</si>
  <si>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</si>
  <si>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</si>
  <si>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</si>
  <si>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</si>
  <si>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</si>
  <si>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</si>
  <si>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</si>
  <si>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</si>
  <si>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</si>
  <si>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</si>
  <si>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</si>
  <si>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</si>
  <si>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</si>
  <si>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</si>
  <si>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</si>
  <si>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</si>
  <si>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</si>
  <si>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</si>
  <si>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</si>
  <si>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</si>
  <si>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</si>
  <si>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</si>
  <si>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</si>
  <si>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</si>
  <si>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</si>
  <si>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</si>
  <si>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</si>
  <si>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</si>
  <si>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</si>
  <si>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</si>
  <si>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</si>
  <si>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</si>
  <si>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</si>
  <si>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</si>
  <si>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</si>
  <si>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</si>
  <si>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</si>
  <si>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</si>
  <si>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</si>
  <si>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</si>
  <si>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</si>
  <si>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</si>
  <si>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</si>
  <si>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</si>
  <si>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</si>
  <si>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</si>
  <si>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</si>
  <si>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</si>
  <si>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</si>
  <si>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</si>
  <si>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</si>
  <si>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</si>
  <si>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</si>
  <si>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</si>
  <si>
    <t>直扣-oppopay</t>
  </si>
  <si>
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</si>
  <si>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</si>
  <si>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</si>
  <si>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</si>
  <si>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</si>
  <si>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</si>
  <si>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</si>
  <si>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</si>
  <si>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</si>
  <si>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</si>
  <si>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</si>
  <si>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</si>
  <si>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</si>
  <si>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</si>
  <si>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</si>
  <si>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</si>
  <si>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</si>
  <si>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</si>
  <si>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</si>
  <si>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</si>
  <si>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</si>
  <si>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</si>
  <si>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</si>
  <si>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</si>
  <si>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</si>
  <si>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</si>
  <si>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</si>
  <si>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</si>
  <si>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</si>
  <si>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</si>
  <si>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</si>
  <si>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</si>
  <si>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</si>
  <si>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</si>
  <si>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</si>
  <si>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</si>
  <si>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</si>
  <si>
    <t>营销信息-获取跳转链接信息</t>
  </si>
  <si>
    <t>/api/marketing/v290/get-link-info</t>
  </si>
  <si>
    <t>配置信息有加购位</t>
  </si>
  <si>
    <t>{"partnerId": "5456925"}</t>
  </si>
  <si>
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</si>
  <si>
    <t>{"success":"True"}</t>
  </si>
  <si>
    <t>配置信息无加购位</t>
  </si>
  <si>
    <t>{"partnerId": "888888"}</t>
  </si>
  <si>
    <t>{"data": {"vipRights": []}, "success": true}</t>
  </si>
  <si>
    <t>partnerId不传</t>
  </si>
  <si>
    <t>{"partnerId": ""}</t>
  </si>
  <si>
    <t>{"error": {"code": "101", "message": "partnerId must not be empty"}, "success": false}</t>
  </si>
  <si>
    <t>{"success":"False"}</t>
  </si>
  <si>
    <t>营销信息-获取营销信息</t>
  </si>
  <si>
    <t>/api/marketing/v290/get-marketing-info</t>
  </si>
  <si>
    <t>正常拉取会员加购位</t>
  </si>
  <si>
    <t>{"processToken": "","partnerId": "5456925","orderAmount": "100", "factor": ""}</t>
  </si>
  <si>
    <t>{"data": {"buyPlaceList": []}, "success": true}</t>
  </si>
  <si>
    <t>金额传入负数</t>
  </si>
  <si>
    <t>{"processToken": "","partnerId": "5456925","orderAmount": "-100", "factor": ""}</t>
  </si>
  <si>
    <t>金额传入-</t>
  </si>
  <si>
    <t>{"processToken": "","partnerId": "5456925","orderAmount": "0", "factor": ""}</t>
  </si>
  <si>
    <t>passToken不正确</t>
  </si>
  <si>
    <t>{"processToken": "error_token","partnerId": "5456925","orderAmount": "100", "factor": ""}</t>
  </si>
  <si>
    <t>{"error": {"code": "20004", "message": "娴佺▼鍑瘉澶辨晥"}, "success": false}</t>
  </si>
  <si>
    <t>业务线不传</t>
  </si>
  <si>
    <t>{"processToken": "","partnerId": "","orderAmount": "100", "factor": ""}</t>
  </si>
  <si>
    <t>传入不支持的业务线</t>
  </si>
  <si>
    <t>{"processToken": "","partnerId": "99999","orderAmount": "", "factor": ""}</t>
  </si>
  <si>
    <t>支付流程-获取流程凭证</t>
  </si>
  <si>
    <t>/api/api/pay-flow/v290/get-process-token</t>
  </si>
  <si>
    <t>支付apk获取凭证</t>
  </si>
  <si>
    <t>{"token": "","appId": "","appPackage": "com.oppo.usercenter", "partnerCode": "2031","platform": "ATLAS"}</t>
  </si>
  <si>
    <t>{"data": {"expireTime": 1621243514755, "processToken": "2nzYJhTZ6aQ3pC2b5xMUJm"}, "success": true}</t>
  </si>
  <si>
    <t>{"success": "True"}</t>
  </si>
  <si>
    <t>msp获取凭证</t>
  </si>
  <si>
    <t>{"token": "","appId": "2031","appPackage": "com.oppo.usercenter", "partnerCode": "2031","platform": "MSP"}</t>
  </si>
  <si>
    <t>{"data": {"expireTime": 1621243514887, "processToken": "CeLec6zAuJwa6TtuhYwUw1"}, "success": true}</t>
  </si>
  <si>
    <t>apk无账号获取凭证</t>
  </si>
  <si>
    <t>{"data": {"expireTime": 1621243515005, "processToken": "B3vBN2z8LXyM22fiwCqbEf"}, "success": true}</t>
  </si>
  <si>
    <t>msp无账号获取凭证</t>
  </si>
  <si>
    <t>{"data": {"expireTime": 1621243515122, "processToken": "8vuWJ1kgwcnM1cuq75bfM9"}, "success": true}</t>
  </si>
  <si>
    <t>msp获取凭证不传appId</t>
  </si>
  <si>
    <t>{"token": "","appId": "","appPackage": "com.oppo.usercenter", "partnerCode": "2031","platform": "MSP"}</t>
  </si>
  <si>
    <t>{"data": {"expireTime": 1621243515238, "processToken": "HabxCfQrgYtuYFeEKTAAJz"}, "success": true}</t>
  </si>
  <si>
    <t>token传入不正确</t>
  </si>
  <si>
    <t>{"token": "error_token","appId": "","appPackage": "com.oppo.usercenter", "partnerCode": "2031","platform": "ATLAS"}</t>
  </si>
  <si>
    <t>{"error": {"code": "20000", "message": "閴存潈澶辫触"}, "success": false}</t>
  </si>
  <si>
    <t>{"success": "False"}</t>
  </si>
  <si>
    <t>partnerCode不传</t>
  </si>
  <si>
    <t>{"token": "error_token","appId": "","appPackage": "com.oppo.usercenter", "partnerCode": "","platform": "ATLAS"}</t>
  </si>
  <si>
    <t>{"error": {"code": "101", "message": "must not be blank"}, "success": false}</t>
  </si>
  <si>
    <t>appPackage不传</t>
  </si>
  <si>
    <t>{"token": "","appId": "","appPackage": "", "partnerCode": "2031","platform": "ATLAS"}</t>
  </si>
  <si>
    <t>/api/pay-flow/v290/get-process-token</t>
  </si>
  <si>
    <t>{"data": {"expireTime": 1622535182059, "processToken": "R8xpwHnvizRZwCMEZvtn8f"}, "success": true}</t>
  </si>
  <si>
    <t>{"success": true}</t>
  </si>
  <si>
    <t>{"data": {"expireTime": 1622535182343, "processToken": "6y3QWma3bUuysLdJy3tydC"}, "success": true}</t>
  </si>
  <si>
    <t>{"data": {"expireTime": 1622535182383, "processToken": "PQ81y37GJtXs7TzvY48Vr6"}, "success": true}</t>
  </si>
  <si>
    <t>{"data": {"expireTime": 1622535182420, "processToken": "KPEHTZjGfBUJcNzyAew8Lk"}, "success": true}</t>
  </si>
  <si>
    <t>{"data": {"expireTime": 1622535182455, "processToken": "UWYXyAVCQPzJiK3YXMUhxr"}, "success": true}</t>
  </si>
  <si>
    <t>{"error": {"code": "20000", "message": "鉴权失败"}, "success": false}</t>
  </si>
  <si>
    <t>{"success": false}</t>
  </si>
  <si>
    <t>支付流程-获取支付渠道列表</t>
  </si>
  <si>
    <t>/api/pay-flow/v290/list-pay-types</t>
  </si>
  <si>
    <t>有账号+自动续费+全屏</t>
  </si>
  <si>
    <t>{"processToken": "","partnerId": "2031","accountExist": "Y",
"renewal": "Y", "acrossScreen": "N"}</t>
  </si>
  <si>
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</si>
  <si>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有账号+自动续费+横屏(目前不支持)</t>
  </si>
  <si>
    <t>{"processToken": "",
"partnerId": "2031","accountExist": "Y",
"renewal": "Y", "acrossScreen": "Y"}</t>
  </si>
  <si>
    <t>{"data": {"payTypeList": []}, "success": true}</t>
  </si>
  <si>
    <t>有账号+普通支付+全屏</t>
  </si>
  <si>
    <t>{"processToken": "",
"partnerId": "2031","accountExist": "Y",
"renewal": "N", "acrossScreen": "N"}</t>
  </si>
  <si>
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</si>
  <si>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有账号+普通支付+横屏</t>
  </si>
  <si>
    <t>{"processToken": "",
"partnerId": "2031","accountExist": "Y",
"renewal": "N", "acrossScreen": "Y"}</t>
  </si>
  <si>
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</si>
  <si>
    <t>无账号+普通支付+全屏</t>
  </si>
  <si>
    <t>{"processToken": "",
"partnerId": "2031","accountExist": "N",
"renewal": "N", "acrossScreen": "N"}</t>
  </si>
  <si>
    <t>无账号+普通支付+横屏(目前不支持)</t>
  </si>
  <si>
    <t>{"processToken": "",
"partnerId": "2031","accountExist": "N",
"renewal": "N", "acrossScreen": "Y"}</t>
  </si>
  <si>
    <t>无账号+自动续费+全屏(目前不支持)</t>
  </si>
  <si>
    <t>{"processToken": "",
"partnerId": "2031","accountExist": "N",
"renewal": "Y", "acrossScreen": "N"}</t>
  </si>
  <si>
    <t>无账号+自动续费+横屏(目前不支持)</t>
  </si>
  <si>
    <t>{"processToken": "",
"partnerId": "2031","accountExist": "N",
"renewal": "Y", "acrossScreen": "Y"}</t>
  </si>
  <si>
    <t>proceessToken传入不正确</t>
  </si>
  <si>
    <t>{"processToken": "ERROR_TOKEN",
"partnerId": "2031","accountExist": "Y",
"renewal": "Y", "acrossScreen": "N"}</t>
  </si>
  <si>
    <t>{"processToken": "","partnerId": "","accountExist": "Y",
"renewal": "Y", "acrossScreen": "N"}</t>
  </si>
  <si>
    <t>partnerId不存在</t>
  </si>
  <si>
    <t>{"processToken": "","partnerId": "88888888888888","accountExist": "Y",
"renewal": "Y", "acrossScreen": "N"}</t>
  </si>
  <si>
    <t>获取支付结果页活动信息-接口测试用例集</t>
  </si>
  <si>
    <t>/api/marketing/v290/get-pay-result-activity</t>
  </si>
  <si>
    <t>直扣支付结果页</t>
  </si>
  <si>
    <t>{"processToken": "MkgBn5quhkSupFQXQAv8SE","partnerId": "2031", "rechargeType": "DIRECT","activityInfo": []}</t>
  </si>
  <si>
    <t>{"error": {"code": "101", "message": "partnerCode must not be empty"}, "success": false}</t>
  </si>
  <si>
    <t>failed</t>
  </si>
  <si>
    <t>获取用户虚拟资产-接口测试用例集</t>
  </si>
  <si>
    <t>/api/asset/v290/get-assets</t>
  </si>
  <si>
    <t>可币余额0.01</t>
  </si>
  <si>
    <t>直扣，不返回虚拟资产</t>
  </si>
  <si>
    <t>{"processToken": "", "partnerCode": "2031", "orderAmount": "1", "factor": "", "partnerAppKey": "", "appKey": "2033", "sign": "d9a153e2494d0abe083887d8b46a19b8", "timestamp": "1622458088123", "nonce": "EPfxeO9g"}</t>
  </si>
  <si>
    <t>{"data": {"balance": "0", "voucherList": []}, "success": true}</t>
  </si>
  <si>
    <t>有优惠券，可币&lt;商品金额&lt;=可币券+可币</t>
  </si>
  <si>
    <t>{"processToken": "", "partnerCode": "2031", "orderAmount": "2", "factor": "", "partnerAppKey": "", "appKey": "2033", "sign": "b3686fa337b581ce0726577b5cb27f72", "timestamp": "1622458088123", "nonce": "EPfxeO9g"}</t>
  </si>
  <si>
    <t>有优惠券，商品金额&lt;=可币</t>
  </si>
  <si>
    <t>{"processToken": "", "partnerCode": "2031", "orderAmount": "3", "factor": "", "partnerAppKey": "", "appKey": "2033", "sign": "8045dbae67b4bb6fa40a4a8cc8d62746", "timestamp": "1622458088123", "nonce": "EPfxeO9g"}</t>
  </si>
  <si>
    <t>有优惠券，商品金额</t>
  </si>
  <si>
    <t>{"processToken": "", "partnerCode": "2031", "orderAmount": "4", "factor": "", "partnerAppKey": "", "appKey": "2033", "sign": "4dd10a0d96a4491e474339448b7f688a", "timestamp": "1622458088123", "nonce": "EPfxeO9g"}</t>
  </si>
  <si>
    <t>/api/biz-config/v290/get-biz-config</t>
  </si>
  <si>
    <t>下单支付-接口测试用例集</t>
  </si>
  <si>
    <t>/api/pay-flow/v290/pay</t>
  </si>
  <si>
    <t>备注（原始金额）</t>
  </si>
  <si>
    <t>{"processToken": "G5htWWKVEqMuZzprGFgCFa", "payType": "wxpay", "goodsType": "COMMON", "platform": "ATLAS", "partnerCode": "2031", "partnerOrder": "B0eFbJhfjKsxn69ImkXryqWMt7ol4COa",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"21ad23dbac76c909188eaf03b8d85421", "timestamp": "1625132556687", "nonce": "kfqdpeWE", "country": "CN"}</t>
  </si>
  <si>
    <t>{"data": {"channelData": "{\"appid\":\"wx93eea96ecc33f168\",\"noncestr\":\"7b207085f17143bea08f2c2010e07c4a\",\"packageNm\":\"Sign=WXPay\",\"partnerid\":\"1559247341\",\"prepayid\":\"wx0117423928066670b17292f0085eb10000\",\"sign\":\"BE8BF1FACE6D95CE3D5D2452EA4BA8FE\",\"timestamp\":\"1625132559\"}", "payRequestId": "RM20210701174238208677696912386t"}, "success": true}</t>
  </si>
  <si>
    <t>{"success": true, "payRequestId": "RM20"}</t>
  </si>
  <si>
    <t>{"processToken": "G5htWWKVEqMuZzprGFgCFa", "payType": "alipay", "goodsType": "COMMON", "platform": "ATLAS", "partnerCode": "2031", "partnerOrder": "bxh1S8XNTntFgiZJczdrHPsCpjkyuKoR",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"88f7c99ab013090467aadeb7277cfb50", "timestamp": "1625132556687", "nonce": "kfqdpeWE", "country": "CN"}</t>
  </si>
  <si>
    <t>{"data": {"channelData": "{\"payType\":\"AlipayPlugin\",\"mes\":\"partner%3D%222088311951685799%22%26seller_id%3D%22kekezhifu%40keke.cn%22%26out_trade_no%3D%22RM20210701174239208677696966428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pPILcXjoLcT5qX67Ycw7bqH3F5Grda7si9d3cnuqkAiVPqTJ%252BGU3ZL%252B1v%252FTYo8wP7nx7opNSxqdMrUmZmRU56at%252FInSK3h445tmNId8BnlAum0QaSpg%252BQOsbBdlsq92%252BkHkBWdyNL%252BB5v3fEp0TJeMrw1QaZ%252F%252BFuAkaXGWK9XQw%253D%22%26sign_type%3D%22RSA%22\",\"system_order\":\"RM20210701174239208677696966428t\"}", "payRequestId": "RM20210701174239208677696966428t"}, "success": true}</t>
  </si>
  <si>
    <t>直扣-微信，金额&lt;=0</t>
  </si>
  <si>
    <t>{"processToken": "G5htWWKVEqMuZzprGFgCFa", "payType": "wxpay", "goodsType": "COMMON", "platform": "ATLAS", "partnerCode": "2031", "partnerOrder": "wqjkUQdfzgYN7GCPyvZJLa3OnEB4u5lD",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"c374660824e23ae1bd951cfd607675d2", "timestamp": "1625132556687", "nonce": "kfqdpeWE", "country": "CN"}</t>
  </si>
  <si>
    <t>{"error": {"code": "101", "message": "must be greater than or equal to 1"}, "success": false}</t>
  </si>
  <si>
    <t>直扣-微信，金额为浮点数</t>
  </si>
  <si>
    <t>{"processToken": "G5htWWKVEqMuZzprGFgCFa", "payType": "wxpay", "goodsType": "COMMON", "platform": "ATLAS", "partnerCode": "2031", "partnerOrder": "vF9JLbHadkwjunTqh2UKiZ3PDc4pmyYt",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"85db68dce9954e08d01b056aa9916284", "timestamp": "1625132556687", "nonce": "kfqdpeWE", "country": "CN"}</t>
  </si>
  <si>
    <t>{"error": {"code": "101", "message": "楠岀澶辫触"}, "success": false}</t>
  </si>
  <si>
    <t>直扣-支付宝，currencySystem=COCOIN_ALLOWED</t>
  </si>
  <si>
    <t>{"processToken": "G5htWWKVEqMuZzprGFgCFa", "payType": "alipay", "goodsType": "COMMON", "platform": "ATLAS", "partnerCode": "2031", "partnerOrder": "A6MCwyP92nGTcUODHzvsN50jReq43kuh",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"6fbaafee57969850263796c1a52bbcd0", "timestamp": "1625132556687", "nonce": "kfqdpeWE", "country": "CN"}</t>
  </si>
  <si>
    <t>{"data": {"payRequestId": "KB20210701174239208677696982487t"}, "success": true}</t>
  </si>
  <si>
    <t>1，标志是否允许用可币，不用也可以</t>
  </si>
  <si>
    <t>直扣-微信，携带消费券</t>
  </si>
  <si>
    <t>{"processToken": "G5htWWKVEqMuZzprGFgCFa", "payType": "wxpay", "goodsType": "COMMON", "platform": "ATLAS", "partnerCode": "2031", "partnerOrder": "2JpVFLr4N0nkaKYbC7ilTPuZDyE9QUt1",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"4f880a3aa26f7f288db9c3c62f350774", "timestamp": "1625132556687", "nonce": "kfqdpeWE", "country": "CN"}</t>
  </si>
  <si>
    <t>{"error": {"code": "101", "message": "鐩村啿涓嶈兘鏈変紭鎯犲埜鍜屽彲甯侀噾棰�"}, "success": false}</t>
  </si>
  <si>
    <t>{"success": false, "message": "鐩村啿涓嶈兘鏈変紭鎯犲埜鍜屽彲甯侀噾棰�"}</t>
  </si>
  <si>
    <t>直扣-支付宝，携带可币券+可币</t>
  </si>
  <si>
    <t>{"processToken": "G5htWWKVEqMuZzprGFgCFa", "payType": "alipay", "goodsType": "COMMON", "platform": "ATLAS", "partnerCode": "2031", "partnerOrder": "dY6BiPctuU3CTWx8bQz5qRySEhGVeZ7r",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"100935491", "voucherCount": 1, "voucherType": "2", "voucherDeductAmount": 99, "virtualVoucher": "", "creditCount": 0, "creditDeductAmount": 0}, "appKey": "2033", "sign": "1300ef79b7164f8ae73f742384fa9f5d", "timestamp": "1625132556687", "nonce": "kfqdpeWE", "country": "CN"}</t>
  </si>
  <si>
    <t>{"message": "鐩村啿涓嶈兘鏈変紭鎯犲埜鍜屽彲甯侀噾棰�","success":false}</t>
  </si>
  <si>
    <t>纯可币</t>
  </si>
  <si>
    <t>{"processToken": "G5htWWKVEqMuZzprGFgCFa", "payType": "VIRTUAL_ASSETS", "goodsType": "COMMON", "platform": "ATLAS", "partnerCode": "2031", "partnerOrder": "Ls13ym592QDdqHoWj8XtOSICfRKGUhkn",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"2aecee27e764e534ceb9504e2201fd9f", "timestamp": "1625132556687", "nonce": "kfqdpeWE", "country": "CN"}</t>
  </si>
  <si>
    <t>{"data": {"payRequestId": "KB20210701174239208677696948728t"}, "success": true}</t>
  </si>
  <si>
    <t>{"success": true, "payRequestId": "KB20"}</t>
  </si>
  <si>
    <t>纯可币券</t>
  </si>
  <si>
    <t>{"processToken": "G5htWWKVEqMuZzprGFgCFa", "payType": "VIRTUAL_ASSETS", "goodsType": "COMMON", "platform": "ATLAS", "partnerCode": "2031", "partnerOrder": "IpCyQm2lUvVcYrB5JXzTjODexnhsbLKu",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"d1f9b1d353b669d3219d12d605de7272", "timestamp": "1625132556687", "nonce": "kfqdpeWE", "country": "CN"}</t>
  </si>
  <si>
    <t>{"data": {"payRequestId": "KB20210701174239208677696926864t"}, "success": true}</t>
  </si>
  <si>
    <t>纯可币+可币券</t>
  </si>
  <si>
    <t>{"processToken": "G5htWWKVEqMuZzprGFgCFa", "payType": "VIRTUAL_ASSETS", "goodsType": "COMMON", "platform": "ATLAS", "partnerCode": "2031", "partnerOrder": "Gj4P58qWRFCNDl1pMz7Vfe0J296Ex3Ta",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"100935492", "voucherCount": 1, "voucherType": "3", "voucherDeductAmount": 99, "virtualVoucher": "", "creditCount": 0, "creditDeductAmount": 0}, "appKey": "2033", "sign": "2970a212a5fbab7f1565e1554d9acf58", "timestamp": "1625132556687", "nonce": "kfqdpeWE", "country": "CN"}</t>
  </si>
  <si>
    <t>{"data": {"payRequestId": "KB20210701174240208677696901824t"}, "success": true}</t>
  </si>
  <si>
    <t>可币+微信</t>
  </si>
  <si>
    <t>{"processToken": "G5htWWKVEqMuZzprGFgCFa", "payType": "wxpay", "goodsType": "COMMON", "platform": "ATLAS", "partnerCode": "2031", "partnerOrder": "yz8TpHqjrc5dtabuF092Y3wkioAlG7VC",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"cd416e8bf34a270fd4e7a87b90beec7c", "timestamp": "1625132556687", "nonce": "kfqdpeWE", "country": "CN"}</t>
  </si>
  <si>
    <t>{"data": {"channelData": "{\"appid\":\"wx93eea96ecc33f168\",\"noncestr\":\"d478e65a94064cc58fc56d6f5bc924c1\",\"packageNm\":\"Sign=WXPay\",\"partnerid\":\"1559247341\",\"prepayid\":\"wx0117424032316895f73b5b0ce12b7b0000\",\"sign\":\"AF8545CC36B89FBA2C2FE6E76521B2C3\",\"timestamp\":\"1625132560\"}", "payRequestId": "KB20210701174240208677696930076t"}, "success": true}</t>
  </si>
  <si>
    <t>{"success": true, "appid": "wx93eea96ecc33f168"}</t>
  </si>
  <si>
    <t>消费券+微信</t>
  </si>
  <si>
    <t>{"processToken": "G5htWWKVEqMuZzprGFgCFa", "payType": "wxpay", "goodsType": "COMMON", "platform": "ATLAS", "partnerCode": "2031", "partnerOrder": "FHqCbk6yv8Ehs0Go9KcWLiuZd7mrBPjJ",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"a400412aa7f045aeab67b4504e3eea04", "timestamp": "1625132556687", "nonce": "kfqdpeWE", "country": "CN"}</t>
  </si>
  <si>
    <t>{"data": {"payRequestId": "KB20210701174240208677696901263t"}, "success": true}</t>
  </si>
  <si>
    <t>抵扣券+支付宝</t>
  </si>
  <si>
    <t>{"processToken": "G5htWWKVEqMuZzprGFgCFa", "payType": "alipay", "goodsType": "COMMON", "platform": "ATLAS", "partnerCode": "2031", "partnerOrder": "VPD6GdW9SERCHwlJotIns3bgr7UeKOzQ",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"100935491", "voucherCount": 1, "voucherType": "2", "voucherDeductAmount": 99, "virtualVoucher": "", "creditCount": 0, "creditDeductAmount": 0}, "appKey": "2033", "sign": "96716f17947c5b8d163c187b595d2846", "timestamp": "1625132556687", "nonce": "kfqdpeWE", "country": "CN"}</t>
  </si>
  <si>
    <t>{"data": {"payRequestId": "KB20210701174240208677696945174t"}, "success": true}</t>
  </si>
  <si>
    <t>抵扣券+支付宝，未达到条件金额</t>
  </si>
  <si>
    <t>{"processToken": "G5htWWKVEqMuZzprGFgCFa", "payType": "alipay", "goodsType": "COMMON", "platform": "ATLAS", "partnerCode": "2031", "partnerOrder": "7uyjL4QnlDH1NVewAT3gZ2PMCzk9oIh0",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"100935491", "voucherCount": 1, "voucherType": "2", "voucherDeductAmount": 1, "virtualVoucher": "", "creditCount": 0, "creditDeductAmount": 0}, "appKey": "2033", "sign": "abd705ae63fb4c16a28323d9385f3115", "timestamp": "1625132556687", "nonce": "kfqdpeWE", "country": "CN"}</t>
  </si>
  <si>
    <t>{"error": {"code": "101", "message": "浣跨敤浼樻儬鍒告椂, 浼樻儬閲戦涓嶈兘涓�0"}, "success": false}</t>
  </si>
  <si>
    <t>{"success": false, "message": "浣跨敤浼樻儬鍒告椂, 浼樻儬閲戦涓嶈兘涓�0"}</t>
  </si>
  <si>
    <t>折扣券+微信</t>
  </si>
  <si>
    <t>{"processToken": "G5htWWKVEqMuZzprGFgCFa", "payType": "wxpay", "goodsType": "COMMON", "platform": "ATLAS", "partnerCode": "2031", "partnerOrder": "JN7ALbkgaU5Sd6vxIXmKsRWcYojGwO0l",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"100935492", "voucherCount": 1, "voucherType": "3", "voucherDeductAmount": 99, "virtualVoucher": "", "creditCount": 0, "creditDeductAmount": 0}, "appKey": "2033", "sign": "949cb050af7ecf90356ffdbd6ddf6c50", "timestamp": "1625132556687", "nonce": "kfqdpeWE", "country": "CN"}</t>
  </si>
  <si>
    <t>{"data": {"payRequestId": "KB20210701174240208677696964084t"}, "success": true}</t>
  </si>
  <si>
    <t>折扣券+微信，未达到条件金额</t>
  </si>
  <si>
    <t>{"processToken": "G5htWWKVEqMuZzprGFgCFa", "payType": "wxpay", "goodsType": "COMMON", "platform": "ATLAS", "partnerCode": "2031", "partnerOrder": "56zcb1RKZBXGJpC9sfWaVrjOyotPQNq7",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"100935492", "voucherCount": 1, "voucherType": "3", "voucherDeductAmount": 9, "virtualVoucher": "", "creditCount": 0, "creditDeductAmount": 0}, "appKey": "2033", "sign": "412ec67cdd9eb2ab10a885938f0a88d3", "timestamp": "1625132556687", "nonce": "kfqdpeWE", "country": "CN"}</t>
  </si>
  <si>
    <t>消费折扣券+支付宝</t>
  </si>
  <si>
    <t>{"processToken": "G5htWWKVEqMuZzprGFgCFa", "payType": "alipay", "goodsType": "COMMON", "platform": "ATLAS", "partnerCode": "2031", "partnerOrder": "YbiJsqgT2y7nCZXHD4ePBuQ31mN08val",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99, "virtualVoucher": "", "creditCount": 0, "creditDeductAmount": 0}, "appKey": "2033", "sign": "da39870fba0312c92eaa911b897d114d", "timestamp": "1625132556687", "nonce": "kfqdpeWE", "country": "CN"}</t>
  </si>
  <si>
    <t>{"data": {"payRequestId": "KB20210701174240208677696944146t"}, "success": true}</t>
  </si>
  <si>
    <t>消费折扣券+支付宝，未达到条件金额</t>
  </si>
  <si>
    <t>{"processToken": "G5htWWKVEqMuZzprGFgCFa", "payType": "alipay", "goodsType": "COMMON", "platform": "ATLAS", "partnerCode": "2031", "partnerOrder": "42dyD9jTEOYuBvsn750tZaJ6LXAcSK1g",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9, "virtualVoucher": "", "creditCount": 0, "creditDeductAmount": 0}, "appKey": "2033", "sign": "d67f595206748235faec997277dc9ad9", "timestamp": "1625132556687", "nonce": "kfqdpeWE", "country": "CN"}</t>
  </si>
  <si>
    <t>红包券+微信</t>
  </si>
  <si>
    <t>{"processToken": "G5htWWKVEqMuZzprGFgCFa", "payType": "wxpay", "goodsType": "COMMON", "platform": "ATLAS", "partnerCode": "2031", "partnerOrder": "Tg4oblYRfkps3Lm2CBOeuvi0yPVzNKJ1",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"100935494", "voucherCount": 1, "voucherType": "8", "voucherDeductAmount": 1000, "virtualVoucher": "", "creditCount": 0, "creditDeductAmount": 0}, "appKey": "2033", "sign": "da51c17872391f08bcbb9df0989ab71d", "timestamp": "1625132556687", "nonce": "kfqdpeWE", "country": "CN"}</t>
  </si>
  <si>
    <t>{"data": {"channelData": "{\"appid\":\"wx93eea96ecc33f168\",\"noncestr\":\"d650434c58fe421980fe7f69919731f1\",\"packageNm\":\"Sign=WXPay\",\"partnerid\":\"1559247341\",\"prepayid\":\"wx01174241009643b9cbb51e184199820000\",\"sign\":\"72A76E6CAB77FAB9D48677DE8479E3CB\",\"timestamp\":\"1625132561\"}", "payRequestId": "KB20210701174240208677696931835t"}, "success": true}</t>
  </si>
  <si>
    <t>可币+消费券(单张)+微信</t>
  </si>
  <si>
    <t>{"processToken": "G5htWWKVEqMuZzprGFgCFa", "payType": "wxpay", "goodsType": "COMMON", "platform": "ATLAS", "partnerCode": "2031", "partnerOrder": "gwE3JtLDiNkCuoG9pFQYy6nmUWfBjdSO",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"8aaac2166abd8b327ed06e076ad334eb", "timestamp": "1625132556687", "nonce": "kfqdpeWE", "country": "CN"}</t>
  </si>
  <si>
    <t>{"data": {"payRequestId": "KB20210701174241208677696961417t"}, "success": true}</t>
  </si>
  <si>
    <t>可币+消费券(单张)+微信，券扣减金额大于券面额</t>
  </si>
  <si>
    <t>{"processToken": "G5htWWKVEqMuZzprGFgCFa", "payType": "wxpay", "goodsType": "COMMON", "platform": "ATLAS", "partnerCode": "2031", "partnerOrder": "gwE3JtLDiNkCuoG9pFQYy6nmUWfBjdSO",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"8aaac2166abd8b327ed06e076ad334eb", "timestamp": "1625132556687", "nonce": "kfqdpeWE", "country": "CN"}</t>
  </si>
  <si>
    <t>{"data": {"payRequestId": "KB20210701174243208677696978577t"}, "success": true}</t>
  </si>
  <si>
    <r>
      <t>10</t>
    </r>
    <r>
      <rPr>
        <sz val="11"/>
        <color theme="1"/>
        <rFont val="宋体"/>
        <charset val="134"/>
      </rPr>
      <t>，券扣减金额字段会被服务端干掉</t>
    </r>
  </si>
  <si>
    <t>可币+消费券(多张)+微信</t>
  </si>
  <si>
    <t>{"processToken": "G5htWWKVEqMuZzprGFgCFa", "payType": "wxpay", "goodsType": "COMMON", "platform": "ATLAS", "partnerCode": "2031", "partnerOrder": "gwE3JtLDiNkCuoG9pFQYy6nmUWfBjdSO",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"8aaac2166abd8b327ed06e076ad334eb", "timestamp": "1625132556687", "nonce": "kfqdpeWE", "country": "CN"}</t>
  </si>
  <si>
    <t>{"data": {"payRequestId": "KB20210701174241208677696924666t"}, "success": true}</t>
  </si>
  <si>
    <t>可币+抵扣券+支付宝</t>
  </si>
  <si>
    <t>{"processToken": "G5htWWKVEqMuZzprGFgCFa", "payType": "alipay", "goodsType": "COMMON", "platform": "ATLAS", "partnerCode": "2031", "partnerOrder": "7xQBknl5aAUZ3GXi1qovYdtTVOu4m0NR",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"100935491", "voucherCount": 1, "voucherType": "2", "voucherDeductAmount": 99, "virtualVoucher": "", "creditCount": 0, "creditDeductAmount": 0}, "appKey": "2033", "sign": "e03c6ea9d75b86a260a946b14fca2dc6", "timestamp": "1625132556687", "nonce": "kfqdpeWE", "country": "CN"}</t>
  </si>
  <si>
    <t>{"data": {"payRequestId": "KB20210701174241208677696987084t"}, "success": true}</t>
  </si>
  <si>
    <t>可币+抵扣券+微信，支付金额不能为负数</t>
  </si>
  <si>
    <t>{"processToken": "G5htWWKVEqMuZzprGFgCFa", "payType": "wxpay", "goodsType": "COMMON", "platform": "ATLAS", "partnerCode": "2031", "partnerOrder": "BWvV7aXeguIO15PQdjbSnLRAM90mEwzi",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"100935491", "voucherCount": 1, "voucherType": "2", "voucherDeductAmount": 10, "virtualVoucher": "", "creditCount": 0, "creditDeductAmount": 0}, "appKey": "2033", "sign": "8f08f95c3f636660cbb01b767f24450b", "timestamp": "1625132556687", "nonce": "kfqdpeWE", "country": "CN"}</t>
  </si>
  <si>
    <t>10，10-10-1=-1</t>
  </si>
  <si>
    <t>可币+折扣券+支付宝</t>
  </si>
  <si>
    <t>{"processToken": "G5htWWKVEqMuZzprGFgCFa", "payType": "alipay", "goodsType": "COMMON", "platform": "ATLAS", "partnerCode": "2031", "partnerOrder": "niTm2fUPyIdBhGHeVkS4olKO97urQYWR",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"100935492", "voucherCount": 1, "voucherType": "3", "voucherDeductAmount": 99, "virtualVoucher": "", "creditCount": 0, "creditDeductAmount": 0}, "appKey": "2033", "sign": "65d0ea22b73d9d2a75fd86598e893116", "timestamp": "1625132556687", "nonce": "kfqdpeWE", "country": "CN"}</t>
  </si>
  <si>
    <t>{"data": {"payRequestId": "KB20210701174241208677696955136t"}, "success": true}</t>
  </si>
  <si>
    <t>可币+消费折扣券+微信</t>
  </si>
  <si>
    <t>{"processToken": "G5htWWKVEqMuZzprGFgCFa", "payType": "wxpay", "goodsType": "COMMON", "platform": "ATLAS", "partnerCode": "2031", "partnerOrder": "g8MyeC6DcxkKhqUrtbVEGN3ISjXF0oRp",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"100935493", "voucherCount": 1, "voucherType": "4", "voucherDeductAmount": 990, "virtualVoucher": "", "creditCount": 0, "creditDeductAmount": 0}, "appKey": "2033", "sign": "0973138d5f6915995953c95ba1fe8947", "timestamp": "1625132556687", "nonce": "kfqdpeWE", "country": "CN"}</t>
  </si>
  <si>
    <t>{"data": {"channelData": "{\"appid\":\"wx93eea96ecc33f168\",\"noncestr\":\"66a044531d9c4288a3aee1eaabe5c44c\",\"packageNm\":\"Sign=WXPay\",\"partnerid\":\"1559247341\",\"prepayid\":\"wx01174241899917afc92f872a2ae30f0000\",\"sign\":\"6BFF0F9ACAED4F64D24FDD12397606F9\",\"timestamp\":\"1625132561\"}", "payRequestId": "KB20210701174241208677696945405t"}, "success": true}</t>
  </si>
  <si>
    <t>可币+红包券+支付宝</t>
  </si>
  <si>
    <t>{"processToken": "G5htWWKVEqMuZzprGFgCFa", "payType": "wxpay", "goodsType": "COMMON", "platform": "ATLAS", "partnerCode": "2031", "partnerOrder": "PpBqEMySxdof6tGekIR4hTlKrLJDFvuC",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"100935494", "voucherCount": 1, "voucherType": "8", "voucherDeductAmount": 1000, "virtualVoucher": "", "creditCount": 0, "creditDeductAmount": 0}, "appKey": "2033", "sign": "c08060996afb5bc18935e550cb44d672", "timestamp": "1625132556687", "nonce": "kfqdpeWE", "country": "CN"}</t>
  </si>
  <si>
    <t>{"data": {"channelData": "{\"appid\":\"wx93eea96ecc33f168\",\"noncestr\":\"515acf95d76847b6820fdf94cecb3b61\",\"packageNm\":\"Sign=WXPay\",\"partnerid\":\"1559247341\",\"prepayid\":\"wx0117424253245593054e2d4d7621300000\",\"sign\":\"69BB88DE7BAB801EBF26798EDAAF799C\",\"timestamp\":\"1625132562\"}", "payRequestId": "KB20210701174242208677696921543t"}, "success": true}</t>
  </si>
  <si>
    <t>纯充值-微信</t>
  </si>
  <si>
    <t>{"processToken": "G5htWWKVEqMuZzprGFgCFa",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"b44f2a157c19a0f003127e8440684624", "timestamp": "1625132556687", "nonce": "kfqdpeWE", "country": "CN"}</t>
  </si>
  <si>
    <t>{"data": {"channelData": "{\"appid\":\"wx93eea96ecc33f168\",\"noncestr\":\"f682570ff6154d558680cb5aef7cfffc\",\"packageNm\":\"Sign=WXPay\",\"partnerid\":\"1559247341\",\"prepayid\":\"wx011742428562412f1499b212de57170000\",\"sign\":\"1461F9A5B77C98A432A3470062A48B1F\",\"timestamp\":\"1625132562\"}", "payRequestId": "KB20210701174242208677696963731t"}, "success": true}</t>
  </si>
  <si>
    <t>纯充值-支付宝</t>
  </si>
  <si>
    <t>{"processToken": "G5htWWKVEqMuZzprGFgCFa",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"ceb2ecef267b924ea641e33405f50f1d", "timestamp": "1625132556687", "nonce": "kfqdpeWE", "country": "CN"}</t>
  </si>
  <si>
    <t>{"data": {"channelData": "{\"payType\":\"AlipayPlugin\",\"mes\":\"partner%3D%222088311951685799%22%26seller_id%3D%22kekezhifu%40keke.cn%22%26out_trade_no%3D%22KB20210701174243208677696941025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I%252FWugpUDx9AvV71hEWsgyMgEUHRogcndY%252FLmPf%252FoKehh5W3q9C5%252BcthIYVlQaeb16uHAawpCLSfeTHyEPBztaMmxO6HsDlTyHI72Ls72daJ%252B4hAAh3jK4EDdqoZJi%252BnRxw5mYWLnc8Eeb1n8hWbSfWAYSqHq9M3fSm623ztU8rQ%253D%22%26sign_type%3D%22RSA%22\",\"system_order\":\"KB20210701174243208677696941025t\"}", "payRequestId": "KB20210701174243208677696941025t"}, "success": true}</t>
  </si>
  <si>
    <t>纯充值-微信，携带可币券</t>
  </si>
  <si>
    <t>{"processToken": "G5htWWKVEqMuZzprGFgCFa",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"3aa335245b0b950e054ab816a4ba1dae", "timestamp": "1625132556687", "nonce": "kfqdpeWE", "country": "CN"}</t>
  </si>
  <si>
    <t>纯充值-支付宝，携带可币</t>
  </si>
  <si>
    <t>{"processToken": "G5htWWKVEqMuZzprGFgCFa",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"7cd6a81c86402101428402fa438d053f", "timestamp": "1625132556687", "nonce": "kfqdpeWE", "country": "CN"}</t>
  </si>
  <si>
    <t>{"data": {"channelData": "{\"appid\":\"wx93eea96ecc33f168\",\"noncestr\":\"cafedc641f084f788db125aeee7aa097\",\"packageNm\":\"Sign=WXPay\",\"partnerid\":\"1559247341\",\"prepayid\":\"wx0117424434438581f69aef4f1a14e50000\",\"sign\":\"D97889CC5ED89EB34CDFFC65ED03EC0E\",\"timestamp\":\"1625132564\"}", "payRequestId": "KB20210701174244208677696956324t"}, "success": true}</t>
  </si>
  <si>
    <t>纯充值-支付宝，currencySystem=COCOIN_ALLOWED</t>
  </si>
  <si>
    <t>{"processToken": "G5htWWKVEqMuZzprGFgCFa",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"7dc323474af5ef9eb00260c9334aea29", "timestamp": "1625132556687", "nonce": "kfqdpeWE", "country": "CN"}</t>
  </si>
  <si>
    <t>/api/autorenew/v290/sign-and-pay</t>
  </si>
  <si>
    <t>签约并支付-微信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</si>
  <si>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"TB5LBVoZ8Z3HMnnVi3LV4R", "thirdPartId": "", "appVersion": "", "subUserId": "", "subUserName": "", "amount": 1, "subject": "test product subject", "desc": "test product description", "screenInfo": "FULL", "appKey": "2033", "sign": "114cfc8da30a99b473252c8e1dd3b461", "timestamp": "1623896102036", "nonce": "eAXREQjL"}</t>
  </si>
  <si>
    <t>{"data": {"channelData": "{\"appid\":\"wx93eea96ecc33f168\",\"noncestr\":\"d113713eec8c4f878ffb0d3118c0a440\",\"packageNm\":\"Sign=WXPay\",\"partnerid\":\"1259634601\",\"prepayid\":\"wx17101504578033ffe26fdcad24a9960000\",\"sign\":\"72752199DE9B9C5D3B09376F9773F87B\",\"timestamp\":\"1623896104\"}", "payRequestId": "RM20210617095156208677696917142t"}, "success": true}</t>
  </si>
  <si>
    <t>签约并支付-支付宝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</si>
  <si>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"N3wawcWCZS1NokvqibHXch", "thirdPartId": "", "appVersion": "", "subUserId": "", "subUserName": "", "amount": 1, "subject": "test product subject", "desc": "test product description", "screenInfo": "FULL", "appKey": "2033", "sign": "b345218d9712eb0ceff02b914d8998f5", "timestamp": "1623896102036", "nonce": "eAXREQjL"}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</si>
  <si>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202106171015041381633876730528%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20210617095156208677696951284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YjnEfwbaGIpat7zPEKYUQUwfKLJjPBhOAsQ6%252BopUMbZiwOc95wDViI0vqgna5KaUtAqctnSQwkq4T6k50FWoTxMXN8BRMateNcUP3EjNrT%252BTHLhIbv8VVr%252Ff5S7q0kHIXularN8UsqteJUqkRuV5uvehibfUYXzgKPDyX%252FYeBL05LiNqieD2Us2dG8LkUsdQw3AY7%252BfRbzGqmFl%252FbO8wrWP7xmQITubJCRckcwdAGvg7GIsY4Ajp2kenMJEhtqDgDi%252Bzu1ZdhsynYYR02Cu8SbJWh%252FlWru56AHGPHhWMfEqVEcmqA6%252BNb3urFTV4eY8uTjXOEgVWgxBgxaB%252BE%252BCckQ%253D%253D%26sign_type%3DRSA2%26timestamp%3D2021-06-17%2B10%253A15%253A04%26version%3D1.0", "payRequestId": "RM20210617095156208677696951284t"}, "success": true}</t>
  </si>
  <si>
    <t>签约并支付-微信，金额=999999999（9个9）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</si>
  <si>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99999999, "subject": "test product subject", "desc": "test product description", "screenInfo": "FULL", "appKey": "2033", "sign": "bb28f5c8a8e50c14ea14583491a609d9", "timestamp": "1623896102036", "nonce": "eAXREQjL"}</t>
  </si>
  <si>
    <t>{"data": {"channelData": "{\"appid\":\"wx93eea96ecc33f168\",\"noncestr\":\"177bde355050415aadd13756ac9d2b3c\",\"packageNm\":\"Sign=WXPay\",\"partnerid\":\"1259634601\",\"prepayid\":\"wx1710150501168770d6b5c4f3b9b9ec0000\",\"sign\":\"A10CAEAFBF9DAD8D1B63AF8D7EF9D5F8\",\"timestamp\":\"1623896105\"}", "payRequestId": "RM20210617101418208677696923552t"}, "success": true}</t>
  </si>
  <si>
    <t>签约并支付-支付宝，金额=999999999（9个9）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</si>
  <si>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"54zCYTtHnftRGdVEh1dYSW", "thirdPartId": "", "appVersion": "", "subUserId": "", "subUserName": "", "amount": 999999999, "subject": "test product subject", "desc": "test product description", "screenInfo": "FULL", "appKey": "2033", "sign": "7003aaf4ebd247dd32c2381295b4dcc8", "timestamp": "1623896102036", "nonce": "eAXREQjL"}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</si>
  <si>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202106171015056726718106782271%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20210617095157208677696920006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eBqBWA%252B0Byf6cv3BC91uM%252FiYFVNON%252FbjRbP2X0k3%252FaUDAE4PL9bq0qrohaMmqqdEa3jgKa1YzM1mdK6%252FcN2PjZcGG7hOkEaNRHIz75wA%252BWBcxMryRKzcz7sy4FGq8NN%252BwOxaz5hIVv6BnN4cHO7vFFAFF2hSz9jpNuGatL0BvNZF4KnaVcwP%252FQpJ%252FN2lcYz8cPRChTgZxXzCXIIl0cHOlEUN%252FaR7%252BH6n0qH%252F%252FcyO6c1lem7jFtmAB4M0O9Esfp%252B7YrY7qZ3kI3mLL%252FpbJ2Bl3LwCY1j3XI44BG0Sl9foCiORUv2%252FNvOh9XOmGbuMJ1OjkPvs50jspOhUUZ%252F4TJ4hjg%253D%253D%26sign_type%3DRSA2%26timestamp%3D2021-06-17%2B10%253A15%253A05%26version%3D1.0", "payRequestId": "RM20210617095157208677696920006t"}, "success": true}</t>
  </si>
  <si>
    <t>签约并支付-微信，金额=9999999999（10个9）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</si>
  <si>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9999999999, "subject": "test product subject", "desc": "test product description", "screenInfo": "FULL", "appKey": "2033", "sign": "6a5d717a82c697c8ce7d8f865372f046", "timestamp": "1623896102036", "nonce": "eAXREQjL"}</t>
  </si>
  <si>
    <t>{"error": {"code": "100", "message": "SYSTEM_ERROR"}, "success": false}</t>
  </si>
  <si>
    <t>{"message": "SYSTEM_ERROR", "success": false}</t>
  </si>
  <si>
    <t>9999999999，超过int最大值</t>
  </si>
  <si>
    <t>签约并支付-微信，金额=2147483647</t>
  </si>
  <si>
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2147483647, "subject": "test product subject", "desc": "test product description", "screenInfo": "FULL", "appKey": "2033", "sign": "6a5d717a82c697c8ce7d8f865372f046", "timestamp": "1623896102036", "nonce": "eAXREQjL"}</t>
  </si>
  <si>
    <t>{"success": true, "channelData":"璇锋眰澶辫触,璇锋崲鍏朵粬鏀粯鏂瑰紡"}</t>
  </si>
  <si>
    <t>签约并支付-微信，金额=0</t>
  </si>
  <si>
    <t>{"renewProductCode": "20310001", "partnerCode": "2031", "signPartnerOrder": "1yguL58RprMaYmzfJHESPsFiblw97kDX", "appPackage": "com.example.pay_demo", "notifyUrl": "http://secure.pay-test3.wanyol.com/notify/receiver", "country": "CN", "currency": "CNY", "transType": "SIGNANDPAY", "payType": "wxpay", "processToken": "9MdfqCU1bfkSa65C1aaCUE", "thirdPartId": "", "appVersion": "", "subUserId": "", "subUserName": "", "amount": 0, "subject": "test product subject", "desc": "test product description", "screenInfo": "ACROSS", "appKey": "2033", "sign": "df33ace2b27b541ae361846708428166", "timestamp": "1623896102036", "nonce": "eAXREQjL"}</t>
  </si>
  <si>
    <t>{"data": {"channelData": "璇锋眰澶辫触,璇锋崲鍏朵粬鏀粯鏂瑰紡", "payRequestId": "RM20210617095352208677696902625t"}, "success": true}</t>
  </si>
  <si>
    <t>{"success": true, "channelData": "璇锋眰澶辫触,璇锋崲鍏朵粬鏀粯鏂瑰紡"}</t>
  </si>
  <si>
    <t>仅签约-微信</t>
  </si>
  <si>
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"TWp7bmug8eQ8bLg6VA6HH7", "thirdPartId": "", "appVersion": "", "subUserId": "", "subUserName": "", "amount": 0, "subject": "test product subject", "desc": "test product description", "screenInfo": "ACROSS", "appKey": "2033", "sign": "dfe58eab629b526558800d552d5b89ed", "timestamp": "1623896102036", "nonce": "eAXREQjL"}</t>
  </si>
  <si>
    <t>{"data": {"channelData": "5b78394918f6940f0febc1f2c0270ac36c2f2a8d65104bb0b3bc03c6c3b712eb1623896105Qx5JCNU1JDs7IoN8x1E1aaTDp7tR9SP3", "payRequestId": "SN202106171015056314800726472770"}, "success": true}</t>
  </si>
  <si>
    <t>{"success": true, "payRequestId": "SN20"}</t>
  </si>
  <si>
    <t>仅签约-支付宝</t>
  </si>
  <si>
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"5NNAC5ufFogMSRvwg1jLHu", "thirdPartId": "", "appVersion": "", "subUserId": "", "subUserName": "", "amount": 0, "subject": "test product subject", "desc": "test product description", "screenInfo": "ACROSS", "appKey": "2033", "sign": "0c1df6ecad5c55b1dcb58ee7ff8b276f", "timestamp": "1623896102036", "nonce": "eAXREQjL"}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</si>
  <si>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202106171015052123824386020105%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lxgA1bYg8vSFGdXtKRyE3og6zK6Upq3KUlAh42QRaEZoyx%252BwTpA71zbJXnzBQlZCikoupraA0v%252FvKsVM2H%252BTKVLe3B7x1QSNtwV6T%252Boso%252B5Bb%252F9qJ9%252BJ%252B5lNoWh4otIKhJk4vEP9H0wNutiyGIDII%252Bjbrg9vwLe5LksEnsazla1aiQzoMWcx0exwml%252ByHzI22peamn0o0zkSaRGDvj1XHDlBulF5fTyNe3Rgc%252Byh83CaZ%252B1czpB0yOEQm60SlT0IPBMkLmim7hcCl4kEwfrGSWl4qLNgd14DSeqPoJrELTsmvQoiEragNJuxWyH2y4gyeQAGP%252B5SsI2oGrIFO6R6Qw%253D%253D%26sign_type%3DRSA2%26timestamp%3D2021-06-17%2B10%253A15%253A05%26version%3D1.0", "payRequestId": "SN202106171015055807817251150378"}, "success": true}</t>
  </si>
  <si>
    <t>仅签约-微信，携带金额</t>
  </si>
  <si>
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"HwGxyPHpfQCj4ApdChPiAT", "thirdPartId": "", "appVersion": "", "subUserId": "", "subUserName": "", "amount": 99999999, "subject": "test product subject", "desc": "test product description", "screenInfo": "ACROSS", "appKey": "2033", "sign": "2759c974ccd652e944914f6ce16f910d", "timestamp": "1623896102036", "nonce": "eAXREQjL"}</t>
  </si>
  <si>
    <t>{"data": {"channelData": "282cc7b30b00d08dec9869fabb6790d3117be73f3bd60e123d473bac21a0fde51623896105YD2WAajVQo6Z6cj95A0rbxTgPMA4dDxm", "payRequestId": "SN202106171015057111362128624121"}, "success": true}</t>
  </si>
  <si>
    <t>仅签约-支付宝，携带金额</t>
  </si>
  <si>
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"5tyqPsYX5i6MNXX4Mvnwhf", "thirdPartId": "", "appVersion": "", "subUserId": "", "subUserName": "", "amount": 1, "subject": "test product subject", "desc": "test product description", "screenInfo": "ACROSS", "appKey": "2033", "sign": "37aff68fda1aab354cf1bde1adcb9519", "timestamp": "1623896102036", "nonce": "eAXREQjL"}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</si>
  <si>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202106171015050101404686282887%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KEkoy8Zu243K%252BZoxaTYHGO0mzhGU0sUTdkeldTFFTE4hRsoOwuXG4A8KN3jmNcSsbWHNqz29byR8QHnfHib%252F1PGTeYegQ2wYGC%252BQ%252FsX83IWw8fhrp2%252FuJlcxoE6B3Ljau%252F%252BOIZY9e3KGbqevjQRwTLLSeXtNfwvDTNheXaf2pV3VcGME1P%252Ffu7BfWuKQS0h7ZS%252BeGYzgU2pmTHhQCIEEpSPf4q2XUyAQU44s7hceufm7YP6FNcuv%252FXQO%252FnaqoYkDDHiDK2xEdVE4HSgF6Dqygh1OgBjpB15p7dEA4Wx8G52YI9SpBsWRCt9KeNuXQh8ImEN3upo3S8JOAnJuKNDf2g%253D%253D%26sign_type%3DRSA2%26timestamp%3D2021-06-17%2B10%253A15%253A05%26version%3D1.0", "payRequestId": "SN202106171015050622465326102816"}, "success": true}</t>
  </si>
  <si>
    <t>签约并支付，payType非法值</t>
  </si>
  <si>
    <t>{"renewProductCode": "20310001", "partnerCode": "2031", "signPartnerOrder": "TeCQziMm54vbRwyfVXo0DdGN92SEKIJY", "appPackage": "com.example.pay_demo", "notifyUrl": "http://secure.pay-test3.wanyol.com/notify/receiver", "country": "CN", "currency": "CNY", "transType": "SIGNANDPAY", "payType": "1", "processToken": "S7QGbhTsg5VzKdGS2yAE6D", "thirdPartId": "", "appVersion": "", "subUserId": "", "subUserName": "", "amount": 0, "subject": "test product subject", "desc": "test product description", "screenInfo": "ACROSS", "appKey": "2033", "sign": "fa2de70ee5a0cfc4e615bc0ce869250f", "timestamp": "1623896102036", "nonce": "eAXREQjL"}</t>
  </si>
  <si>
    <t>{"error": {"code": "101", "message": "autoRenewMerchantInfo is empty"}, "success": false}</t>
  </si>
  <si>
    <t>{"success": false, "message":"autoRenewMerchantInfo is empty"}</t>
  </si>
  <si>
    <t>签约并支付-微信，processToken和thirdPartId均为空</t>
  </si>
  <si>
    <t>{"renewProductCode": "20310001", "partnerCode": "2031", "signPartnerOrder": "IG9LkhcoizPCbZWj1MOg4w38BmV5SHt6", "appPackage": "com.example.pay_demo", "notifyUrl": "http://secure.pay-test3.wanyol.com/notify/receiver", "country": "CN", "currency": "CNY", "transType": "SIGNANDPAY", "payType": "wxpay", "processToken": "UzkBJ2bByNyWf4JGfLEzVv", "thirdPartId": "", "appVersion": "", "subUserId": "", "subUserName": "", "amount": 0, "subject": "test product subject", "desc": "test product description", "screenInfo": "HALF", "appKey": "2033", "sign": "1a4481d43bb450d7fcbcf4b8ac87dadd", "timestamp": "1623896102036", "nonce": "eAXREQjL"}</t>
  </si>
  <si>
    <t>{"data": {"channelData": "璇锋眰澶辫触,璇锋崲鍏朵粬鏀粯鏂瑰紡", "payRequestId": "RM20210617101506208677696951007t"}, "success": true}</t>
  </si>
  <si>
    <t>签约并支付-微信，subject为空</t>
  </si>
  <si>
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"Vhr4hSV8mcrJ4Gd8rjR7kV", "thirdPartId": "", "appVersion": "", "subUserId": "", "subUserName": "", "amount": 1, "subject": "", "desc": "test product description", "screenInfo": "HALF", "appKey": "2033", "sign": "7254e893060e368f61f31731e1437fe2", "timestamp": "1623896102036", "nonce": "eAXREQjL"}</t>
  </si>
  <si>
    <t>{"error": {"code": "101", "message": "参数异常"}, "success": false}</t>
  </si>
  <si>
    <t>{"message": "参数异常", "success": false}</t>
  </si>
  <si>
    <t>签约并支付-微信，desc为空</t>
  </si>
  <si>
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"2mqyUDfvEZyRrDcEJn4Tyh", "thirdPartId": "", "appVersion": "", "subUserId": "", "subUserName": "", "amount": 1, "subject": "", "desc": "test product description", "screenInfo": "HALF", "appKey": "2033", "sign": "a155f0cc90ea386d19351290a6d9af66", "timestamp": "1623896102036", "nonce": "eAXREQjL"}</t>
  </si>
  <si>
    <t>签约并支付-支付宝，screenInfo非法值</t>
  </si>
  <si>
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"GidkE39pXiu6thH1iCv6Do", "thirdPartId": "", "appVersion": "", "subUserId": "", "subUserName": "", "amount": 1, "subject": "test product subject", "desc": "test product description", "screenInfo": "aaaaaaaaaa", "appKey": "2033", "sign": "bddc681430957278cc533032188520be", "timestamp": "1623896102036", "nonce": "eAXREQjL"}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</si>
  <si>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202106171015075006470184483761%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HhEq9fCYXp4bkwy1AMEirr4infq65IgCS2wyCBs%252FWN%252FujtEQk%252F%252FTA29L5iTDaYbunoYSTY%252Bv5as1MDjFqy3O08HXk74XEneatSZNPfsulyLqB28Cg6o4CvJIb%252Bo9M4Lw8myad4U9CcR814UoCltnPTajOqI6HTQkW5COKcyzqIo1DwMnL2xTZnuwihC5muvsfjVBurfb2zLyDv5GpBZMCq8UwpKurnMFyZ7%252B9pS%252FUED24i8y8LNdy5xxh9T%252Bp9VyRa8qr2Oa2DI4JOMF2EUUTwZoWulOBzrV7jlHpMXViB6Q4ApFZDKO3ZPylUPQ1doDjb6lIzrBlRwilqbAMUwe6g%253D%253D%26sign_type%3DRSA2%26timestamp%3D2021-06-17%2B10%253A15%253A07%26version%3D1.0", "payRequestId": "RM20210617094331208677696970708t"}, "success": true}</t>
  </si>
  <si>
    <t>签约并支付-支付宝，renewProductCode非法值</t>
  </si>
  <si>
    <t>{"renewProductCode": "", "partnerCode": "2031", "signPartnerOrder": "Xe6t4HxyAgQ2dPwCJoaFuS1pT0biVlrn", "appPackage": "com.example.pay_demo", "notifyUrl": "http://secure.pay-test3.wanyol.com/notify/receiver", "country": "CN", "currency": "CNY", "transType": "SIGNANDPAY", "payType": "alipay", "processToken": "6sZotJEuq9GFapHZVmkgYb", "thirdPartId": "", "appVersion": "", "subUserId": "", "subUserName": "", "amount": 0, "subject": "test product subject", "desc": "test product description", "screenInfo": "FULL", "appKey": "2033", "sign": "585160377187360a418651303d65d441", "timestamp": "1623896102036", "nonce": "eAXREQjL"}</t>
  </si>
  <si>
    <t>{"error": {"code": "101", "message": "renewProductCode must not be empty"}, "success": false}</t>
  </si>
  <si>
    <t>签约并支付-支付宝，partnerCode非法值</t>
  </si>
  <si>
    <t>{"renewProductCode": "20310001", "partnerCode": "", "signPartnerOrder": "Xe6t4HxyAgQ2dPwCJoaFuS1pT0biVlrn", "appPackage": "com.example.pay_demo", "notifyUrl": "http://secure.pay-test3.wanyol.com/notify/receiver", "country": "CN", "currency": "CNY", "transType": "SIGNANDPAY", "payType": "alipay", "processToken": "4nJ4FBj5Bj5oDTiBHPb8fV", "thirdPartId": "", "appVersion": "", "subUserId": "", "subUserName": "", "amount": 0, "subject": "test product subject", "desc": "test product description", "screenInfo": "FULL", "appKey": "2033", "sign": "b9363b1f379abe84d3a719070e714229", "timestamp": "1623896102036", "nonce": "eAXREQjL"}</t>
  </si>
  <si>
    <t>签约并支付-支付宝，signPartnerOrder非法值</t>
  </si>
  <si>
    <t>{"renewProductCode": "20310001", "partnerCode": "2031", "signPartnerOrder": "", "appPackage": "com.example.pay_demo", "notifyUrl": "http://secure.pay-test3.wanyol.com/notify/receiver", "country": "CN", "currency": "CNY", "transType": "SIGNANDPAY", "payType": "alipay", "processToken": "Tpq6BtKp2NvtGtMxwWiqoW", "thirdPartId": "", "appVersion": "", "subUserId": "", "subUserName": "", "amount": 0, "subject": "test product subject", "desc": "test product description", "screenInfo": "FULL", "appKey": "2033", "sign": "b30433acc6b68228a1836d3bf4be1c76", "timestamp": "1623896102036", "nonce": "eAXREQjL"}</t>
  </si>
  <si>
    <t>{"error": {"code": "101", "message": "signPartnerOrder must not be empty"}, "success": false}</t>
  </si>
  <si>
    <t>签约并支付-支付宝，appPackage非法值</t>
  </si>
  <si>
    <t>{"renewProductCode": "20310001", "partnerCode": "2031", "signPartnerOrder": "Xe6t4HxyAgQ2dPwCJoaFuS1pT0biVlrn", "appPackage": "", "notifyUrl": "http://secure.pay-test3.wanyol.com/notify/receiver", "country": "CN", "currency": "CNY", "transType": "SIGNANDPAY", "payType": "alipay", "processToken": "LR9M4Pq1BvkTFM9JgkuJsy", "thirdPartId": "", "appVersion": "", "subUserId": "", "subUserName": "", "amount": 0, "subject": "test product subject", "desc": "test product description", "screenInfo": "FULL", "appKey": "2033", "sign": "dd850253ad2e423c4019043461f1b0a8", "timestamp": "1623896102036", "nonce": "eAXREQjL"}</t>
  </si>
  <si>
    <t>{"error": {"code": "101", "message": "appPackage must not be empty"}, "success": false}</t>
  </si>
  <si>
    <t>签约并支付-支付宝，notifyUrl非法值</t>
  </si>
  <si>
    <t>{"renewProductCode": "20310001", "partnerCode": "2031", "signPartnerOrder": "Xe6t4HxyAgQ2dPwCJoaFuS1pT0biVlrn", "appPackage": "com.example.pay_demo", "notifyUrl": "", "country": "CN", "currency": "CNY", "transType": "SIGNANDPAY", "payType": "alipay", "processToken": "U22pY9ZL69KM5P85m31MSt", "thirdPartId": "", "appVersion": "", "subUserId": "", "subUserName": "", "amount": 0, "subject": "test product subject", "desc": "test product description", "screenInfo": "FULL", "appKey": "2033", "sign": "a435977a110f3d8a1d5e3df04cd4a798", "timestamp": "1623896102036", "nonce": "eAXREQjL"}</t>
  </si>
  <si>
    <t>{"error": {"code": "101", "message": "notifyUrl must not be empty"}, "success": false}</t>
  </si>
  <si>
    <t>签约并支付-支付宝，country非法值</t>
  </si>
  <si>
    <t>{"renewProductCode": "20310001", "partnerCode": "2031", "signPartnerOrder": "Xe6t4HxyAgQ2dPwCJoaFuS1pT0biVlrn", "appPackage": "com.example.pay_demo", "notifyUrl": "http://secure.pay-test3.wanyol.com/notify/receiver", "country": "", "currency": "CNY", "transType": "SIGNANDPAY", "payType": "alipay", "processToken": "RLXEURnM7LzuVnkCYaCbQP", "thirdPartId": "", "appVersion": "", "subUserId": "", "subUserName": "", "amount": 0, "subject": "test product subject", "desc": "test product description", "screenInfo": "FULL", "appKey": "2033", "sign": "13dbdbc47fd6b19875a05e90d5aaab7d", "timestamp": "1623896102036", "nonce": "eAXREQjL"}</t>
  </si>
  <si>
    <t>{"error": {"code": "101", "message": "country must not be empty"}, "success": false}</t>
  </si>
  <si>
    <t>签约并支付-支付宝，currency非法值</t>
  </si>
  <si>
    <t>{"renewProductCode": "20310001", "partnerCode": "2031", "signPartnerOrder": "Xe6t4HxyAgQ2dPwCJoaFuS1pT0biVlrn", "appPackage": "com.example.pay_demo", "notifyUrl": "http://secure.pay-test3.wanyol.com/notify/receiver", "country": "CN", "currency": "", "transType": "SIGNANDPAY", "payType": "alipay", "processToken": "8SDL647kfzth4YX7tYtuf3", "thirdPartId": "", "appVersion": "", "subUserId": "", "subUserName": "", "amount": 0, "subject": "test product subject", "desc": "test product description", "screenInfo": "FULL", "appKey": "2033", "sign": "b38c4f87f8b2a3a56e90fc8cc8793409", "timestamp": "1623896102036", "nonce": "eAXREQjL"}</t>
  </si>
  <si>
    <t>{"error": {"code": "101", "message": "currency must not be empty"}, "success": false}</t>
  </si>
  <si>
    <t>签约并支付-支付宝，transType非法值</t>
  </si>
  <si>
    <t>{"renewProductCode": "20310001", "partnerCode": "2031", "signPartnerOrder": "Xe6t4HxyAgQ2dPwCJoaFuS1pT0biVlrn", "appPackage": "com.example.pay_demo", "notifyUrl": "http://secure.pay-test3.wanyol.com/notify/receiver", "country": "CN", "currency": "CNY", "transType": "1", "payType": "alipay", "processToken": "KULyWS5WjHBfNndthtzrsm", "thirdPartId": "", "appVersion": "", "subUserId": "", "subUserName": "", "amount": 0, "subject": "test product subject", "desc": "test product description", "screenInfo": "FULL", "appKey": "2033", "sign": "4ae4640286fa68fbc8b634469ce36a57", "timestamp": "1623896102036", "nonce": "eAXREQjL"}</t>
  </si>
  <si>
    <t>{"error": {"code": "101", "message": "PARAM_ERROR:%s"}, "success": false}</t>
  </si>
  <si>
    <t>签约并支付-支付宝，screenInfo非法值（不校验）</t>
  </si>
  <si>
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"YGwTFjYDuruPSsmgvFdmJ7", "thirdPartId": "", "appVersion": "", "subUserId": "", "subUserName": "", "amount": 1, "subject": "test product subject", "desc": "test product description", "screenInfo": "aaaaaaaaaa", "appKey": "2033", "sign": "c4b761e963ca4d5d83ef068a01118904", "timestamp": "1623896102036", "nonce": "eAXREQjL"}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</si>
  <si>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202106171015057347631760868882%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dHP0iSdAL%252FgyGeuOZPTPhqBFlg9NhJLfkhsd7itTQCxDZ3rPQs%252F1rsxzqcUz25Ei2H8QWJc2UBBck2SChtZjFC%252FRWQZZcE23u2RbdVr%252F5finK12SnbTJnlFWQI1i0YbU%252BUxL%252FmaEr3u67ZgAgIl5ZTN%252F8ZS6hJJf0k93NZS7UVFbFxJ0rHekRHpeQlomUiL9kEW9P83hPyLUxJYpzqZmaw1nr3imuECZCK5AxLr8XUe3%252FiTMx8Yuf0bIwdNSsjU4J3emtqkol4e6F5Ue97Jk7v2RCDtrt0MKifMY86ezcTZHVCKEA2aAAaANUTYwZDiioU2o5WdBNdPn8VvsR6GNog%253D%253D%26sign_type%3DRSA2%26timestamp%3D2021-06-17%2B10%253A15%253A05%26version%3D1.0", "payRequestId": "RM20210617094331208677696970708t"}, "success": true}</t>
  </si>
  <si>
    <t>/api/autorenew/v1/autopay</t>
  </si>
  <si>
    <t>自动续费-微信</t>
  </si>
  <si>
    <t>自动续费-支付宝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</si>
</sst>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:mm\ AM/PM"/>
  </numFmts>
  <fonts count="32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name val="宋体"/>
      <charset val="134"/>
      <scheme val="minor"/>
    </font>
    <font>
      <sz val="12"/>
      <name val="Calibri"/>
      <charset val="134"/>
    </font>
    <font>
      <sz val="11"/>
      <name val="宋体"/>
      <charset val="134"/>
    </font>
    <font>
      <sz val="9.75"/>
      <color theme="1"/>
      <name val="Segoe UI"/>
      <charset val="134"/>
    </font>
    <font>
      <sz val="10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0" fillId="7" borderId="0">
      <alignment vertical="center"/>
    </xf>
    <xf numFmtId="0" fontId="18" fillId="5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0" fillId="9" borderId="0">
      <alignment vertical="center"/>
    </xf>
    <xf numFmtId="0" fontId="21" fillId="11" borderId="0">
      <alignment vertical="center"/>
    </xf>
    <xf numFmtId="43" fontId="0" fillId="0" borderId="0">
      <alignment vertical="center"/>
    </xf>
    <xf numFmtId="0" fontId="19" fillId="12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4" borderId="2">
      <alignment vertical="center"/>
    </xf>
    <xf numFmtId="0" fontId="19" fillId="15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29" fillId="0" borderId="9">
      <alignment vertical="center"/>
    </xf>
    <xf numFmtId="0" fontId="28" fillId="0" borderId="9">
      <alignment vertical="center"/>
    </xf>
    <xf numFmtId="0" fontId="19" fillId="17" borderId="0">
      <alignment vertical="center"/>
    </xf>
    <xf numFmtId="0" fontId="14" fillId="0" borderId="6">
      <alignment vertical="center"/>
    </xf>
    <xf numFmtId="0" fontId="19" fillId="19" borderId="0">
      <alignment vertical="center"/>
    </xf>
    <xf numFmtId="0" fontId="23" fillId="13" borderId="5">
      <alignment vertical="center"/>
    </xf>
    <xf numFmtId="0" fontId="22" fillId="13" borderId="4">
      <alignment vertical="center"/>
    </xf>
    <xf numFmtId="0" fontId="27" fillId="16" borderId="8">
      <alignment vertical="center"/>
    </xf>
    <xf numFmtId="0" fontId="20" fillId="18" borderId="0">
      <alignment vertical="center"/>
    </xf>
    <xf numFmtId="0" fontId="19" fillId="20" borderId="0">
      <alignment vertical="center"/>
    </xf>
    <xf numFmtId="0" fontId="16" fillId="0" borderId="3">
      <alignment vertical="center"/>
    </xf>
    <xf numFmtId="0" fontId="25" fillId="0" borderId="7">
      <alignment vertical="center"/>
    </xf>
    <xf numFmtId="0" fontId="30" fillId="21" borderId="0">
      <alignment vertical="center"/>
    </xf>
    <xf numFmtId="0" fontId="31" fillId="23" borderId="0">
      <alignment vertical="center"/>
    </xf>
    <xf numFmtId="0" fontId="20" fillId="24" borderId="0">
      <alignment vertical="center"/>
    </xf>
    <xf numFmtId="0" fontId="19" fillId="10" borderId="0">
      <alignment vertical="center"/>
    </xf>
    <xf numFmtId="0" fontId="20" fillId="25" borderId="0">
      <alignment vertical="center"/>
    </xf>
    <xf numFmtId="0" fontId="20" fillId="27" borderId="0">
      <alignment vertical="center"/>
    </xf>
    <xf numFmtId="0" fontId="20" fillId="22" borderId="0">
      <alignment vertical="center"/>
    </xf>
    <xf numFmtId="0" fontId="20" fillId="26" borderId="0">
      <alignment vertical="center"/>
    </xf>
    <xf numFmtId="0" fontId="19" fillId="14" borderId="0">
      <alignment vertical="center"/>
    </xf>
    <xf numFmtId="0" fontId="19" fillId="29" borderId="0">
      <alignment vertical="center"/>
    </xf>
    <xf numFmtId="0" fontId="20" fillId="28" borderId="0">
      <alignment vertical="center"/>
    </xf>
    <xf numFmtId="0" fontId="20" fillId="31" borderId="0">
      <alignment vertical="center"/>
    </xf>
    <xf numFmtId="0" fontId="19" fillId="32" borderId="0">
      <alignment vertical="center"/>
    </xf>
    <xf numFmtId="0" fontId="20" fillId="33" borderId="0">
      <alignment vertical="center"/>
    </xf>
    <xf numFmtId="0" fontId="19" fillId="8" borderId="0">
      <alignment vertical="center"/>
    </xf>
    <xf numFmtId="0" fontId="19" fillId="30" borderId="0">
      <alignment vertical="center"/>
    </xf>
    <xf numFmtId="0" fontId="20" fillId="34" borderId="0">
      <alignment vertical="center"/>
    </xf>
    <xf numFmtId="0" fontId="19" fillId="6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31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31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31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31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31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31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32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31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31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3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3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3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31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31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31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31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31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31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31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31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31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31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31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31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31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31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31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31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D29" sqref="D29"/>
    </sheetView>
  </sheetViews>
  <sheetFormatPr defaultColWidth="9" defaultRowHeight="13.5"/>
  <cols>
    <col min="1" max="1" width="32.25" style="1" customWidth="1"/>
    <col min="2" max="2" width="18" style="1" customWidth="1"/>
    <col min="3" max="3" width="13.4416666666667" style="1" customWidth="1"/>
    <col min="4" max="4" width="48.383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8" t="s">
        <v>264</v>
      </c>
    </row>
    <row r="2" ht="18" customHeight="1" spans="1:2">
      <c r="A2" s="2" t="s">
        <v>2</v>
      </c>
      <c r="B2" s="4" t="s">
        <v>265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4" customHeight="1" spans="1:9">
      <c r="A7" s="7" t="s">
        <v>266</v>
      </c>
      <c r="B7" s="19" t="s">
        <v>18</v>
      </c>
      <c r="C7" s="8" t="s">
        <v>19</v>
      </c>
      <c r="D7" s="20" t="s">
        <v>267</v>
      </c>
      <c r="E7" s="21" t="s">
        <v>268</v>
      </c>
      <c r="F7" s="10">
        <v>200</v>
      </c>
      <c r="G7" s="22" t="s">
        <v>235</v>
      </c>
      <c r="H7" s="23" t="s">
        <v>156</v>
      </c>
      <c r="I7" s="11"/>
    </row>
    <row r="8" ht="24" customHeight="1" spans="1:9">
      <c r="A8" s="7" t="s">
        <v>269</v>
      </c>
      <c r="B8" s="19" t="s">
        <v>27</v>
      </c>
      <c r="C8" s="8" t="s">
        <v>19</v>
      </c>
      <c r="D8" s="20" t="s">
        <v>270</v>
      </c>
      <c r="E8" s="21" t="s">
        <v>271</v>
      </c>
      <c r="F8" s="10">
        <v>200</v>
      </c>
      <c r="G8" s="22" t="s">
        <v>235</v>
      </c>
      <c r="H8" s="23" t="s">
        <v>156</v>
      </c>
      <c r="I8" s="11"/>
    </row>
    <row r="9" ht="24" customHeight="1" spans="1:9">
      <c r="A9" s="7" t="s">
        <v>272</v>
      </c>
      <c r="B9" s="19" t="s">
        <v>18</v>
      </c>
      <c r="C9" s="8" t="s">
        <v>19</v>
      </c>
      <c r="D9" s="20" t="s">
        <v>273</v>
      </c>
      <c r="E9" s="21" t="s">
        <v>274</v>
      </c>
      <c r="F9" s="10">
        <v>200</v>
      </c>
      <c r="G9" s="22" t="s">
        <v>235</v>
      </c>
      <c r="H9" s="23" t="s">
        <v>156</v>
      </c>
      <c r="I9" s="11"/>
    </row>
    <row r="10" ht="24" customHeight="1" spans="1:9">
      <c r="A10" s="7" t="s">
        <v>275</v>
      </c>
      <c r="B10" s="19" t="s">
        <v>18</v>
      </c>
      <c r="C10" s="8" t="s">
        <v>19</v>
      </c>
      <c r="D10" s="20" t="s">
        <v>276</v>
      </c>
      <c r="E10" s="21" t="s">
        <v>277</v>
      </c>
      <c r="F10" s="10">
        <v>200</v>
      </c>
      <c r="G10" s="22" t="s">
        <v>235</v>
      </c>
      <c r="H10" s="23" t="s">
        <v>156</v>
      </c>
      <c r="I10" s="11"/>
    </row>
    <row r="11" ht="24" customHeight="1" spans="1:9">
      <c r="A11" s="7" t="s">
        <v>278</v>
      </c>
      <c r="B11" s="19" t="s">
        <v>18</v>
      </c>
      <c r="C11" s="8" t="s">
        <v>19</v>
      </c>
      <c r="D11" s="20" t="s">
        <v>279</v>
      </c>
      <c r="E11" s="21" t="s">
        <v>274</v>
      </c>
      <c r="F11" s="10">
        <v>200</v>
      </c>
      <c r="G11" s="22" t="s">
        <v>235</v>
      </c>
      <c r="H11" s="23" t="s">
        <v>156</v>
      </c>
      <c r="I11" s="11"/>
    </row>
    <row r="12" ht="24" customHeight="1" spans="1:9">
      <c r="A12" s="7" t="s">
        <v>280</v>
      </c>
      <c r="B12" s="19" t="s">
        <v>27</v>
      </c>
      <c r="C12" s="8" t="s">
        <v>19</v>
      </c>
      <c r="D12" s="20" t="s">
        <v>281</v>
      </c>
      <c r="E12" s="21" t="s">
        <v>277</v>
      </c>
      <c r="F12" s="10">
        <v>200</v>
      </c>
      <c r="G12" s="22" t="s">
        <v>235</v>
      </c>
      <c r="H12" s="23" t="s">
        <v>156</v>
      </c>
      <c r="I12" s="11"/>
    </row>
    <row r="13" ht="24" customHeight="1" spans="1:9">
      <c r="A13" s="7" t="s">
        <v>282</v>
      </c>
      <c r="B13" s="19" t="s">
        <v>27</v>
      </c>
      <c r="C13" s="8" t="s">
        <v>19</v>
      </c>
      <c r="D13" s="20" t="s">
        <v>283</v>
      </c>
      <c r="E13" s="21" t="s">
        <v>268</v>
      </c>
      <c r="F13" s="10">
        <v>200</v>
      </c>
      <c r="G13" s="22" t="s">
        <v>235</v>
      </c>
      <c r="H13" s="23" t="s">
        <v>156</v>
      </c>
      <c r="I13" s="11"/>
    </row>
    <row r="14" ht="24" customHeight="1" spans="1:9">
      <c r="A14" s="7" t="s">
        <v>284</v>
      </c>
      <c r="B14" s="19" t="s">
        <v>27</v>
      </c>
      <c r="C14" s="8" t="s">
        <v>19</v>
      </c>
      <c r="D14" s="20" t="s">
        <v>285</v>
      </c>
      <c r="E14" s="21" t="s">
        <v>271</v>
      </c>
      <c r="F14" s="10">
        <v>200</v>
      </c>
      <c r="G14" s="22" t="s">
        <v>235</v>
      </c>
      <c r="H14" s="10" t="s">
        <v>156</v>
      </c>
      <c r="I14" s="11"/>
    </row>
    <row r="15" ht="24" customHeight="1" spans="1:9">
      <c r="A15" s="7" t="s">
        <v>286</v>
      </c>
      <c r="B15" s="19" t="s">
        <v>27</v>
      </c>
      <c r="C15" s="8" t="s">
        <v>19</v>
      </c>
      <c r="D15" s="20" t="s">
        <v>287</v>
      </c>
      <c r="E15" s="21" t="s">
        <v>225</v>
      </c>
      <c r="F15" s="10">
        <v>200</v>
      </c>
      <c r="G15" s="22" t="s">
        <v>249</v>
      </c>
      <c r="H15" s="23" t="s">
        <v>156</v>
      </c>
      <c r="I15" s="11"/>
    </row>
    <row r="16" ht="24" customHeight="1" spans="1:9">
      <c r="A16" s="7" t="s">
        <v>210</v>
      </c>
      <c r="B16" s="19" t="s">
        <v>27</v>
      </c>
      <c r="C16" s="8" t="s">
        <v>19</v>
      </c>
      <c r="D16" s="20" t="s">
        <v>288</v>
      </c>
      <c r="E16" s="21" t="s">
        <v>271</v>
      </c>
      <c r="F16" s="10">
        <v>200</v>
      </c>
      <c r="G16" s="22" t="s">
        <v>235</v>
      </c>
      <c r="H16" s="10" t="s">
        <v>156</v>
      </c>
      <c r="I16" s="11"/>
    </row>
    <row r="17" ht="24" customHeight="1" spans="1:9">
      <c r="A17" s="7" t="s">
        <v>289</v>
      </c>
      <c r="B17" s="19" t="s">
        <v>27</v>
      </c>
      <c r="C17" s="8" t="s">
        <v>19</v>
      </c>
      <c r="D17" s="20" t="s">
        <v>290</v>
      </c>
      <c r="E17" s="21" t="s">
        <v>271</v>
      </c>
      <c r="F17" s="10">
        <v>200</v>
      </c>
      <c r="G17" s="22" t="s">
        <v>235</v>
      </c>
      <c r="H17" s="10" t="s">
        <v>156</v>
      </c>
      <c r="I17" s="1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zoomScale="90" zoomScaleNormal="90" workbookViewId="0">
      <selection activeCell="M32" sqref="M32"/>
    </sheetView>
  </sheetViews>
  <sheetFormatPr defaultColWidth="9" defaultRowHeight="13.5" outlineLevelRow="6"/>
  <cols>
    <col min="1" max="1" width="16" style="1" customWidth="1"/>
    <col min="2" max="2" width="35.975" style="1" customWidth="1"/>
    <col min="3" max="3" width="9.63333333333333" style="1" customWidth="1"/>
    <col min="4" max="4" width="16.525" style="1" customWidth="1"/>
    <col min="5" max="5" width="11.1166666666667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291</v>
      </c>
    </row>
    <row r="2" ht="18" customHeight="1" spans="1:2">
      <c r="A2" s="2" t="s">
        <v>2</v>
      </c>
      <c r="B2" s="4" t="s">
        <v>292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293</v>
      </c>
      <c r="B7" s="4" t="s">
        <v>18</v>
      </c>
      <c r="C7" s="8" t="s">
        <v>19</v>
      </c>
      <c r="D7" s="13" t="s">
        <v>294</v>
      </c>
      <c r="E7" s="7" t="s">
        <v>295</v>
      </c>
      <c r="F7" s="10">
        <v>200</v>
      </c>
      <c r="G7" s="11" t="s">
        <v>257</v>
      </c>
      <c r="H7" s="11" t="s">
        <v>296</v>
      </c>
      <c r="I7" s="1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D7" sqref="D7"/>
    </sheetView>
  </sheetViews>
  <sheetFormatPr defaultColWidth="9" defaultRowHeight="13.5"/>
  <cols>
    <col min="1" max="1" width="34.5833333333333" style="1" customWidth="1"/>
    <col min="2" max="2" width="29.4416666666667" style="1" customWidth="1"/>
    <col min="3" max="3" width="9.63333333333333" style="1" customWidth="1"/>
    <col min="4" max="4" width="50.6916666666667" style="1" customWidth="1"/>
    <col min="5" max="5" width="29.025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297</v>
      </c>
    </row>
    <row r="2" ht="18" customHeight="1" spans="1:2">
      <c r="A2" s="2" t="s">
        <v>2</v>
      </c>
      <c r="B2" s="4" t="s">
        <v>298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 t="s">
        <v>299</v>
      </c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8" customHeight="1" spans="1:9">
      <c r="A7" s="7" t="s">
        <v>300</v>
      </c>
      <c r="B7" s="4" t="s">
        <v>18</v>
      </c>
      <c r="C7" s="8" t="s">
        <v>19</v>
      </c>
      <c r="D7" s="13" t="s">
        <v>301</v>
      </c>
      <c r="E7" s="7" t="s">
        <v>302</v>
      </c>
      <c r="F7" s="10">
        <v>200</v>
      </c>
      <c r="G7" s="11" t="s">
        <v>257</v>
      </c>
      <c r="H7" s="11" t="s">
        <v>156</v>
      </c>
      <c r="I7" s="11"/>
    </row>
    <row r="8" ht="15.75" customHeight="1" spans="1:9">
      <c r="A8" s="7" t="s">
        <v>303</v>
      </c>
      <c r="B8" s="4" t="s">
        <v>18</v>
      </c>
      <c r="C8" s="8" t="s">
        <v>19</v>
      </c>
      <c r="D8" s="13" t="s">
        <v>304</v>
      </c>
      <c r="E8" s="7" t="s">
        <v>302</v>
      </c>
      <c r="F8" s="10">
        <v>200</v>
      </c>
      <c r="G8" s="11" t="s">
        <v>257</v>
      </c>
      <c r="H8" s="11" t="s">
        <v>156</v>
      </c>
      <c r="I8" s="11"/>
    </row>
    <row r="9" ht="15.75" customHeight="1" spans="1:9">
      <c r="A9" s="7" t="s">
        <v>305</v>
      </c>
      <c r="B9" s="4" t="s">
        <v>18</v>
      </c>
      <c r="C9" s="8" t="s">
        <v>19</v>
      </c>
      <c r="D9" s="13" t="s">
        <v>306</v>
      </c>
      <c r="E9" s="7" t="s">
        <v>302</v>
      </c>
      <c r="F9" s="10">
        <v>200</v>
      </c>
      <c r="G9" s="11" t="s">
        <v>257</v>
      </c>
      <c r="H9" s="11" t="s">
        <v>156</v>
      </c>
      <c r="I9" s="11"/>
    </row>
    <row r="10" ht="15.75" customHeight="1" spans="1:9">
      <c r="A10" s="7" t="s">
        <v>307</v>
      </c>
      <c r="B10" s="4" t="s">
        <v>18</v>
      </c>
      <c r="C10" s="8" t="s">
        <v>19</v>
      </c>
      <c r="D10" s="13" t="s">
        <v>308</v>
      </c>
      <c r="E10" s="7" t="s">
        <v>302</v>
      </c>
      <c r="F10" s="10">
        <v>200</v>
      </c>
      <c r="G10" s="11" t="s">
        <v>257</v>
      </c>
      <c r="H10" s="11" t="s">
        <v>156</v>
      </c>
      <c r="I10" s="1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4" sqref="B4"/>
    </sheetView>
  </sheetViews>
  <sheetFormatPr defaultColWidth="9" defaultRowHeight="13.5" outlineLevelRow="5"/>
  <cols>
    <col min="1" max="1" width="16" style="1" customWidth="1"/>
    <col min="2" max="2" width="32.5" style="1" customWidth="1"/>
    <col min="3" max="3" width="9.625" style="1" customWidth="1"/>
    <col min="4" max="4" width="11.875" style="1" customWidth="1"/>
    <col min="5" max="5" width="9.625" style="1" customWidth="1"/>
    <col min="6" max="6" width="11.875" style="1" customWidth="1"/>
    <col min="7" max="7" width="9.625" style="1" customWidth="1"/>
    <col min="8" max="8" width="14" style="1" customWidth="1"/>
    <col min="9" max="9" width="5.625" style="1" customWidth="1"/>
  </cols>
  <sheetData>
    <row r="1" ht="18" customHeight="1" spans="1:2">
      <c r="A1" s="2" t="s">
        <v>0</v>
      </c>
      <c r="B1" s="3" t="s">
        <v>297</v>
      </c>
    </row>
    <row r="2" ht="18" customHeight="1" spans="1:2">
      <c r="A2" s="2" t="s">
        <v>2</v>
      </c>
      <c r="B2" s="4" t="s">
        <v>309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tabSelected="1" zoomScale="90" zoomScaleNormal="90" workbookViewId="0">
      <selection activeCell="I28" sqref="I28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310</v>
      </c>
    </row>
    <row r="2" ht="18" customHeight="1" spans="1:2">
      <c r="A2" s="2" t="s">
        <v>2</v>
      </c>
      <c r="B2" s="4" t="s">
        <v>311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312</v>
      </c>
    </row>
    <row r="7" ht="15.75" customHeight="1" spans="1:9">
      <c r="A7" s="7" t="s">
        <v>157</v>
      </c>
      <c r="B7" s="4" t="s">
        <v>18</v>
      </c>
      <c r="C7" s="8" t="s">
        <v>19</v>
      </c>
      <c r="D7" s="13" t="s">
        <v>313</v>
      </c>
      <c r="E7" s="7" t="s">
        <v>314</v>
      </c>
      <c r="F7" s="10">
        <v>200</v>
      </c>
      <c r="G7" s="11" t="s">
        <v>315</v>
      </c>
      <c r="H7" s="11" t="s">
        <v>156</v>
      </c>
      <c r="I7" s="11">
        <v>1</v>
      </c>
    </row>
    <row r="8" ht="15.75" customHeight="1" spans="1:9">
      <c r="A8" s="7" t="s">
        <v>153</v>
      </c>
      <c r="B8" s="4" t="s">
        <v>18</v>
      </c>
      <c r="C8" s="8" t="s">
        <v>19</v>
      </c>
      <c r="D8" s="13" t="s">
        <v>316</v>
      </c>
      <c r="E8" s="7" t="s">
        <v>317</v>
      </c>
      <c r="F8" s="10">
        <v>200</v>
      </c>
      <c r="G8" s="11" t="s">
        <v>315</v>
      </c>
      <c r="H8" s="11" t="s">
        <v>156</v>
      </c>
      <c r="I8" s="11">
        <v>9999999</v>
      </c>
    </row>
    <row r="9" ht="15.75" customHeight="1" spans="1:9">
      <c r="A9" s="7" t="s">
        <v>318</v>
      </c>
      <c r="B9" s="4" t="s">
        <v>27</v>
      </c>
      <c r="C9" s="8" t="s">
        <v>31</v>
      </c>
      <c r="D9" s="13" t="s">
        <v>319</v>
      </c>
      <c r="E9" s="7" t="s">
        <v>320</v>
      </c>
      <c r="F9" s="10">
        <v>200</v>
      </c>
      <c r="G9" s="11" t="s">
        <v>263</v>
      </c>
      <c r="H9" s="11" t="s">
        <v>156</v>
      </c>
      <c r="I9" s="11">
        <v>0</v>
      </c>
    </row>
    <row r="10" ht="15.75" customHeight="1" spans="1:9">
      <c r="A10" s="7" t="s">
        <v>321</v>
      </c>
      <c r="B10" s="4" t="s">
        <v>27</v>
      </c>
      <c r="C10" s="8" t="s">
        <v>31</v>
      </c>
      <c r="D10" s="13" t="s">
        <v>322</v>
      </c>
      <c r="E10" s="7" t="s">
        <v>323</v>
      </c>
      <c r="F10" s="10">
        <v>200</v>
      </c>
      <c r="G10" s="11" t="s">
        <v>263</v>
      </c>
      <c r="H10" s="11" t="s">
        <v>156</v>
      </c>
      <c r="I10" s="11">
        <v>1.2</v>
      </c>
    </row>
    <row r="11" ht="15.75" customHeight="1" spans="1:9">
      <c r="A11" s="7" t="s">
        <v>324</v>
      </c>
      <c r="B11" s="4" t="s">
        <v>27</v>
      </c>
      <c r="C11" s="8" t="s">
        <v>19</v>
      </c>
      <c r="D11" s="13" t="s">
        <v>325</v>
      </c>
      <c r="E11" s="7" t="s">
        <v>326</v>
      </c>
      <c r="F11" s="10">
        <v>200</v>
      </c>
      <c r="G11" s="11" t="s">
        <v>315</v>
      </c>
      <c r="H11" s="11" t="s">
        <v>156</v>
      </c>
      <c r="I11" s="11" t="s">
        <v>327</v>
      </c>
    </row>
    <row r="12" ht="15.75" customHeight="1" spans="1:9">
      <c r="A12" s="7" t="s">
        <v>328</v>
      </c>
      <c r="B12" s="4" t="s">
        <v>27</v>
      </c>
      <c r="C12" s="8" t="s">
        <v>31</v>
      </c>
      <c r="D12" s="13" t="s">
        <v>329</v>
      </c>
      <c r="E12" s="7" t="s">
        <v>330</v>
      </c>
      <c r="F12" s="10">
        <v>200</v>
      </c>
      <c r="G12" s="11" t="s">
        <v>331</v>
      </c>
      <c r="H12" s="11" t="s">
        <v>156</v>
      </c>
      <c r="I12" s="11">
        <v>1</v>
      </c>
    </row>
    <row r="13" ht="15.75" customHeight="1" spans="1:9">
      <c r="A13" s="7" t="s">
        <v>332</v>
      </c>
      <c r="B13" s="4" t="s">
        <v>27</v>
      </c>
      <c r="C13" s="8" t="s">
        <v>31</v>
      </c>
      <c r="D13" s="13" t="s">
        <v>333</v>
      </c>
      <c r="E13" s="7" t="s">
        <v>330</v>
      </c>
      <c r="F13" s="10">
        <v>200</v>
      </c>
      <c r="G13" s="11" t="s">
        <v>334</v>
      </c>
      <c r="H13" s="11" t="s">
        <v>156</v>
      </c>
      <c r="I13" s="11">
        <v>101</v>
      </c>
    </row>
    <row r="14" ht="15.75" customHeight="1" spans="1:9">
      <c r="A14" s="7" t="s">
        <v>335</v>
      </c>
      <c r="B14" s="4" t="s">
        <v>18</v>
      </c>
      <c r="C14" s="8" t="s">
        <v>19</v>
      </c>
      <c r="D14" s="13" t="s">
        <v>336</v>
      </c>
      <c r="E14" s="7" t="s">
        <v>337</v>
      </c>
      <c r="F14" s="10">
        <v>200</v>
      </c>
      <c r="G14" s="11" t="s">
        <v>338</v>
      </c>
      <c r="H14" s="11" t="s">
        <v>156</v>
      </c>
      <c r="I14" s="11">
        <v>1</v>
      </c>
    </row>
    <row r="15" ht="15.75" customHeight="1" spans="1:9">
      <c r="A15" s="7" t="s">
        <v>339</v>
      </c>
      <c r="B15" s="4" t="s">
        <v>18</v>
      </c>
      <c r="C15" s="8" t="s">
        <v>19</v>
      </c>
      <c r="D15" s="13" t="s">
        <v>340</v>
      </c>
      <c r="E15" s="7" t="s">
        <v>341</v>
      </c>
      <c r="F15" s="10">
        <v>200</v>
      </c>
      <c r="G15" s="11" t="s">
        <v>338</v>
      </c>
      <c r="H15" s="11" t="s">
        <v>156</v>
      </c>
      <c r="I15" s="11">
        <v>1</v>
      </c>
    </row>
    <row r="16" ht="15.75" customHeight="1" spans="1:9">
      <c r="A16" s="7" t="s">
        <v>342</v>
      </c>
      <c r="B16" s="4" t="s">
        <v>18</v>
      </c>
      <c r="C16" s="8" t="s">
        <v>19</v>
      </c>
      <c r="D16" s="13" t="s">
        <v>343</v>
      </c>
      <c r="E16" s="7" t="s">
        <v>344</v>
      </c>
      <c r="F16" s="10">
        <v>200</v>
      </c>
      <c r="G16" s="11" t="s">
        <v>338</v>
      </c>
      <c r="H16" s="11" t="s">
        <v>156</v>
      </c>
      <c r="I16" s="11">
        <v>100</v>
      </c>
    </row>
    <row r="17" ht="15.75" customHeight="1" spans="1:9">
      <c r="A17" s="7" t="s">
        <v>345</v>
      </c>
      <c r="B17" s="4" t="s">
        <v>18</v>
      </c>
      <c r="C17" s="8" t="s">
        <v>19</v>
      </c>
      <c r="D17" s="13" t="s">
        <v>346</v>
      </c>
      <c r="E17" s="7" t="s">
        <v>347</v>
      </c>
      <c r="F17" s="10">
        <v>200</v>
      </c>
      <c r="G17" s="11" t="s">
        <v>348</v>
      </c>
      <c r="H17" s="11" t="s">
        <v>156</v>
      </c>
      <c r="I17" s="11">
        <v>10</v>
      </c>
    </row>
    <row r="18" ht="15.75" customHeight="1" spans="1:9">
      <c r="A18" s="7" t="s">
        <v>349</v>
      </c>
      <c r="B18" s="4" t="s">
        <v>18</v>
      </c>
      <c r="C18" s="8" t="s">
        <v>19</v>
      </c>
      <c r="D18" t="s">
        <v>350</v>
      </c>
      <c r="E18" s="7" t="s">
        <v>351</v>
      </c>
      <c r="F18" s="10">
        <v>200</v>
      </c>
      <c r="G18" s="11" t="s">
        <v>338</v>
      </c>
      <c r="H18" s="11" t="s">
        <v>156</v>
      </c>
      <c r="I18" s="11">
        <v>10</v>
      </c>
    </row>
    <row r="19" ht="15.75" customHeight="1" spans="1:9">
      <c r="A19" s="7" t="s">
        <v>352</v>
      </c>
      <c r="B19" s="4" t="s">
        <v>18</v>
      </c>
      <c r="C19" s="8" t="s">
        <v>19</v>
      </c>
      <c r="D19" s="13" t="s">
        <v>353</v>
      </c>
      <c r="E19" s="7" t="s">
        <v>354</v>
      </c>
      <c r="F19" s="10">
        <v>200</v>
      </c>
      <c r="G19" s="11" t="s">
        <v>338</v>
      </c>
      <c r="H19" s="11" t="s">
        <v>156</v>
      </c>
      <c r="I19" s="11">
        <v>101</v>
      </c>
    </row>
    <row r="20" ht="15.75" customHeight="1" spans="1:9">
      <c r="A20" s="7" t="s">
        <v>355</v>
      </c>
      <c r="B20" s="4" t="s">
        <v>27</v>
      </c>
      <c r="C20" s="8" t="s">
        <v>31</v>
      </c>
      <c r="D20" s="13" t="s">
        <v>356</v>
      </c>
      <c r="E20" s="7" t="s">
        <v>357</v>
      </c>
      <c r="F20" s="10">
        <v>200</v>
      </c>
      <c r="G20" s="11" t="s">
        <v>358</v>
      </c>
      <c r="H20" s="11" t="s">
        <v>156</v>
      </c>
      <c r="I20" s="11">
        <v>10</v>
      </c>
    </row>
    <row r="21" ht="15.75" customHeight="1" spans="1:9">
      <c r="A21" s="7" t="s">
        <v>359</v>
      </c>
      <c r="B21" s="4" t="s">
        <v>18</v>
      </c>
      <c r="C21" s="8" t="s">
        <v>19</v>
      </c>
      <c r="D21" s="13" t="s">
        <v>360</v>
      </c>
      <c r="E21" s="7" t="s">
        <v>361</v>
      </c>
      <c r="F21" s="10">
        <v>200</v>
      </c>
      <c r="G21" s="11" t="s">
        <v>338</v>
      </c>
      <c r="H21" s="11" t="s">
        <v>156</v>
      </c>
      <c r="I21" s="11">
        <v>101</v>
      </c>
    </row>
    <row r="22" ht="15.75" customHeight="1" spans="1:9">
      <c r="A22" s="7" t="s">
        <v>362</v>
      </c>
      <c r="B22" s="4" t="s">
        <v>27</v>
      </c>
      <c r="C22" s="8" t="s">
        <v>31</v>
      </c>
      <c r="D22" s="13" t="s">
        <v>363</v>
      </c>
      <c r="E22" s="7" t="s">
        <v>357</v>
      </c>
      <c r="F22" s="10">
        <v>200</v>
      </c>
      <c r="G22" s="11" t="s">
        <v>358</v>
      </c>
      <c r="H22" s="11" t="s">
        <v>156</v>
      </c>
      <c r="I22" s="11">
        <v>10</v>
      </c>
    </row>
    <row r="23" ht="15.75" customHeight="1" spans="1:9">
      <c r="A23" s="7" t="s">
        <v>364</v>
      </c>
      <c r="B23" s="4" t="s">
        <v>18</v>
      </c>
      <c r="C23" s="8" t="s">
        <v>19</v>
      </c>
      <c r="D23" s="13" t="s">
        <v>365</v>
      </c>
      <c r="E23" s="7" t="s">
        <v>366</v>
      </c>
      <c r="F23" s="10">
        <v>200</v>
      </c>
      <c r="G23" s="11" t="s">
        <v>338</v>
      </c>
      <c r="H23" s="11" t="s">
        <v>156</v>
      </c>
      <c r="I23" s="11">
        <v>100</v>
      </c>
    </row>
    <row r="24" ht="15.75" customHeight="1" spans="1:9">
      <c r="A24" s="7" t="s">
        <v>367</v>
      </c>
      <c r="B24" s="4" t="s">
        <v>27</v>
      </c>
      <c r="C24" s="8" t="s">
        <v>31</v>
      </c>
      <c r="D24" s="13" t="s">
        <v>368</v>
      </c>
      <c r="E24" s="7" t="s">
        <v>357</v>
      </c>
      <c r="F24" s="10">
        <v>200</v>
      </c>
      <c r="G24" s="11" t="s">
        <v>358</v>
      </c>
      <c r="H24" s="11" t="s">
        <v>156</v>
      </c>
      <c r="I24" s="11">
        <v>10</v>
      </c>
    </row>
    <row r="25" ht="15.75" customHeight="1" spans="1:9">
      <c r="A25" s="7" t="s">
        <v>369</v>
      </c>
      <c r="B25" s="4" t="s">
        <v>18</v>
      </c>
      <c r="C25" s="8" t="s">
        <v>19</v>
      </c>
      <c r="D25" s="13" t="s">
        <v>370</v>
      </c>
      <c r="E25" s="7" t="s">
        <v>371</v>
      </c>
      <c r="F25" s="10">
        <v>200</v>
      </c>
      <c r="G25" s="11" t="s">
        <v>338</v>
      </c>
      <c r="H25" s="11" t="s">
        <v>156</v>
      </c>
      <c r="I25" s="11">
        <v>2000</v>
      </c>
    </row>
    <row r="26" ht="15.75" customHeight="1" spans="1:9">
      <c r="A26" s="7" t="s">
        <v>372</v>
      </c>
      <c r="B26" s="4" t="s">
        <v>18</v>
      </c>
      <c r="C26" s="8" t="s">
        <v>19</v>
      </c>
      <c r="D26" s="13" t="s">
        <v>373</v>
      </c>
      <c r="E26" s="7" t="s">
        <v>374</v>
      </c>
      <c r="F26" s="10">
        <v>200</v>
      </c>
      <c r="G26" s="11" t="s">
        <v>338</v>
      </c>
      <c r="H26" s="11" t="s">
        <v>156</v>
      </c>
      <c r="I26" s="11">
        <v>10</v>
      </c>
    </row>
    <row r="27" ht="15.75" customHeight="1" spans="1:9">
      <c r="A27" s="7" t="s">
        <v>375</v>
      </c>
      <c r="B27" s="4" t="s">
        <v>27</v>
      </c>
      <c r="C27" s="8" t="s">
        <v>19</v>
      </c>
      <c r="D27" s="13" t="s">
        <v>376</v>
      </c>
      <c r="E27" s="7" t="s">
        <v>377</v>
      </c>
      <c r="F27" s="10">
        <v>200</v>
      </c>
      <c r="G27" s="11" t="s">
        <v>338</v>
      </c>
      <c r="H27" s="11" t="s">
        <v>156</v>
      </c>
      <c r="I27" s="17" t="s">
        <v>378</v>
      </c>
    </row>
    <row r="28" ht="15.75" customHeight="1" spans="1:9">
      <c r="A28" s="7" t="s">
        <v>379</v>
      </c>
      <c r="B28" s="4" t="s">
        <v>18</v>
      </c>
      <c r="C28" s="8" t="s">
        <v>19</v>
      </c>
      <c r="D28" s="13" t="s">
        <v>380</v>
      </c>
      <c r="E28" s="7" t="s">
        <v>381</v>
      </c>
      <c r="F28" s="10">
        <v>200</v>
      </c>
      <c r="G28" s="11" t="s">
        <v>338</v>
      </c>
      <c r="H28" s="11" t="s">
        <v>156</v>
      </c>
      <c r="I28" s="11">
        <v>10</v>
      </c>
    </row>
    <row r="29" ht="15.75" customHeight="1" spans="1:9">
      <c r="A29" s="7" t="s">
        <v>382</v>
      </c>
      <c r="B29" s="4" t="s">
        <v>18</v>
      </c>
      <c r="C29" s="8" t="s">
        <v>19</v>
      </c>
      <c r="D29" s="13" t="s">
        <v>383</v>
      </c>
      <c r="E29" s="7" t="s">
        <v>384</v>
      </c>
      <c r="F29" s="10">
        <v>200</v>
      </c>
      <c r="G29" s="11" t="s">
        <v>338</v>
      </c>
      <c r="H29" s="11" t="s">
        <v>156</v>
      </c>
      <c r="I29" s="11">
        <v>101</v>
      </c>
    </row>
    <row r="30" ht="15.75" customHeight="1" spans="1:9">
      <c r="A30" s="7" t="s">
        <v>385</v>
      </c>
      <c r="B30" s="4" t="s">
        <v>27</v>
      </c>
      <c r="C30" s="8" t="s">
        <v>31</v>
      </c>
      <c r="D30" s="13" t="s">
        <v>386</v>
      </c>
      <c r="E30" s="7" t="s">
        <v>330</v>
      </c>
      <c r="F30" s="10">
        <v>200</v>
      </c>
      <c r="G30" s="11" t="s">
        <v>263</v>
      </c>
      <c r="H30" s="11" t="s">
        <v>156</v>
      </c>
      <c r="I30" s="11" t="s">
        <v>387</v>
      </c>
    </row>
    <row r="31" ht="15.75" customHeight="1" spans="1:9">
      <c r="A31" s="7" t="s">
        <v>388</v>
      </c>
      <c r="B31" s="4" t="s">
        <v>18</v>
      </c>
      <c r="C31" s="8" t="s">
        <v>19</v>
      </c>
      <c r="D31" s="13" t="s">
        <v>389</v>
      </c>
      <c r="E31" s="7" t="s">
        <v>390</v>
      </c>
      <c r="F31" s="10">
        <v>200</v>
      </c>
      <c r="G31" s="11" t="s">
        <v>338</v>
      </c>
      <c r="H31" s="11" t="s">
        <v>156</v>
      </c>
      <c r="I31" s="11">
        <v>101</v>
      </c>
    </row>
    <row r="32" ht="15.75" customHeight="1" spans="1:9">
      <c r="A32" s="7" t="s">
        <v>391</v>
      </c>
      <c r="B32" s="4" t="s">
        <v>18</v>
      </c>
      <c r="C32" s="8" t="s">
        <v>19</v>
      </c>
      <c r="D32" s="13" t="s">
        <v>392</v>
      </c>
      <c r="E32" s="7" t="s">
        <v>393</v>
      </c>
      <c r="F32" s="10">
        <v>200</v>
      </c>
      <c r="G32" s="11" t="s">
        <v>338</v>
      </c>
      <c r="H32" s="11" t="s">
        <v>156</v>
      </c>
      <c r="I32" s="11">
        <v>1000</v>
      </c>
    </row>
    <row r="33" ht="15.75" customHeight="1" spans="1:9">
      <c r="A33" s="7" t="s">
        <v>394</v>
      </c>
      <c r="B33" s="4" t="s">
        <v>18</v>
      </c>
      <c r="C33" s="8" t="s">
        <v>19</v>
      </c>
      <c r="D33" s="13" t="s">
        <v>395</v>
      </c>
      <c r="E33" s="7" t="s">
        <v>396</v>
      </c>
      <c r="F33" s="10">
        <v>200</v>
      </c>
      <c r="G33" s="11" t="s">
        <v>338</v>
      </c>
      <c r="H33" s="11" t="s">
        <v>156</v>
      </c>
      <c r="I33" s="11">
        <v>2000</v>
      </c>
    </row>
    <row r="34" ht="15.75" customHeight="1" spans="1:9">
      <c r="A34" s="7" t="s">
        <v>397</v>
      </c>
      <c r="B34" s="4" t="s">
        <v>18</v>
      </c>
      <c r="C34" s="8" t="s">
        <v>19</v>
      </c>
      <c r="D34" s="13" t="s">
        <v>398</v>
      </c>
      <c r="E34" s="7" t="s">
        <v>399</v>
      </c>
      <c r="F34" s="10">
        <v>200</v>
      </c>
      <c r="G34" s="11" t="s">
        <v>315</v>
      </c>
      <c r="H34" s="11" t="s">
        <v>156</v>
      </c>
      <c r="I34" s="11">
        <v>1</v>
      </c>
    </row>
    <row r="35" ht="15.75" customHeight="1" spans="1:9">
      <c r="A35" s="7" t="s">
        <v>400</v>
      </c>
      <c r="B35" s="4" t="s">
        <v>18</v>
      </c>
      <c r="C35" s="8" t="s">
        <v>19</v>
      </c>
      <c r="D35" s="13" t="s">
        <v>401</v>
      </c>
      <c r="E35" s="7" t="s">
        <v>402</v>
      </c>
      <c r="F35" s="10">
        <v>200</v>
      </c>
      <c r="G35" s="11" t="s">
        <v>315</v>
      </c>
      <c r="H35" s="11" t="s">
        <v>156</v>
      </c>
      <c r="I35" s="11">
        <v>999999999</v>
      </c>
    </row>
    <row r="36" ht="15.75" customHeight="1" spans="1:9">
      <c r="A36" s="7" t="s">
        <v>403</v>
      </c>
      <c r="B36" s="4" t="s">
        <v>27</v>
      </c>
      <c r="C36" s="8" t="s">
        <v>31</v>
      </c>
      <c r="D36" s="13" t="s">
        <v>404</v>
      </c>
      <c r="E36" s="7" t="s">
        <v>357</v>
      </c>
      <c r="F36" s="10">
        <v>200</v>
      </c>
      <c r="G36" s="11" t="s">
        <v>263</v>
      </c>
      <c r="H36" s="11" t="s">
        <v>156</v>
      </c>
      <c r="I36" s="11">
        <v>1</v>
      </c>
    </row>
    <row r="37" ht="15.75" customHeight="1" spans="1:9">
      <c r="A37" s="7" t="s">
        <v>405</v>
      </c>
      <c r="B37" s="4" t="s">
        <v>27</v>
      </c>
      <c r="C37" s="8" t="s">
        <v>31</v>
      </c>
      <c r="D37" s="13" t="s">
        <v>406</v>
      </c>
      <c r="E37" s="7" t="s">
        <v>407</v>
      </c>
      <c r="F37" s="10">
        <v>200</v>
      </c>
      <c r="G37" s="11" t="s">
        <v>263</v>
      </c>
      <c r="H37" s="11" t="s">
        <v>156</v>
      </c>
      <c r="I37" s="11">
        <v>1</v>
      </c>
    </row>
    <row r="38" ht="15.75" customHeight="1" spans="1:9">
      <c r="A38" s="7" t="s">
        <v>408</v>
      </c>
      <c r="B38" s="4" t="s">
        <v>27</v>
      </c>
      <c r="C38" s="8" t="s">
        <v>31</v>
      </c>
      <c r="D38" s="13" t="s">
        <v>409</v>
      </c>
      <c r="E38" s="7" t="s">
        <v>357</v>
      </c>
      <c r="F38" s="10">
        <v>200</v>
      </c>
      <c r="G38" s="11" t="s">
        <v>263</v>
      </c>
      <c r="H38" s="11" t="s">
        <v>156</v>
      </c>
      <c r="I38" s="11">
        <v>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D31" sqref="D31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310</v>
      </c>
    </row>
    <row r="2" ht="18" customHeight="1" spans="1:2">
      <c r="A2" s="2" t="s">
        <v>2</v>
      </c>
      <c r="B2" s="4" t="s">
        <v>410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312</v>
      </c>
    </row>
    <row r="7" ht="15.75" customHeight="1" spans="1:9">
      <c r="A7" s="7" t="s">
        <v>411</v>
      </c>
      <c r="B7" s="4" t="s">
        <v>18</v>
      </c>
      <c r="C7" s="8" t="s">
        <v>19</v>
      </c>
      <c r="D7" t="s">
        <v>412</v>
      </c>
      <c r="E7" s="7" t="s">
        <v>413</v>
      </c>
      <c r="F7" s="10">
        <v>200</v>
      </c>
      <c r="G7" s="11" t="s">
        <v>315</v>
      </c>
      <c r="H7" s="11" t="s">
        <v>156</v>
      </c>
      <c r="I7" s="11">
        <v>1</v>
      </c>
    </row>
    <row r="8" ht="15.75" customHeight="1" spans="1:9">
      <c r="A8" s="7" t="s">
        <v>414</v>
      </c>
      <c r="B8" s="4" t="s">
        <v>18</v>
      </c>
      <c r="C8" s="8" t="s">
        <v>19</v>
      </c>
      <c r="D8" s="13" t="s">
        <v>415</v>
      </c>
      <c r="E8" s="7" t="s">
        <v>416</v>
      </c>
      <c r="F8" s="10">
        <v>200</v>
      </c>
      <c r="G8" s="11" t="s">
        <v>315</v>
      </c>
      <c r="H8" s="11" t="s">
        <v>156</v>
      </c>
      <c r="I8" s="11">
        <v>1</v>
      </c>
    </row>
    <row r="9" ht="15.75" customHeight="1" spans="1:9">
      <c r="A9" s="7" t="s">
        <v>417</v>
      </c>
      <c r="B9" s="4" t="s">
        <v>27</v>
      </c>
      <c r="C9" s="8" t="s">
        <v>19</v>
      </c>
      <c r="D9" s="13" t="s">
        <v>418</v>
      </c>
      <c r="E9" s="7" t="s">
        <v>419</v>
      </c>
      <c r="F9" s="10">
        <v>200</v>
      </c>
      <c r="G9" s="11" t="s">
        <v>315</v>
      </c>
      <c r="H9" s="11" t="s">
        <v>156</v>
      </c>
      <c r="I9" s="11">
        <v>999999999</v>
      </c>
    </row>
    <row r="10" ht="15.75" customHeight="1" spans="1:9">
      <c r="A10" s="7" t="s">
        <v>420</v>
      </c>
      <c r="B10" s="4" t="s">
        <v>27</v>
      </c>
      <c r="C10" s="8" t="s">
        <v>19</v>
      </c>
      <c r="D10" s="13" t="s">
        <v>421</v>
      </c>
      <c r="E10" s="7" t="s">
        <v>422</v>
      </c>
      <c r="F10" s="10">
        <v>200</v>
      </c>
      <c r="G10" s="11" t="s">
        <v>315</v>
      </c>
      <c r="H10" s="11" t="s">
        <v>156</v>
      </c>
      <c r="I10" s="11">
        <v>999999999</v>
      </c>
    </row>
    <row r="11" ht="15.75" customHeight="1" spans="1:9">
      <c r="A11" s="14" t="s">
        <v>423</v>
      </c>
      <c r="B11" s="15" t="s">
        <v>27</v>
      </c>
      <c r="C11" s="16" t="s">
        <v>31</v>
      </c>
      <c r="D11" s="13" t="s">
        <v>424</v>
      </c>
      <c r="E11" s="7" t="s">
        <v>425</v>
      </c>
      <c r="F11" s="10">
        <v>200</v>
      </c>
      <c r="G11" s="11" t="s">
        <v>426</v>
      </c>
      <c r="H11" s="11" t="s">
        <v>156</v>
      </c>
      <c r="I11" s="11" t="s">
        <v>427</v>
      </c>
    </row>
    <row r="12" ht="15.75" customHeight="1" spans="1:9">
      <c r="A12" s="14" t="s">
        <v>428</v>
      </c>
      <c r="B12" s="15" t="s">
        <v>27</v>
      </c>
      <c r="C12" s="16" t="s">
        <v>31</v>
      </c>
      <c r="D12" s="13" t="s">
        <v>429</v>
      </c>
      <c r="E12" s="7" t="s">
        <v>425</v>
      </c>
      <c r="F12" s="10">
        <v>200</v>
      </c>
      <c r="G12" s="11" t="s">
        <v>430</v>
      </c>
      <c r="H12" s="11" t="s">
        <v>156</v>
      </c>
      <c r="I12" s="11">
        <v>2147483647</v>
      </c>
    </row>
    <row r="13" ht="15.75" customHeight="1" spans="1:9">
      <c r="A13" s="7" t="s">
        <v>431</v>
      </c>
      <c r="B13" s="4" t="s">
        <v>27</v>
      </c>
      <c r="C13" s="8" t="s">
        <v>31</v>
      </c>
      <c r="D13" s="13" t="s">
        <v>432</v>
      </c>
      <c r="E13" s="7" t="s">
        <v>433</v>
      </c>
      <c r="F13" s="10">
        <v>200</v>
      </c>
      <c r="G13" s="11" t="s">
        <v>434</v>
      </c>
      <c r="H13" s="11" t="s">
        <v>156</v>
      </c>
      <c r="I13" s="11">
        <v>0</v>
      </c>
    </row>
    <row r="14" ht="15.75" customHeight="1" spans="1:9">
      <c r="A14" s="7" t="s">
        <v>435</v>
      </c>
      <c r="B14" s="4" t="s">
        <v>18</v>
      </c>
      <c r="C14" s="8" t="s">
        <v>19</v>
      </c>
      <c r="D14" s="13" t="s">
        <v>436</v>
      </c>
      <c r="E14" s="7" t="s">
        <v>437</v>
      </c>
      <c r="F14" s="10">
        <v>200</v>
      </c>
      <c r="G14" s="11" t="s">
        <v>438</v>
      </c>
      <c r="H14" s="11" t="s">
        <v>156</v>
      </c>
      <c r="I14" s="11"/>
    </row>
    <row r="15" ht="15.75" customHeight="1" spans="1:9">
      <c r="A15" s="7" t="s">
        <v>439</v>
      </c>
      <c r="B15" s="4" t="s">
        <v>18</v>
      </c>
      <c r="C15" s="8" t="s">
        <v>19</v>
      </c>
      <c r="D15" s="13" t="s">
        <v>440</v>
      </c>
      <c r="E15" s="7" t="s">
        <v>441</v>
      </c>
      <c r="F15" s="10">
        <v>200</v>
      </c>
      <c r="G15" s="11" t="s">
        <v>438</v>
      </c>
      <c r="H15" s="11" t="s">
        <v>156</v>
      </c>
      <c r="I15" s="11"/>
    </row>
    <row r="16" ht="15.75" customHeight="1" spans="1:9">
      <c r="A16" s="7" t="s">
        <v>442</v>
      </c>
      <c r="B16" s="4" t="s">
        <v>27</v>
      </c>
      <c r="C16" s="8" t="s">
        <v>19</v>
      </c>
      <c r="D16" s="13" t="s">
        <v>443</v>
      </c>
      <c r="E16" s="7" t="s">
        <v>444</v>
      </c>
      <c r="F16" s="10">
        <v>200</v>
      </c>
      <c r="G16" s="11" t="s">
        <v>438</v>
      </c>
      <c r="H16" s="11" t="s">
        <v>156</v>
      </c>
      <c r="I16" s="11">
        <v>99999999</v>
      </c>
    </row>
    <row r="17" ht="15.75" customHeight="1" spans="1:9">
      <c r="A17" s="7" t="s">
        <v>445</v>
      </c>
      <c r="B17" s="4" t="s">
        <v>27</v>
      </c>
      <c r="C17" s="8" t="s">
        <v>19</v>
      </c>
      <c r="D17" s="13" t="s">
        <v>446</v>
      </c>
      <c r="E17" s="7" t="s">
        <v>447</v>
      </c>
      <c r="F17" s="10">
        <v>200</v>
      </c>
      <c r="G17" s="11" t="s">
        <v>438</v>
      </c>
      <c r="H17" s="11" t="s">
        <v>156</v>
      </c>
      <c r="I17" s="11">
        <v>1</v>
      </c>
    </row>
    <row r="18" ht="15.75" customHeight="1" spans="1:9">
      <c r="A18" s="7" t="s">
        <v>448</v>
      </c>
      <c r="B18" s="4" t="s">
        <v>27</v>
      </c>
      <c r="C18" s="8" t="s">
        <v>31</v>
      </c>
      <c r="D18" s="13" t="s">
        <v>449</v>
      </c>
      <c r="E18" s="7" t="s">
        <v>450</v>
      </c>
      <c r="F18" s="10">
        <v>200</v>
      </c>
      <c r="G18" s="11" t="s">
        <v>451</v>
      </c>
      <c r="H18" s="11" t="s">
        <v>156</v>
      </c>
      <c r="I18" s="11"/>
    </row>
    <row r="19" ht="15.75" customHeight="1" spans="1:9">
      <c r="A19" s="7" t="s">
        <v>452</v>
      </c>
      <c r="B19" s="4" t="s">
        <v>27</v>
      </c>
      <c r="C19" s="8" t="s">
        <v>31</v>
      </c>
      <c r="D19" s="13" t="s">
        <v>453</v>
      </c>
      <c r="E19" s="7" t="s">
        <v>454</v>
      </c>
      <c r="F19" s="10">
        <v>200</v>
      </c>
      <c r="G19" s="11" t="s">
        <v>426</v>
      </c>
      <c r="H19" s="11" t="s">
        <v>156</v>
      </c>
      <c r="I19" s="11"/>
    </row>
    <row r="20" ht="15.75" customHeight="1" spans="1:9">
      <c r="A20" s="7" t="s">
        <v>455</v>
      </c>
      <c r="B20" s="4" t="s">
        <v>27</v>
      </c>
      <c r="C20" s="8" t="s">
        <v>31</v>
      </c>
      <c r="D20" s="13" t="s">
        <v>456</v>
      </c>
      <c r="E20" s="7" t="s">
        <v>457</v>
      </c>
      <c r="F20" s="10">
        <v>200</v>
      </c>
      <c r="G20" s="11" t="s">
        <v>458</v>
      </c>
      <c r="H20" s="11" t="s">
        <v>156</v>
      </c>
      <c r="I20" s="11"/>
    </row>
    <row r="21" ht="15.75" customHeight="1" spans="1:9">
      <c r="A21" s="7" t="s">
        <v>459</v>
      </c>
      <c r="B21" s="4" t="s">
        <v>27</v>
      </c>
      <c r="C21" s="8" t="s">
        <v>31</v>
      </c>
      <c r="D21" s="13" t="s">
        <v>460</v>
      </c>
      <c r="E21" s="7" t="s">
        <v>457</v>
      </c>
      <c r="F21" s="10">
        <v>200</v>
      </c>
      <c r="G21" s="11" t="s">
        <v>458</v>
      </c>
      <c r="H21" s="11" t="s">
        <v>156</v>
      </c>
      <c r="I21" s="11"/>
    </row>
    <row r="22" ht="15.75" customHeight="1" spans="1:9">
      <c r="A22" s="7" t="s">
        <v>461</v>
      </c>
      <c r="B22" s="4" t="s">
        <v>27</v>
      </c>
      <c r="C22" s="8" t="s">
        <v>31</v>
      </c>
      <c r="D22" s="13" t="s">
        <v>462</v>
      </c>
      <c r="E22" s="7" t="s">
        <v>463</v>
      </c>
      <c r="F22" s="10">
        <v>200</v>
      </c>
      <c r="G22" s="11" t="s">
        <v>263</v>
      </c>
      <c r="H22" s="11" t="s">
        <v>156</v>
      </c>
      <c r="I22" s="11"/>
    </row>
    <row r="23" ht="15.75" customHeight="1" spans="1:9">
      <c r="A23" s="7" t="s">
        <v>464</v>
      </c>
      <c r="B23" s="4" t="s">
        <v>27</v>
      </c>
      <c r="C23" s="8" t="s">
        <v>31</v>
      </c>
      <c r="D23" s="13" t="s">
        <v>465</v>
      </c>
      <c r="E23" s="7" t="s">
        <v>466</v>
      </c>
      <c r="F23" s="10">
        <v>200</v>
      </c>
      <c r="G23" s="11" t="s">
        <v>263</v>
      </c>
      <c r="H23" s="11" t="s">
        <v>156</v>
      </c>
      <c r="I23" s="11"/>
    </row>
    <row r="24" ht="15.75" customHeight="1" spans="1:9">
      <c r="A24" s="7" t="s">
        <v>467</v>
      </c>
      <c r="B24" s="4" t="s">
        <v>27</v>
      </c>
      <c r="C24" s="8" t="s">
        <v>31</v>
      </c>
      <c r="D24" s="13" t="s">
        <v>468</v>
      </c>
      <c r="E24" s="7" t="s">
        <v>295</v>
      </c>
      <c r="F24" s="10">
        <v>200</v>
      </c>
      <c r="G24" s="11" t="s">
        <v>263</v>
      </c>
      <c r="H24" s="11" t="s">
        <v>156</v>
      </c>
      <c r="I24" s="11"/>
    </row>
    <row r="25" ht="15.75" customHeight="1" spans="1:9">
      <c r="A25" s="7" t="s">
        <v>469</v>
      </c>
      <c r="B25" s="4" t="s">
        <v>27</v>
      </c>
      <c r="C25" s="8" t="s">
        <v>31</v>
      </c>
      <c r="D25" s="13" t="s">
        <v>470</v>
      </c>
      <c r="E25" s="7" t="s">
        <v>471</v>
      </c>
      <c r="F25" s="10">
        <v>200</v>
      </c>
      <c r="G25" s="11" t="s">
        <v>263</v>
      </c>
      <c r="H25" s="11" t="s">
        <v>156</v>
      </c>
      <c r="I25" s="11"/>
    </row>
    <row r="26" ht="15.75" customHeight="1" spans="1:9">
      <c r="A26" s="7" t="s">
        <v>472</v>
      </c>
      <c r="B26" s="4" t="s">
        <v>27</v>
      </c>
      <c r="C26" s="8" t="s">
        <v>31</v>
      </c>
      <c r="D26" s="13" t="s">
        <v>473</v>
      </c>
      <c r="E26" s="7" t="s">
        <v>474</v>
      </c>
      <c r="F26" s="10">
        <v>200</v>
      </c>
      <c r="G26" s="11" t="s">
        <v>263</v>
      </c>
      <c r="H26" s="11" t="s">
        <v>156</v>
      </c>
      <c r="I26" s="11"/>
    </row>
    <row r="27" ht="15.75" customHeight="1" spans="1:9">
      <c r="A27" s="7" t="s">
        <v>475</v>
      </c>
      <c r="B27" s="4" t="s">
        <v>27</v>
      </c>
      <c r="C27" s="8" t="s">
        <v>31</v>
      </c>
      <c r="D27" s="13" t="s">
        <v>476</v>
      </c>
      <c r="E27" s="7" t="s">
        <v>477</v>
      </c>
      <c r="F27" s="10">
        <v>200</v>
      </c>
      <c r="G27" s="11" t="s">
        <v>263</v>
      </c>
      <c r="H27" s="11" t="s">
        <v>156</v>
      </c>
      <c r="I27" s="11"/>
    </row>
    <row r="28" ht="15.75" customHeight="1" spans="1:9">
      <c r="A28" s="7" t="s">
        <v>478</v>
      </c>
      <c r="B28" s="4" t="s">
        <v>27</v>
      </c>
      <c r="C28" s="8" t="s">
        <v>31</v>
      </c>
      <c r="D28" s="13" t="s">
        <v>479</v>
      </c>
      <c r="E28" s="7" t="s">
        <v>480</v>
      </c>
      <c r="F28" s="10">
        <v>200</v>
      </c>
      <c r="G28" s="11" t="s">
        <v>263</v>
      </c>
      <c r="H28" s="11" t="s">
        <v>156</v>
      </c>
      <c r="I28" s="11"/>
    </row>
    <row r="29" ht="15.75" customHeight="1" spans="1:9">
      <c r="A29" s="7" t="s">
        <v>481</v>
      </c>
      <c r="B29" s="4" t="s">
        <v>27</v>
      </c>
      <c r="C29" s="8" t="s">
        <v>31</v>
      </c>
      <c r="D29" s="13" t="s">
        <v>482</v>
      </c>
      <c r="E29" s="7" t="s">
        <v>483</v>
      </c>
      <c r="F29" s="10">
        <v>200</v>
      </c>
      <c r="G29" s="11" t="s">
        <v>263</v>
      </c>
      <c r="H29" s="11" t="s">
        <v>156</v>
      </c>
      <c r="I29" s="11"/>
    </row>
    <row r="30" ht="15.75" customHeight="1" spans="1:9">
      <c r="A30" s="7" t="s">
        <v>484</v>
      </c>
      <c r="B30" s="4" t="s">
        <v>27</v>
      </c>
      <c r="C30" s="8" t="s">
        <v>31</v>
      </c>
      <c r="D30" s="13" t="s">
        <v>485</v>
      </c>
      <c r="E30" s="7" t="s">
        <v>486</v>
      </c>
      <c r="F30" s="10">
        <v>200</v>
      </c>
      <c r="G30" s="11" t="s">
        <v>263</v>
      </c>
      <c r="H30" s="11" t="s">
        <v>156</v>
      </c>
      <c r="I30" s="11"/>
    </row>
    <row r="31" ht="15.75" customHeight="1" spans="1:9">
      <c r="A31" s="7" t="s">
        <v>487</v>
      </c>
      <c r="B31" s="4" t="s">
        <v>27</v>
      </c>
      <c r="C31" s="8" t="s">
        <v>19</v>
      </c>
      <c r="D31" s="13" t="s">
        <v>488</v>
      </c>
      <c r="E31" s="7" t="s">
        <v>489</v>
      </c>
      <c r="F31" s="10">
        <v>200</v>
      </c>
      <c r="G31" s="11" t="s">
        <v>263</v>
      </c>
      <c r="H31" s="11" t="s">
        <v>156</v>
      </c>
      <c r="I31" s="1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B3" sqref="B3"/>
    </sheetView>
  </sheetViews>
  <sheetFormatPr defaultColWidth="9" defaultRowHeight="13.5"/>
  <cols>
    <col min="1" max="1" width="29.45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310</v>
      </c>
    </row>
    <row r="2" ht="18" customHeight="1" spans="1:2">
      <c r="A2" s="2" t="s">
        <v>2</v>
      </c>
      <c r="B2" s="4" t="s">
        <v>490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312</v>
      </c>
    </row>
    <row r="7" ht="15.75" customHeight="1" spans="1:9">
      <c r="A7" s="7" t="s">
        <v>491</v>
      </c>
      <c r="B7" s="4" t="s">
        <v>18</v>
      </c>
      <c r="C7" s="8" t="s">
        <v>19</v>
      </c>
      <c r="D7"/>
      <c r="E7" s="7"/>
      <c r="F7" s="10">
        <v>200</v>
      </c>
      <c r="G7" s="11"/>
      <c r="H7" s="11"/>
      <c r="I7" s="11"/>
    </row>
    <row r="8" ht="15.75" customHeight="1" spans="1:9">
      <c r="A8" s="7" t="s">
        <v>492</v>
      </c>
      <c r="B8" s="4" t="s">
        <v>18</v>
      </c>
      <c r="C8" s="8" t="s">
        <v>19</v>
      </c>
      <c r="D8" s="13"/>
      <c r="E8" s="7"/>
      <c r="F8" s="10">
        <v>200</v>
      </c>
      <c r="G8" s="11"/>
      <c r="H8" s="11"/>
      <c r="I8" s="11"/>
    </row>
    <row r="9" ht="15.75" customHeight="1" spans="1:9">
      <c r="A9" s="7"/>
      <c r="B9" s="4"/>
      <c r="C9" s="8"/>
      <c r="D9" s="13"/>
      <c r="E9" s="7"/>
      <c r="F9" s="10"/>
      <c r="G9" s="11"/>
      <c r="H9" s="11"/>
      <c r="I9" s="11"/>
    </row>
    <row r="10" ht="15.75" customHeight="1" spans="1:9">
      <c r="A10" s="7"/>
      <c r="B10" s="4"/>
      <c r="C10" s="8"/>
      <c r="D10" s="13"/>
      <c r="E10" s="7"/>
      <c r="F10" s="10"/>
      <c r="G10" s="11"/>
      <c r="H10" s="11"/>
      <c r="I10" s="11"/>
    </row>
    <row r="11" ht="15.75" customHeight="1" spans="1:9">
      <c r="A11" s="14"/>
      <c r="B11" s="15"/>
      <c r="C11" s="16"/>
      <c r="D11" s="13"/>
      <c r="E11" s="7"/>
      <c r="F11" s="10"/>
      <c r="G11" s="11"/>
      <c r="H11" s="11"/>
      <c r="I11" s="11"/>
    </row>
    <row r="12" ht="15.75" customHeight="1" spans="1:9">
      <c r="A12" s="14"/>
      <c r="B12" s="15"/>
      <c r="C12" s="16"/>
      <c r="D12" s="13"/>
      <c r="E12" s="7"/>
      <c r="F12" s="10"/>
      <c r="G12" s="11"/>
      <c r="H12" s="11"/>
      <c r="I12" s="11"/>
    </row>
    <row r="13" ht="15.75" customHeight="1" spans="1:9">
      <c r="A13" s="7"/>
      <c r="B13" s="4"/>
      <c r="C13" s="8"/>
      <c r="D13" s="13"/>
      <c r="E13" s="7"/>
      <c r="F13" s="10"/>
      <c r="G13" s="11"/>
      <c r="H13" s="11"/>
      <c r="I13" s="11"/>
    </row>
    <row r="14" ht="15.75" customHeight="1" spans="1:9">
      <c r="A14" s="7"/>
      <c r="B14" s="4"/>
      <c r="C14" s="8"/>
      <c r="D14" s="13"/>
      <c r="E14" s="7"/>
      <c r="F14" s="10"/>
      <c r="G14" s="11"/>
      <c r="H14" s="11"/>
      <c r="I14" s="11"/>
    </row>
    <row r="15" ht="15.75" customHeight="1" spans="1:9">
      <c r="A15" s="7"/>
      <c r="B15" s="4"/>
      <c r="C15" s="8"/>
      <c r="D15" s="13"/>
      <c r="E15" s="7"/>
      <c r="F15" s="10"/>
      <c r="G15" s="11"/>
      <c r="H15" s="11"/>
      <c r="I15" s="11"/>
    </row>
    <row r="16" ht="15.75" customHeight="1" spans="1:9">
      <c r="A16" s="7"/>
      <c r="B16" s="4"/>
      <c r="C16" s="8"/>
      <c r="D16" s="13"/>
      <c r="E16" s="7"/>
      <c r="F16" s="10"/>
      <c r="G16" s="11"/>
      <c r="H16" s="11"/>
      <c r="I16" s="11"/>
    </row>
    <row r="17" ht="15.75" customHeight="1" spans="1:9">
      <c r="A17" s="7"/>
      <c r="B17" s="4"/>
      <c r="C17" s="8"/>
      <c r="D17" s="13"/>
      <c r="E17" s="7"/>
      <c r="F17" s="10"/>
      <c r="G17" s="11"/>
      <c r="H17" s="11"/>
      <c r="I17" s="11"/>
    </row>
    <row r="18" ht="15.75" customHeight="1" spans="1:9">
      <c r="A18" s="7"/>
      <c r="B18" s="4"/>
      <c r="C18" s="8"/>
      <c r="D18" s="13"/>
      <c r="E18" s="7"/>
      <c r="F18" s="10"/>
      <c r="G18" s="11"/>
      <c r="H18" s="11"/>
      <c r="I18" s="11"/>
    </row>
    <row r="19" ht="15.75" customHeight="1" spans="1:9">
      <c r="A19" s="7"/>
      <c r="B19" s="4"/>
      <c r="C19" s="8"/>
      <c r="D19" s="13"/>
      <c r="E19" s="7"/>
      <c r="F19" s="10"/>
      <c r="G19" s="11"/>
      <c r="H19" s="11"/>
      <c r="I19" s="11"/>
    </row>
    <row r="20" ht="15.75" customHeight="1" spans="1:9">
      <c r="A20" s="7"/>
      <c r="B20" s="4"/>
      <c r="C20" s="8"/>
      <c r="D20" s="13"/>
      <c r="E20" s="7"/>
      <c r="F20" s="10"/>
      <c r="G20" s="11"/>
      <c r="H20" s="11"/>
      <c r="I20" s="11"/>
    </row>
    <row r="21" ht="15.75" customHeight="1" spans="1:9">
      <c r="A21" s="7"/>
      <c r="B21" s="4"/>
      <c r="C21" s="8"/>
      <c r="D21" s="13"/>
      <c r="E21" s="7"/>
      <c r="F21" s="10"/>
      <c r="G21" s="11"/>
      <c r="H21" s="11"/>
      <c r="I21" s="11"/>
    </row>
    <row r="22" ht="15.75" customHeight="1" spans="1:9">
      <c r="A22" s="7"/>
      <c r="B22" s="4"/>
      <c r="C22" s="8"/>
      <c r="D22" s="13"/>
      <c r="E22" s="7"/>
      <c r="F22" s="10"/>
      <c r="G22" s="11"/>
      <c r="H22" s="11"/>
      <c r="I22" s="11"/>
    </row>
    <row r="23" ht="15.75" customHeight="1" spans="1:9">
      <c r="A23" s="7"/>
      <c r="B23" s="4"/>
      <c r="C23" s="8"/>
      <c r="D23" s="13"/>
      <c r="E23" s="7"/>
      <c r="F23" s="10"/>
      <c r="G23" s="11"/>
      <c r="H23" s="11"/>
      <c r="I23" s="11"/>
    </row>
    <row r="24" ht="15.75" customHeight="1" spans="1:9">
      <c r="A24" s="7"/>
      <c r="B24" s="4"/>
      <c r="C24" s="8"/>
      <c r="D24" s="13"/>
      <c r="E24" s="7"/>
      <c r="F24" s="10"/>
      <c r="G24" s="11"/>
      <c r="H24" s="11"/>
      <c r="I24" s="11"/>
    </row>
    <row r="25" ht="15.75" customHeight="1" spans="1:9">
      <c r="A25" s="7"/>
      <c r="B25" s="4"/>
      <c r="C25" s="8"/>
      <c r="D25" s="13"/>
      <c r="E25" s="7"/>
      <c r="F25" s="10"/>
      <c r="G25" s="11"/>
      <c r="H25" s="11"/>
      <c r="I25" s="11"/>
    </row>
    <row r="26" ht="15.75" customHeight="1" spans="1:9">
      <c r="A26" s="7"/>
      <c r="B26" s="4"/>
      <c r="C26" s="8"/>
      <c r="D26" s="13"/>
      <c r="E26" s="7"/>
      <c r="F26" s="10"/>
      <c r="G26" s="11"/>
      <c r="H26" s="11"/>
      <c r="I26" s="11"/>
    </row>
    <row r="27" ht="15.75" customHeight="1" spans="1:9">
      <c r="A27" s="7"/>
      <c r="B27" s="4"/>
      <c r="C27" s="8"/>
      <c r="D27" s="13"/>
      <c r="E27" s="7"/>
      <c r="F27" s="10"/>
      <c r="G27" s="11"/>
      <c r="H27" s="11"/>
      <c r="I27" s="11"/>
    </row>
    <row r="28" ht="15.75" customHeight="1" spans="1:9">
      <c r="A28" s="7"/>
      <c r="B28" s="4"/>
      <c r="C28" s="8"/>
      <c r="D28" s="13"/>
      <c r="E28" s="7"/>
      <c r="F28" s="10"/>
      <c r="G28" s="11"/>
      <c r="H28" s="11"/>
      <c r="I28" s="11"/>
    </row>
    <row r="29" ht="15.75" customHeight="1" spans="1:9">
      <c r="A29" s="7"/>
      <c r="B29" s="4"/>
      <c r="C29" s="8"/>
      <c r="D29" s="13"/>
      <c r="E29" s="7"/>
      <c r="F29" s="10"/>
      <c r="G29" s="11"/>
      <c r="H29" s="11"/>
      <c r="I29" s="11"/>
    </row>
    <row r="30" ht="15.75" customHeight="1" spans="1:9">
      <c r="A30" s="7"/>
      <c r="B30" s="4"/>
      <c r="C30" s="8"/>
      <c r="D30" s="13"/>
      <c r="E30" s="7"/>
      <c r="F30" s="10"/>
      <c r="G30" s="11"/>
      <c r="H30" s="11"/>
      <c r="I30" s="11"/>
    </row>
    <row r="31" ht="15.75" customHeight="1" spans="1:9">
      <c r="A31" s="7"/>
      <c r="B31" s="4"/>
      <c r="C31" s="8"/>
      <c r="D31" s="13"/>
      <c r="E31" s="7"/>
      <c r="F31" s="10"/>
      <c r="G31" s="11"/>
      <c r="H31" s="11"/>
      <c r="I31" s="1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31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31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31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31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31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31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31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31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31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31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31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31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31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31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31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G7" sqref="G7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3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3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3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3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47" sqref="C47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zoomScale="95" zoomScaleNormal="95" workbookViewId="0">
      <selection activeCell="F18" sqref="F1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25" t="s">
        <v>165</v>
      </c>
    </row>
    <row r="2" ht="21" customHeight="1" spans="1:2">
      <c r="A2" s="2" t="s">
        <v>2</v>
      </c>
      <c r="B2" s="25" t="s">
        <v>166</v>
      </c>
    </row>
    <row r="3" ht="21" customHeight="1" spans="1:2">
      <c r="A3" s="2" t="s">
        <v>4</v>
      </c>
      <c r="B3" s="25" t="s">
        <v>5</v>
      </c>
    </row>
    <row r="4" ht="21" customHeight="1" spans="1:2">
      <c r="A4" s="2" t="s">
        <v>6</v>
      </c>
      <c r="B4" s="26"/>
    </row>
    <row r="5" ht="21" customHeight="1" spans="1:2">
      <c r="A5" s="2" t="s">
        <v>7</v>
      </c>
      <c r="B5" s="26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27" t="s">
        <v>180</v>
      </c>
      <c r="B7" s="27" t="s">
        <v>181</v>
      </c>
      <c r="C7" s="27" t="s">
        <v>182</v>
      </c>
      <c r="D7" s="27" t="s">
        <v>183</v>
      </c>
      <c r="E7" s="27" t="s">
        <v>184</v>
      </c>
      <c r="F7" s="27" t="s">
        <v>185</v>
      </c>
      <c r="G7" s="27" t="s">
        <v>186</v>
      </c>
      <c r="H7" s="27" t="s">
        <v>187</v>
      </c>
      <c r="I7" s="27" t="s">
        <v>188</v>
      </c>
      <c r="J7" s="27" t="s">
        <v>189</v>
      </c>
      <c r="K7" s="27" t="s">
        <v>190</v>
      </c>
      <c r="L7" s="27" t="s">
        <v>191</v>
      </c>
      <c r="M7" s="27" t="s">
        <v>192</v>
      </c>
      <c r="N7" t="s">
        <v>193</v>
      </c>
    </row>
    <row r="8" ht="15.6" customHeight="1" spans="1:14">
      <c r="A8" s="28">
        <v>1</v>
      </c>
      <c r="B8" t="s">
        <v>194</v>
      </c>
      <c r="C8" s="29">
        <f ca="1" t="shared" ref="C8:C12" si="0">RANDBETWEEN(1,5)</f>
        <v>4</v>
      </c>
      <c r="D8" s="29">
        <f ca="1" t="shared" ref="D8:D12" si="1">RANDBETWEEN(1,10)</f>
        <v>5</v>
      </c>
      <c r="E8" s="29">
        <f ca="1" t="shared" ref="E8:E12" si="2">RANDBETWEEN(D8,9999)</f>
        <v>5846</v>
      </c>
      <c r="F8" s="29">
        <f ca="1" t="shared" ref="F8:F12" si="3">ROUND(RAND(),2)</f>
        <v>0.49</v>
      </c>
      <c r="G8" s="30"/>
      <c r="H8" s="29"/>
      <c r="I8" s="29"/>
      <c r="J8" s="29"/>
      <c r="K8" s="29"/>
      <c r="L8" s="29">
        <f ca="1" t="shared" ref="L8:L12" si="4">RANDBETWEEN(0,1)</f>
        <v>0</v>
      </c>
      <c r="M8" s="29"/>
      <c r="N8" t="s">
        <v>194</v>
      </c>
    </row>
    <row r="9" ht="15.6" customHeight="1" spans="1:14">
      <c r="A9" s="28">
        <v>2</v>
      </c>
      <c r="B9" t="s">
        <v>195</v>
      </c>
      <c r="C9" s="29">
        <f ca="1" t="shared" si="0"/>
        <v>4</v>
      </c>
      <c r="D9" s="29">
        <f ca="1" t="shared" si="1"/>
        <v>4</v>
      </c>
      <c r="E9" s="29">
        <f ca="1">RANDBETWEEN(D9,20)</f>
        <v>12</v>
      </c>
      <c r="F9" s="29">
        <f ca="1" t="shared" si="3"/>
        <v>0.22</v>
      </c>
      <c r="G9" s="29"/>
      <c r="H9" s="29"/>
      <c r="I9" s="29"/>
      <c r="J9" s="29"/>
      <c r="K9" s="29"/>
      <c r="L9" s="29">
        <f ca="1" t="shared" si="4"/>
        <v>0</v>
      </c>
      <c r="M9" s="29"/>
      <c r="N9" t="s">
        <v>195</v>
      </c>
    </row>
    <row r="10" ht="15.6" customHeight="1" spans="1:14">
      <c r="A10" s="28">
        <v>5</v>
      </c>
      <c r="B10" t="s">
        <v>196</v>
      </c>
      <c r="C10" s="29">
        <f ca="1" t="shared" si="0"/>
        <v>3</v>
      </c>
      <c r="D10" s="29">
        <f ca="1" t="shared" si="1"/>
        <v>1</v>
      </c>
      <c r="E10" s="29">
        <f ca="1" t="shared" si="2"/>
        <v>1301</v>
      </c>
      <c r="F10" s="29">
        <f ca="1" t="shared" si="3"/>
        <v>0.26</v>
      </c>
      <c r="G10" s="29"/>
      <c r="H10" s="29"/>
      <c r="I10" s="29"/>
      <c r="J10" s="29"/>
      <c r="K10" s="29"/>
      <c r="L10" s="29">
        <f ca="1" t="shared" si="4"/>
        <v>1</v>
      </c>
      <c r="M10" s="29"/>
      <c r="N10" t="s">
        <v>196</v>
      </c>
    </row>
    <row r="11" ht="15.6" customHeight="1" spans="1:14">
      <c r="A11" s="28">
        <v>7</v>
      </c>
      <c r="B11" t="s">
        <v>197</v>
      </c>
      <c r="C11" s="29">
        <f ca="1" t="shared" si="0"/>
        <v>4</v>
      </c>
      <c r="D11" s="29">
        <f ca="1" t="shared" si="1"/>
        <v>5</v>
      </c>
      <c r="E11" s="29">
        <f ca="1" t="shared" si="2"/>
        <v>9169</v>
      </c>
      <c r="F11" s="29">
        <f ca="1" t="shared" si="3"/>
        <v>0.43</v>
      </c>
      <c r="G11" s="29"/>
      <c r="H11" s="29"/>
      <c r="I11" s="29"/>
      <c r="J11" s="29"/>
      <c r="K11" s="29"/>
      <c r="L11" s="29">
        <f ca="1" t="shared" si="4"/>
        <v>1</v>
      </c>
      <c r="M11" s="29"/>
      <c r="N11" t="s">
        <v>198</v>
      </c>
    </row>
    <row r="12" ht="15.6" customHeight="1" spans="1:14">
      <c r="A12" s="28">
        <v>8</v>
      </c>
      <c r="B12" t="s">
        <v>199</v>
      </c>
      <c r="C12" s="29">
        <f ca="1" t="shared" si="0"/>
        <v>1</v>
      </c>
      <c r="D12" s="29">
        <f ca="1" t="shared" si="1"/>
        <v>1</v>
      </c>
      <c r="E12" s="29">
        <f ca="1" t="shared" si="2"/>
        <v>8195</v>
      </c>
      <c r="F12" s="29">
        <f ca="1" t="shared" si="3"/>
        <v>0.52</v>
      </c>
      <c r="G12" s="29"/>
      <c r="H12" s="29"/>
      <c r="I12" s="29"/>
      <c r="J12" s="29"/>
      <c r="K12" s="29"/>
      <c r="L12" s="29">
        <f ca="1" t="shared" si="4"/>
        <v>0</v>
      </c>
      <c r="M12" s="29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I13" sqref="I13"/>
    </sheetView>
  </sheetViews>
  <sheetFormatPr defaultColWidth="9" defaultRowHeight="13.5"/>
  <cols>
    <col min="1" max="1" width="26.1333333333333" style="1" customWidth="1"/>
    <col min="2" max="2" width="27.6333333333333" style="1" customWidth="1"/>
    <col min="3" max="3" width="13.4416666666667" style="1" customWidth="1"/>
    <col min="4" max="4" width="25.5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4" t="s">
        <v>201</v>
      </c>
    </row>
    <row r="2" ht="18" customHeight="1" spans="1:2">
      <c r="A2" s="2" t="s">
        <v>2</v>
      </c>
      <c r="B2" s="4" t="s">
        <v>202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7" customHeight="1" spans="1:9">
      <c r="A7" s="7" t="s">
        <v>203</v>
      </c>
      <c r="B7" s="19" t="s">
        <v>18</v>
      </c>
      <c r="C7" s="8" t="s">
        <v>19</v>
      </c>
      <c r="D7" s="22" t="s">
        <v>204</v>
      </c>
      <c r="E7" s="7" t="s">
        <v>205</v>
      </c>
      <c r="F7" s="10">
        <v>200</v>
      </c>
      <c r="G7" s="7" t="s">
        <v>206</v>
      </c>
      <c r="H7" s="11" t="s">
        <v>156</v>
      </c>
      <c r="I7" s="11"/>
    </row>
    <row r="8" ht="27" customHeight="1" spans="1:9">
      <c r="A8" s="7" t="s">
        <v>207</v>
      </c>
      <c r="B8" s="19" t="s">
        <v>18</v>
      </c>
      <c r="C8" s="8" t="s">
        <v>19</v>
      </c>
      <c r="D8" s="22" t="s">
        <v>208</v>
      </c>
      <c r="E8" s="7" t="s">
        <v>209</v>
      </c>
      <c r="F8" s="10">
        <v>200</v>
      </c>
      <c r="G8" s="7" t="s">
        <v>206</v>
      </c>
      <c r="H8" s="7" t="s">
        <v>156</v>
      </c>
      <c r="I8" s="11"/>
    </row>
    <row r="9" ht="27" customHeight="1" spans="1:9">
      <c r="A9" s="7" t="s">
        <v>210</v>
      </c>
      <c r="B9" s="19" t="s">
        <v>27</v>
      </c>
      <c r="C9" s="8" t="s">
        <v>19</v>
      </c>
      <c r="D9" s="22" t="s">
        <v>211</v>
      </c>
      <c r="E9" s="7" t="s">
        <v>212</v>
      </c>
      <c r="F9" s="10">
        <v>200</v>
      </c>
      <c r="G9" s="7" t="s">
        <v>213</v>
      </c>
      <c r="H9" s="7" t="s">
        <v>156</v>
      </c>
      <c r="I9" s="1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D16" sqref="D16"/>
    </sheetView>
  </sheetViews>
  <sheetFormatPr defaultColWidth="9" defaultRowHeight="13.5"/>
  <cols>
    <col min="1" max="1" width="25.8833333333333" style="1" customWidth="1"/>
    <col min="2" max="2" width="18.2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8" t="s">
        <v>214</v>
      </c>
    </row>
    <row r="2" ht="18" customHeight="1" spans="1:2">
      <c r="A2" s="2" t="s">
        <v>2</v>
      </c>
      <c r="B2" s="4" t="s">
        <v>215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216</v>
      </c>
      <c r="B7" s="19" t="s">
        <v>18</v>
      </c>
      <c r="C7" s="8" t="s">
        <v>19</v>
      </c>
      <c r="D7" s="21" t="s">
        <v>217</v>
      </c>
      <c r="E7" s="21" t="s">
        <v>218</v>
      </c>
      <c r="F7" s="10">
        <v>200</v>
      </c>
      <c r="G7" s="7" t="s">
        <v>206</v>
      </c>
      <c r="H7" s="23" t="s">
        <v>156</v>
      </c>
      <c r="I7" s="11"/>
    </row>
    <row r="8" ht="50" customHeight="1" spans="1:9">
      <c r="A8" s="7" t="s">
        <v>219</v>
      </c>
      <c r="B8" s="19" t="s">
        <v>27</v>
      </c>
      <c r="C8" s="8" t="s">
        <v>19</v>
      </c>
      <c r="D8" s="21" t="s">
        <v>220</v>
      </c>
      <c r="E8" s="21" t="s">
        <v>218</v>
      </c>
      <c r="F8" s="10">
        <v>200</v>
      </c>
      <c r="G8" s="7" t="s">
        <v>206</v>
      </c>
      <c r="H8" s="10" t="s">
        <v>156</v>
      </c>
      <c r="I8" s="7"/>
    </row>
    <row r="9" ht="50" customHeight="1" spans="1:9">
      <c r="A9" s="7" t="s">
        <v>221</v>
      </c>
      <c r="B9" s="19" t="s">
        <v>27</v>
      </c>
      <c r="C9" s="8" t="s">
        <v>19</v>
      </c>
      <c r="D9" s="21" t="s">
        <v>222</v>
      </c>
      <c r="E9" s="21" t="s">
        <v>218</v>
      </c>
      <c r="F9" s="10">
        <v>200</v>
      </c>
      <c r="G9" s="7" t="s">
        <v>206</v>
      </c>
      <c r="H9" s="10" t="s">
        <v>156</v>
      </c>
      <c r="I9" s="7"/>
    </row>
    <row r="10" ht="50" customHeight="1" spans="1:9">
      <c r="A10" s="7" t="s">
        <v>223</v>
      </c>
      <c r="B10" s="19" t="s">
        <v>27</v>
      </c>
      <c r="C10" s="8" t="s">
        <v>19</v>
      </c>
      <c r="D10" s="21" t="s">
        <v>224</v>
      </c>
      <c r="E10" s="21" t="s">
        <v>225</v>
      </c>
      <c r="F10" s="10">
        <v>200</v>
      </c>
      <c r="G10" s="7" t="s">
        <v>213</v>
      </c>
      <c r="H10" s="10" t="s">
        <v>156</v>
      </c>
      <c r="I10" s="7"/>
    </row>
    <row r="11" ht="50" customHeight="1" spans="1:9">
      <c r="A11" s="7" t="s">
        <v>226</v>
      </c>
      <c r="B11" s="19" t="s">
        <v>27</v>
      </c>
      <c r="C11" s="8" t="s">
        <v>19</v>
      </c>
      <c r="D11" s="21" t="s">
        <v>227</v>
      </c>
      <c r="E11" s="21" t="s">
        <v>212</v>
      </c>
      <c r="F11" s="10">
        <v>200</v>
      </c>
      <c r="G11" s="7" t="s">
        <v>213</v>
      </c>
      <c r="H11" s="10" t="s">
        <v>156</v>
      </c>
      <c r="I11" s="7"/>
    </row>
    <row r="12" ht="50" customHeight="1" spans="1:9">
      <c r="A12" s="7" t="s">
        <v>228</v>
      </c>
      <c r="B12" s="19" t="s">
        <v>27</v>
      </c>
      <c r="C12" s="8" t="s">
        <v>19</v>
      </c>
      <c r="D12" s="21" t="s">
        <v>229</v>
      </c>
      <c r="E12" s="21" t="s">
        <v>218</v>
      </c>
      <c r="F12" s="10">
        <v>200</v>
      </c>
      <c r="G12" s="7" t="s">
        <v>206</v>
      </c>
      <c r="H12" s="10" t="s">
        <v>156</v>
      </c>
      <c r="I12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14" sqref="C14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33.6333333333333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8" t="s">
        <v>230</v>
      </c>
    </row>
    <row r="2" ht="18" customHeight="1" spans="1:2">
      <c r="A2" s="2" t="s">
        <v>2</v>
      </c>
      <c r="B2" s="4" t="s">
        <v>231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19" t="s">
        <v>18</v>
      </c>
      <c r="C7" s="8" t="s">
        <v>19</v>
      </c>
      <c r="D7" s="20" t="s">
        <v>233</v>
      </c>
      <c r="E7" s="21" t="s">
        <v>234</v>
      </c>
      <c r="F7" s="10">
        <v>200</v>
      </c>
      <c r="G7" s="22" t="s">
        <v>235</v>
      </c>
      <c r="H7" s="23" t="s">
        <v>156</v>
      </c>
      <c r="I7" s="11"/>
    </row>
    <row r="8" ht="50" customHeight="1" spans="1:9">
      <c r="A8" s="7" t="s">
        <v>236</v>
      </c>
      <c r="B8" s="19" t="s">
        <v>18</v>
      </c>
      <c r="C8" s="8" t="s">
        <v>19</v>
      </c>
      <c r="D8" s="20" t="s">
        <v>237</v>
      </c>
      <c r="E8" s="21" t="s">
        <v>238</v>
      </c>
      <c r="F8" s="10">
        <v>200</v>
      </c>
      <c r="G8" s="22" t="s">
        <v>235</v>
      </c>
      <c r="H8" s="23" t="s">
        <v>156</v>
      </c>
      <c r="I8" s="11"/>
    </row>
    <row r="9" ht="50" customHeight="1" spans="1:9">
      <c r="A9" s="7" t="s">
        <v>239</v>
      </c>
      <c r="B9" s="19" t="s">
        <v>18</v>
      </c>
      <c r="C9" s="8" t="s">
        <v>19</v>
      </c>
      <c r="D9" s="20" t="s">
        <v>233</v>
      </c>
      <c r="E9" s="21" t="s">
        <v>240</v>
      </c>
      <c r="F9" s="10">
        <v>200</v>
      </c>
      <c r="G9" s="22" t="s">
        <v>235</v>
      </c>
      <c r="H9" s="23" t="s">
        <v>156</v>
      </c>
      <c r="I9" s="11"/>
    </row>
    <row r="10" ht="50" customHeight="1" spans="1:9">
      <c r="A10" s="7" t="s">
        <v>241</v>
      </c>
      <c r="B10" s="19" t="s">
        <v>18</v>
      </c>
      <c r="C10" s="8" t="s">
        <v>19</v>
      </c>
      <c r="D10" s="20" t="s">
        <v>237</v>
      </c>
      <c r="E10" s="21" t="s">
        <v>242</v>
      </c>
      <c r="F10" s="10">
        <v>200</v>
      </c>
      <c r="G10" s="22" t="s">
        <v>235</v>
      </c>
      <c r="H10" s="23" t="s">
        <v>156</v>
      </c>
      <c r="I10" s="11"/>
    </row>
    <row r="11" ht="50" customHeight="1" spans="1:9">
      <c r="A11" s="7" t="s">
        <v>243</v>
      </c>
      <c r="B11" s="19" t="s">
        <v>18</v>
      </c>
      <c r="C11" s="8" t="s">
        <v>19</v>
      </c>
      <c r="D11" s="20" t="s">
        <v>244</v>
      </c>
      <c r="E11" s="21" t="s">
        <v>245</v>
      </c>
      <c r="F11" s="10">
        <v>200</v>
      </c>
      <c r="G11" s="22" t="s">
        <v>235</v>
      </c>
      <c r="H11" s="23" t="s">
        <v>156</v>
      </c>
      <c r="I11" s="11"/>
    </row>
    <row r="12" ht="50" customHeight="1" spans="1:9">
      <c r="A12" s="7" t="s">
        <v>246</v>
      </c>
      <c r="B12" s="19" t="s">
        <v>27</v>
      </c>
      <c r="C12" s="8" t="s">
        <v>19</v>
      </c>
      <c r="D12" s="20" t="s">
        <v>247</v>
      </c>
      <c r="E12" s="21" t="s">
        <v>248</v>
      </c>
      <c r="F12" s="10">
        <v>200</v>
      </c>
      <c r="G12" s="22" t="s">
        <v>249</v>
      </c>
      <c r="H12" s="23" t="s">
        <v>156</v>
      </c>
      <c r="I12" s="11"/>
    </row>
    <row r="13" ht="50" customHeight="1" spans="1:9">
      <c r="A13" s="7" t="s">
        <v>250</v>
      </c>
      <c r="B13" s="19" t="s">
        <v>27</v>
      </c>
      <c r="C13" s="8" t="s">
        <v>19</v>
      </c>
      <c r="D13" s="20" t="s">
        <v>251</v>
      </c>
      <c r="E13" s="21" t="s">
        <v>252</v>
      </c>
      <c r="F13" s="10">
        <v>200</v>
      </c>
      <c r="G13" s="22" t="s">
        <v>249</v>
      </c>
      <c r="H13" s="23" t="s">
        <v>156</v>
      </c>
      <c r="I13" s="11"/>
    </row>
    <row r="14" ht="50" customHeight="1" spans="1:9">
      <c r="A14" s="7" t="s">
        <v>253</v>
      </c>
      <c r="B14" s="19" t="s">
        <v>27</v>
      </c>
      <c r="C14" s="8" t="s">
        <v>19</v>
      </c>
      <c r="D14" s="21" t="s">
        <v>254</v>
      </c>
      <c r="E14" s="21" t="s">
        <v>252</v>
      </c>
      <c r="F14" s="10">
        <v>200</v>
      </c>
      <c r="G14" s="22" t="s">
        <v>249</v>
      </c>
      <c r="H14" s="23" t="s">
        <v>156</v>
      </c>
      <c r="I14" s="1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D16" sqref="D16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25.3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8" t="s">
        <v>230</v>
      </c>
    </row>
    <row r="2" ht="18" customHeight="1" spans="1:2">
      <c r="A2" s="2" t="s">
        <v>2</v>
      </c>
      <c r="B2" s="4" t="s">
        <v>255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19" t="s">
        <v>18</v>
      </c>
      <c r="C7" s="8" t="s">
        <v>19</v>
      </c>
      <c r="D7" s="20" t="s">
        <v>233</v>
      </c>
      <c r="E7" s="21" t="s">
        <v>256</v>
      </c>
      <c r="F7" s="10">
        <v>200</v>
      </c>
      <c r="G7" s="22" t="s">
        <v>257</v>
      </c>
      <c r="H7" s="23" t="s">
        <v>156</v>
      </c>
      <c r="I7" s="11"/>
    </row>
    <row r="8" ht="50" customHeight="1" spans="1:9">
      <c r="A8" s="7" t="s">
        <v>236</v>
      </c>
      <c r="B8" s="19" t="s">
        <v>18</v>
      </c>
      <c r="C8" s="8" t="s">
        <v>19</v>
      </c>
      <c r="D8" s="20" t="s">
        <v>237</v>
      </c>
      <c r="E8" s="21" t="s">
        <v>258</v>
      </c>
      <c r="F8" s="10">
        <v>200</v>
      </c>
      <c r="G8" s="22" t="s">
        <v>257</v>
      </c>
      <c r="H8" s="23" t="s">
        <v>156</v>
      </c>
      <c r="I8" s="11"/>
    </row>
    <row r="9" ht="50" customHeight="1" spans="1:9">
      <c r="A9" s="7" t="s">
        <v>239</v>
      </c>
      <c r="B9" s="19" t="s">
        <v>18</v>
      </c>
      <c r="C9" s="8" t="s">
        <v>19</v>
      </c>
      <c r="D9" s="20" t="s">
        <v>233</v>
      </c>
      <c r="E9" s="21" t="s">
        <v>259</v>
      </c>
      <c r="F9" s="10">
        <v>200</v>
      </c>
      <c r="G9" s="22" t="s">
        <v>257</v>
      </c>
      <c r="H9" s="23" t="s">
        <v>156</v>
      </c>
      <c r="I9" s="11"/>
    </row>
    <row r="10" ht="50" customHeight="1" spans="1:9">
      <c r="A10" s="7" t="s">
        <v>241</v>
      </c>
      <c r="B10" s="19" t="s">
        <v>18</v>
      </c>
      <c r="C10" s="8" t="s">
        <v>19</v>
      </c>
      <c r="D10" s="20" t="s">
        <v>237</v>
      </c>
      <c r="E10" s="21" t="s">
        <v>260</v>
      </c>
      <c r="F10" s="10">
        <v>200</v>
      </c>
      <c r="G10" s="22" t="s">
        <v>257</v>
      </c>
      <c r="H10" s="23" t="s">
        <v>156</v>
      </c>
      <c r="I10" s="11"/>
    </row>
    <row r="11" ht="50" customHeight="1" spans="1:9">
      <c r="A11" s="7" t="s">
        <v>243</v>
      </c>
      <c r="B11" s="19" t="s">
        <v>18</v>
      </c>
      <c r="C11" s="8" t="s">
        <v>19</v>
      </c>
      <c r="D11" s="20" t="s">
        <v>244</v>
      </c>
      <c r="E11" s="21" t="s">
        <v>261</v>
      </c>
      <c r="F11" s="10">
        <v>200</v>
      </c>
      <c r="G11" s="22" t="s">
        <v>257</v>
      </c>
      <c r="H11" s="23" t="s">
        <v>156</v>
      </c>
      <c r="I11" s="11"/>
    </row>
    <row r="12" ht="50" customHeight="1" spans="1:9">
      <c r="A12" s="7" t="s">
        <v>246</v>
      </c>
      <c r="B12" s="19" t="s">
        <v>27</v>
      </c>
      <c r="C12" s="8" t="s">
        <v>31</v>
      </c>
      <c r="D12" s="20" t="s">
        <v>247</v>
      </c>
      <c r="E12" s="21" t="s">
        <v>262</v>
      </c>
      <c r="F12" s="10">
        <v>200</v>
      </c>
      <c r="G12" s="22" t="s">
        <v>263</v>
      </c>
      <c r="H12" s="23" t="s">
        <v>156</v>
      </c>
      <c r="I12" s="11"/>
    </row>
    <row r="13" ht="50" customHeight="1" spans="1:9">
      <c r="A13" s="7" t="s">
        <v>250</v>
      </c>
      <c r="B13" s="19" t="s">
        <v>27</v>
      </c>
      <c r="C13" s="8" t="s">
        <v>31</v>
      </c>
      <c r="D13" s="20" t="s">
        <v>251</v>
      </c>
      <c r="E13" s="21" t="s">
        <v>252</v>
      </c>
      <c r="F13" s="10">
        <v>200</v>
      </c>
      <c r="G13" s="22" t="s">
        <v>263</v>
      </c>
      <c r="H13" s="23" t="s">
        <v>156</v>
      </c>
      <c r="I13" s="11"/>
    </row>
    <row r="14" ht="50" customHeight="1" spans="1:9">
      <c r="A14" s="7" t="s">
        <v>253</v>
      </c>
      <c r="B14" s="19" t="s">
        <v>27</v>
      </c>
      <c r="C14" s="8" t="s">
        <v>31</v>
      </c>
      <c r="D14" s="21" t="s">
        <v>254</v>
      </c>
      <c r="E14" s="21" t="s">
        <v>252</v>
      </c>
      <c r="F14" s="10">
        <v>200</v>
      </c>
      <c r="G14" s="22" t="s">
        <v>263</v>
      </c>
      <c r="H14" s="23" t="s">
        <v>156</v>
      </c>
      <c r="I14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simplepay_recharge_spend</vt:lpstr>
      <vt:lpstr>simplepay_direct</vt:lpstr>
      <vt:lpstr>simplepay_recharge</vt:lpstr>
      <vt:lpstr>simplepay_no_login</vt:lpstr>
      <vt:lpstr>grant_multi_vouchers</vt:lpstr>
      <vt:lpstr>get_link_info</vt:lpstr>
      <vt:lpstr>get_marketing_info</vt:lpstr>
      <vt:lpstr>(xy)process_token</vt:lpstr>
      <vt:lpstr>process_token</vt:lpstr>
      <vt:lpstr>list_pay_types</vt:lpstr>
      <vt:lpstr>get_pay_result_activity</vt:lpstr>
      <vt:lpstr>get_assets</vt:lpstr>
      <vt:lpstr>get_biz_config</vt:lpstr>
      <vt:lpstr>pay</vt:lpstr>
      <vt:lpstr>sign_pay</vt:lpstr>
      <vt:lpstr>autopay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2021-07-01T11:06:20Z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