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tabRatio="913" firstSheet="2" activeTab="9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5" r:id="rId5"/>
    <sheet name="get_link_info" sheetId="6" r:id="rId6"/>
    <sheet name="get_marketing_info" sheetId="7" r:id="rId7"/>
    <sheet name="(xy)process_token" sheetId="8" state="hidden" r:id="rId8"/>
    <sheet name="process_token" sheetId="9" r:id="rId9"/>
    <sheet name="list_pay_types" sheetId="10" r:id="rId10"/>
    <sheet name="get_pay_result_activity" sheetId="11" r:id="rId11"/>
    <sheet name="get_assets" sheetId="12" r:id="rId12"/>
    <sheet name="get_biz_config" sheetId="13" r:id="rId13"/>
    <sheet name="pay" sheetId="14" r:id="rId14"/>
    <sheet name="sign_pay" sheetId="15" r:id="rId15"/>
    <sheet name="autopay" sheetId="16" r:id="rId16"/>
    <sheet name="simplepay_autosign" sheetId="17" state="hidden" r:id="rId17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16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<sst xmlns="http://schemas.openxmlformats.org/spreadsheetml/2006/main" count="529">
  <si>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</si>
  <si>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</si>
  <si>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</si>
  <si>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</si>
  <si>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</si>
  <si>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</si>
  <si>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</si>
  <si>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</si>
  <si>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</si>
  <si>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</si>
  <si>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</si>
  <si>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</si>
  <si>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</si>
  <si>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</si>
  <si>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</si>
  <si>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</si>
  <si>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</si>
  <si>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</si>
  <si>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</si>
  <si>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</si>
  <si>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</si>
  <si>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</si>
  <si>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</si>
  <si>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</si>
  <si>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</si>
  <si>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</si>
  <si>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</si>
  <si>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</si>
  <si>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</si>
  <si>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</si>
  <si>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</si>
  <si>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</si>
  <si>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</si>
  <si>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</si>
  <si>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</si>
  <si>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</si>
  <si>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</si>
  <si>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</si>
  <si>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</si>
  <si>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</si>
  <si>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</si>
  <si>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</si>
  <si>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</si>
  <si>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</si>
  <si>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</si>
  <si>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</si>
  <si>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</si>
  <si>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</si>
  <si>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</si>
  <si>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</si>
  <si>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</si>
  <si>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</si>
  <si>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</si>
  <si>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</si>
  <si>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</si>
  <si>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</si>
  <si>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</si>
  <si>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</si>
  <si>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</si>
  <si>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</si>
  <si>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</si>
  <si>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</si>
  <si>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</si>
  <si>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</si>
  <si>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</si>
  <si>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</si>
  <si>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</si>
  <si>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</si>
  <si>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</si>
  <si>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</si>
  <si>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</si>
  <si>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</si>
  <si>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</si>
  <si>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</si>
  <si>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</si>
  <si>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</si>
  <si>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</si>
  <si>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</si>
  <si>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</si>
  <si>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</si>
  <si>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</si>
  <si>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</si>
  <si>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</si>
  <si>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</si>
  <si>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</si>
  <si>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</si>
  <si>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</si>
  <si>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</si>
  <si>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</si>
  <si>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</si>
  <si>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</si>
  <si>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</si>
  <si>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</si>
  <si>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</si>
  <si>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</si>
  <si>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</si>
  <si>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</si>
  <si>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</si>
  <si>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</si>
  <si>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</si>
  <si>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</si>
  <si>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</si>
  <si>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</si>
  <si>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</si>
  <si>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</si>
  <si>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</si>
  <si>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</si>
  <si>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</si>
  <si>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</si>
  <si>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</si>
  <si>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</si>
  <si>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</si>
  <si>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</si>
  <si>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</si>
  <si>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</si>
  <si>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</si>
  <si>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</si>
  <si>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</si>
  <si>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</si>
  <si>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</si>
  <si>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</si>
  <si>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</si>
  <si>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</si>
  <si>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</si>
  <si>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</si>
  <si>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</si>
  <si>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</si>
  <si>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</si>
  <si>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</si>
  <si>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</si>
  <si>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</si>
  <si>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</si>
  <si>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</si>
  <si>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</si>
  <si>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</si>
  <si>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</si>
  <si>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</si>
  <si>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</si>
  <si>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</si>
  <si>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</si>
  <si>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</si>
  <si>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</si>
  <si>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</si>
  <si>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</si>
  <si>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</si>
  <si>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</si>
  <si>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</si>
  <si>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</si>
  <si>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</si>
  <si>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</si>
  <si>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</si>
  <si>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</si>
  <si>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</si>
  <si>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</si>
  <si>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</si>
  <si>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</si>
  <si>
    <t>passed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</si>
  <si>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</si>
  <si>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</si>
  <si>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</si>
  <si>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</si>
  <si>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</si>
  <si>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</si>
  <si>
    <t>直扣-oppopay</t>
  </si>
  <si>
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</si>
  <si>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</si>
  <si>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</si>
  <si>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</si>
  <si>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</si>
  <si>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</si>
  <si>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</si>
  <si>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</si>
  <si>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</si>
  <si>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</si>
  <si>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</si>
  <si>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</si>
  <si>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</si>
  <si>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</si>
  <si>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</si>
  <si>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</si>
  <si>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</si>
  <si>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</si>
  <si>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</si>
  <si>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</si>
  <si>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</si>
  <si>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</si>
  <si>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</si>
  <si>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</si>
  <si>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</si>
  <si>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</si>
  <si>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</si>
  <si>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</si>
  <si>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configId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</si>
  <si>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</si>
  <si>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</si>
  <si>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</si>
  <si>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</si>
  <si>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</si>
  <si>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</si>
  <si>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</si>
  <si>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</si>
  <si>
    <t>营销信息-获取跳转链接信息</t>
  </si>
  <si>
    <t>/api/marketing/v290/get-link-info</t>
  </si>
  <si>
    <t>配置信息有加购位</t>
  </si>
  <si>
    <t>{"partnerId": "5456925"}</t>
  </si>
  <si>
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</si>
  <si>
    <t>{"success":"True"}</t>
  </si>
  <si>
    <t>配置信息无加购位</t>
  </si>
  <si>
    <t>{"partnerId": "888888"}</t>
  </si>
  <si>
    <t>{"data": {"vipRights": []}, "success": true}</t>
  </si>
  <si>
    <t>partnerId不传</t>
  </si>
  <si>
    <t>{"partnerId": ""}</t>
  </si>
  <si>
    <t>{"error": {"code": "101", "message": "partnerId must not be empty"}, "success": false}</t>
  </si>
  <si>
    <t>{"success":"False"}</t>
  </si>
  <si>
    <t>营销信息-获取营销信息</t>
  </si>
  <si>
    <t>/api/marketing/v290/get-marketing-info</t>
  </si>
  <si>
    <t>正常拉取会员加购位</t>
  </si>
  <si>
    <t>{"processToken": "","partnerId": "5456925","orderAmount": "100", "factor": ""}</t>
  </si>
  <si>
    <t>{"data": {"buyPlaceList": []}, "success": true}</t>
  </si>
  <si>
    <t>金额传入负数</t>
  </si>
  <si>
    <t>{"processToken": "","partnerId": "5456925","orderAmount": "-100", "factor": ""}</t>
  </si>
  <si>
    <t>金额传入-</t>
  </si>
  <si>
    <t>{"processToken": "","partnerId": "5456925","orderAmount": "0", "factor": ""}</t>
  </si>
  <si>
    <t>passToken不正确</t>
  </si>
  <si>
    <t>{"processToken": "error_token","partnerId": "5456925","orderAmount": "100", "factor": ""}</t>
  </si>
  <si>
    <t>{"error": {"code": "20004", "message": "娴佺▼鍑瘉澶辨晥"}, "success": false}</t>
  </si>
  <si>
    <t>业务线不传</t>
  </si>
  <si>
    <t>{"processToken": "","partnerId": "","orderAmount": "100", "factor": ""}</t>
  </si>
  <si>
    <t>传入不支持的业务线</t>
  </si>
  <si>
    <t>{"processToken": "","partnerId": "99999","orderAmount": "", "factor": ""}</t>
  </si>
  <si>
    <t>支付流程-获取流程凭证</t>
  </si>
  <si>
    <t>/api/api/pay-flow/v290/get-process-token</t>
  </si>
  <si>
    <t>支付apk获取凭证</t>
  </si>
  <si>
    <t>{"token": "","appId": "","appPackage": "com.oppo.usercenter", "partnerCode": "2031","platform": "ATLAS"}</t>
  </si>
  <si>
    <t>{"data": {"expireTime": 1621243514755, "processToken": "2nzYJhTZ6aQ3pC2b5xMUJm"}, "success": true}</t>
  </si>
  <si>
    <t>{"success": "True"}</t>
  </si>
  <si>
    <t>msp获取凭证</t>
  </si>
  <si>
    <t>{"token": "","appId": "2031","appPackage": "com.oppo.usercenter", "partnerCode": "2031","platform": "MSP"}</t>
  </si>
  <si>
    <t>{"data": {"expireTime": 1621243514887, "processToken": "CeLec6zAuJwa6TtuhYwUw1"}, "success": true}</t>
  </si>
  <si>
    <t>apk无账号获取凭证</t>
  </si>
  <si>
    <t>{"data": {"expireTime": 1621243515005, "processToken": "B3vBN2z8LXyM22fiwCqbEf"}, "success": true}</t>
  </si>
  <si>
    <t>msp无账号获取凭证</t>
  </si>
  <si>
    <t>{"data": {"expireTime": 1621243515122, "processToken": "8vuWJ1kgwcnM1cuq75bfM9"}, "success": true}</t>
  </si>
  <si>
    <t>msp获取凭证不传appId</t>
  </si>
  <si>
    <t>{"token": "","appId": "","appPackage": "com.oppo.usercenter", "partnerCode": "2031","platform": "MSP"}</t>
  </si>
  <si>
    <t>{"data": {"expireTime": 1621243515238, "processToken": "HabxCfQrgYtuYFeEKTAAJz"}, "success": true}</t>
  </si>
  <si>
    <t>token传入不正确</t>
  </si>
  <si>
    <t>{"token": "error_token","appId": "","appPackage": "com.oppo.usercenter", "partnerCode": "2031","platform": "ATLAS"}</t>
  </si>
  <si>
    <t>{"error": {"code": "20000", "message": "閴存潈澶辫触"}, "success": false}</t>
  </si>
  <si>
    <t>{"success": "False"}</t>
  </si>
  <si>
    <t>partnerCode不传</t>
  </si>
  <si>
    <t>{"token": "error_token","appId": "","appPackage": "com.oppo.usercenter", "partnerCode": "","platform": "ATLAS"}</t>
  </si>
  <si>
    <t>{"error": {"code": "101", "message": "must not be blank"}, "success": false}</t>
  </si>
  <si>
    <t>appPackage不传</t>
  </si>
  <si>
    <t>{"token": "","appId": "","appPackage": "", "partnerCode": "2031","platform": "ATLAS"}</t>
  </si>
  <si>
    <t>/api/pay-flow/v290/get-process-token</t>
  </si>
  <si>
    <t>有账号支付apk获取凭证</t>
  </si>
  <si>
    <t>{"token": "TOKEN_7t5kusT0owaYVytvYSs24PqfTvPRfYTSqbeurVd0X+rI8Kyt08nE1Ih5lgZHhNtr","appId": "","appPackage": "com.oppo.usercenter", "partnerCode": "2031","platform": "ATLAS"}</t>
  </si>
  <si>
    <t>{"data": {"expireTime": 1625741400336, "processToken": "SzyEphsdNHSRKWbaRUcPH7"}, "success": true}</t>
  </si>
  <si>
    <t>{"success": true}</t>
  </si>
  <si>
    <t>有账号msp获取凭证</t>
  </si>
  <si>
    <t>{"token": "TOKEN_7t5kusT0owaYVytvYSs24PqfTvPRfYTSqbeurVd0X+rI8Kyt08nE1Ih5lgZHhNtr","appId": "2031","appPackage": "com.oppo.usercenter", "partnerCode": "2031","platform": "MSP"}</t>
  </si>
  <si>
    <t>{"error": {"code": "100", "message": "SYSTEM_ERROR"}, "success": false}</t>
  </si>
  <si>
    <t>failed</t>
  </si>
  <si>
    <t>掌阅无账号获取凭证</t>
  </si>
  <si>
    <t>{"token": "","appId": "","appPackage": "com.oppo.usercenter", "partnerCode": "20242209","platform": "ATLAS"}</t>
  </si>
  <si>
    <t>{"data": {"expireTime": 1625741400394, "processToken": "CcwDZshqdPt97Dbtt8YWUa"}, "success": true}</t>
  </si>
  <si>
    <t>单机游戏无账号获取凭证</t>
  </si>
  <si>
    <t>{"token": "","appId": "2031","appPackage": "com.oppo.usercenter", "partnerCode": "5456937","platform": "ALTAS"}</t>
  </si>
  <si>
    <t>{"data": {"expireTime": 1625741400436, "processToken": "5ugy8QLaH5urxcuLQUQarc"}, "success": true}</t>
  </si>
  <si>
    <t>MSP-TVPay 无账号获取凭证</t>
  </si>
  <si>
    <t>{"token": "","appId": "2031","appPackage": "com.oppo.usercenter", "partnerCode": "2032","platform": "MSP"}</t>
  </si>
  <si>
    <t>{"token": "TOKEN_7t5kusT0owaYVytvYSs24PqfTvPRfYTSqbeurVd0X+rI8Kyt08nE1Ih5lgZHhNtr","appId": "","appPackage": "com.oppo.usercenter", "partnerCode": "2031","platform": "MSP"}</t>
  </si>
  <si>
    <t>MSP_测试获取凭证，platform=ALTAS</t>
  </si>
  <si>
    <t>{"token": "TOKEN_7t5kusT0owaYVytvYSs24PqfTvPRfYTSqbeurVd0X+rI8Kyt08nE1Ih5lgZHhNtr","appId": "","appPackage": "com.oppo.usercenter", "partnerCode": "72724322","platform": "ALTAS"}</t>
  </si>
  <si>
    <t>{"data": {"expireTime": 1625741402742, "processToken": "SZ2UL6t8m2ur2LjRZmqbvr"}, "success": true}</t>
  </si>
  <si>
    <t>{"error": {"code": "20000", "message": "鉴权失败"}, "success": false}</t>
  </si>
  <si>
    <t>{"success": false}</t>
  </si>
  <si>
    <t>支付流程-获取支付渠道列表</t>
  </si>
  <si>
    <t>/api/pay-flow/v290/list-pay-types</t>
  </si>
  <si>
    <t>有账号+自动续费+全屏</t>
  </si>
  <si>
    <t>{"processToken": "6nEfgDHqsYRYdcgqGGN2YE", "partnerCode": "2031", "accountExist": "Y", "renewal": "Y", "acrossScreen": "N", "appKey": "2033", "sign": "e47d9181c5daa1a030bbe25c1ac9045b", "timestamp": "1625835481401", "nonce": "ZCYy7AW6"}</t>
  </si>
  <si>
    <t>{"data": {"payTypeList": [{"frontName":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</si>
  <si>
    <t>有账号+自动续费+横屏(目前不支持)</t>
  </si>
  <si>
    <t>{"processToken": "RaKqxySSNbQWtj9ft3tmnH", "partnerCode": "2031", "accountExist": "Y", "renewal": "Y", "acrossScreen": "Y", "appKey": "2033", "sign": "caecccfba46d9ed409bfd462f72451cb", "timestamp": "1625835481401", "nonce": "ZCYy7AW6"}</t>
  </si>
  <si>
    <t>{"data": {"payTypeList": []}, "success": true}</t>
  </si>
  <si>
    <t>有账号+普通支付+全屏</t>
  </si>
  <si>
    <t>{"processToken": "PfGHLH4naDKhGMGdWjn4cQ", "partnerCode": "2031", "accountExist": "Y", "renewal": "N", "acrossScreen": "N", "appKey": "2033", "sign": "0768d141b695f8f97d5baf2ae7ccef77", "timestamp": "1625835481401", "nonce": "ZCYy7AW6"}</t>
  </si>
  <si>
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{"ext": "{\"supportFastPay\":\"\",\"cardType\":\"0\",\"cardNo\":\"9069\"}", "frontName": "鎷涘晢閾惰鍌ㄨ搫鍗�", "icon": "http://opayfs.nearme.com.cn/insidepay/images/CMB.png", "index": "3", "lastPayType": "N", "limitAmount": "2000", "payType": "lianlianpay"}, {"ext": "{\"supportFastPay\":\"\",\"cardType\":\"0\",\"cardNo\":\"5468\"}", "frontName": "涓浗閾惰鍌ㄨ搫鍗�", "icon": "http://opayfs.nearme.com.cn/insidepay/images/BOC.png", "index": "3", "lastPayType": "N", "limitAmount": "2000", "payType": "lianlianpay"},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"鑺卞憲鏀粯", "icon": "https://opayfs.nearme.com.cn/images/insidepay/images/huabei.png", "index": "7", "lastPayType": "N", "payType": "alipay_hb", "prompt": "alipay_hb", "smallIcon": "", "subscripts": []}, {"frontName": "鏄撹仈閾惰鍗�", "icon": "https://opayfs.nearme.com.cn/insidepay/images/near-me-y-v3.png", "index": "14", "lastPayType": "N", "payType": "dnapluginpay", "prompt": "鎺ㄨ崘寰俊缁戝崱鐢ㄦ埛浣跨敤",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</si>
  <si>
    <t>有账号+普通支付+横屏</t>
  </si>
  <si>
    <t>{"processToken": "6Wm6r24CS36HGgNSSU5pmK", "partnerCode": "2031", "accountExist": "Y", "renewal": "N", "acrossScreen": "Y", "appKey": "2033", "sign": "d968cee3ebefa25f465380a6d29e458e", "timestamp": "1625835481401", "nonce": "ZCYy7AW6"}</t>
  </si>
  <si>
    <t>{"data": {"payTypeList": [{"frontName":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"娓告垙鐐瑰崱", "icon": "https://opayfs.nearme.com.cn/images/insidepay/images/icon_game_default.png", "index": "4", "lastPayType": "N", "payType": "heepay", "prompt": "鏀寔楠忕綉涓�鍗￠�氥�佸彲甯佸崱", "subscripts": []}, {"frontName": "鏁板瓧浜烘皯甯�", "icon": "https://opayfs.nearme.com.cn/images/insidepay/images/dceppay.png", "index": "15", "lastPayType": "N", "payType": "dceppay", "prompt": "鎺ㄨ崘鏈夋敮浠樺疂璐﹀彿鐨勭敤鎴蜂娇鐢�", "subscripts": []}]}, "success": true}</t>
  </si>
  <si>
    <t>无账号+普通支付+全屏</t>
  </si>
  <si>
    <t>{"processToken": "HxFh2AxwrRCU1SYc9WCDFP", "partnerCode": "2031", "accountExist": "N", "renewal": "N", "acrossScreen": "N", "appKey": "2033", "sign": "73e344e7c9f195f2f19a3499b532bbaf", "timestamp": "1625835481401", "nonce": "ZCYy7AW6"}</t>
  </si>
  <si>
    <t>无账号+普通支付+横屏(目前不支持)</t>
  </si>
  <si>
    <t>{"processToken": "XmvW3KEtDFmkKbGS99oUwn", "partnerCode": "2031", "accountExist": "N", "renewal": "N", "acrossScreen": "Y", "appKey": "2033", "sign": "f6a3a859aba4cb869ab09a8625a88bbe", "timestamp": "1625835481401", "nonce": "ZCYy7AW6"}</t>
  </si>
  <si>
    <t>无账号+自动续费+全屏(目前不支持)</t>
  </si>
  <si>
    <t>{"processToken": "CxcJKUbdtZX1qCNG5YXK1d", "partnerCode": "2031", "accountExist": "N", "renewal": "Y", "acrossScreen": "N", "appKey": "2033", "sign": "2976a58d19712cbefbd6acb14b9e92d4", "timestamp": "1625835481401", "nonce": "ZCYy7AW6"}</t>
  </si>
  <si>
    <t>无账号+自动续费+横屏(目前不支持)</t>
  </si>
  <si>
    <t>{"processToken": "TiTejVLmcAUJ8nyDQ9kmfT", "partnerCode": "2031", "accountExist": "N", "renewal": "Y", "acrossScreen": "Y", "appKey": "2033", "sign": "b1e881afd959cf311a77fbc3efc33b1c", "timestamp": "1625835481401", "nonce": "ZCYy7AW6"}</t>
  </si>
  <si>
    <t>processToken传入不正确</t>
  </si>
  <si>
    <t>{"processToken": "", "partnerCode": "2031", "accountExist": "Y", "renewal": "Y", "acrossScreen": "N", "appKey": "2033", "sign": "ae19adb6b79545ee622c8ca73e39a5be", "timestamp": "1625835481401", "nonce": "ZCYy7AW6"}</t>
  </si>
  <si>
    <t>{"error": {"code": "101", "message": "processToken must not be empty"}, "success": false}</t>
  </si>
  <si>
    <t>{"processToken": "J7LVaopq8RMUWTnyGBZVt3", "partnerCode": "", "accountExist": "Y", "renewal": "Y", "acrossScreen": "N", "appKey": "2033", "sign": "3d768aca84a63b740e392d22da88dc48", "timestamp": "1625835481401", "nonce": "ZCYy7AW6"}</t>
  </si>
  <si>
    <t>{"error": {"code": "101", "message": "partnerCode must not be empty"}, "success": false}</t>
  </si>
  <si>
    <t>partnerCode不存在</t>
  </si>
  <si>
    <t>{"processToken": "Biq23NzNwh7bxqJnpfU5SG", "partnerCode": "88888888888888", "accountExist": "Y", "renewal": "Y", "acrossScreen": "N", "appKey": "2033", "sign": "301737e995dbc32a824740258f9d8f3a", "timestamp": "1625835481401", "nonce": "ZCYy7AW6"}</t>
  </si>
  <si>
    <t>获取支付结果页活动信息-接口测试用例集</t>
  </si>
  <si>
    <t>/api/marketing/v290/get-pay-result-activity</t>
  </si>
  <si>
    <t>直扣支付结果页</t>
  </si>
  <si>
    <t>{"processToken": "MkgBn5quhkSupFQXQAv8SE","partnerId": "2031", "rechargeType": "DIRECT","activityInfo": []}</t>
  </si>
  <si>
    <t>获取用户虚拟资产-接口测试用例集</t>
  </si>
  <si>
    <t>/api/asset/v290/get-assets</t>
  </si>
  <si>
    <t>可币余额0.01</t>
  </si>
  <si>
    <t>有优惠券和可币，商品金额1分</t>
  </si>
  <si>
    <t>{"processToken": "AUXt6TnKveMTw8nMeGFDbp", "partnerCode": "2031", "orderAmount": "1", "factor": "", "partnerAppKey": "1234", "appKey": "2033", "sign": "5500892b0286c7d457afe93645cd40b3", "timestamp": "1626071010898", "nonce": "3NgbmXRU", "appPackage": "com.example.pay_demo"}</t>
  </si>
  <si>
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"0", "usableAmt": "1000", "vouCount": "0"}]}, "success": true}</t>
  </si>
  <si>
    <t>{"success": true, "balance": "0.02"}</t>
  </si>
  <si>
    <t>有优惠券和可币，商品金额100分</t>
  </si>
  <si>
    <t>{"processToken": "EERV3sNDsaypZpEcmAFbFi", "partnerCode": "2031", "orderAmount": "100", "factor": "", "partnerAppKey": "1", "appKey": "2033", "sign": "500ebe902fb8102aca72645a302cf5b9", "timestamp": "1626071010898", "nonce": "3NgbmXRU", "appPackage": "com.example.pay_demo"}</t>
  </si>
  <si>
    <t>{"data": {"balance": "0.02", "voucherList": [{"discount": "0", "id": "100935782", "maxConsume": "0", "minConsume": "0", "type": "8", "usable": "1", "usableAmt": "0", "vouCount": "100"}, {"discount": "0", "id": "0", "maxConsume": "0", "minConsume": "0", "type": "1", "usable": "1", "usableAmt": "0", "vouCount": "4"}, {"discount": "1", "id": "100935781", "maxConsume": "1000", "minConsume": "100", "type": "4", "usable": "1", "usableAmt": "1000", "vouCount": "0"}]}, "success": true}</t>
  </si>
  <si>
    <t>有优惠券和可币，商品金额200分</t>
  </si>
  <si>
    <t>{"processToken": "CAzsD7AdpK8aC5PmHuA3hN", "partnerCode": "2031", "orderAmount": "201", "factor": "", "partnerAppKey": "2", "appKey": "2033", "sign": "0718d7c3549450ebc7ae1ce645f78bd9", "timestamp": "1626071010898", "nonce": "3NgbmXRU", "appPackage": "com.example.pay_demo"}</t>
  </si>
  <si>
    <t>appPackage为空</t>
  </si>
  <si>
    <t>{"processToken": "9MsYJib1ZgBuvEzYwsUHrV", "partnerCode": "2031", "orderAmount": "4", "factor": "", "partnerAppKey": "a", "appKey": "2033", "sign": "d13ff126a44ae7f9e7b626edd5598f0c", "timestamp": "1626071010898", "nonce": "3NgbmXRU", "appPackage": ""}</t>
  </si>
  <si>
    <t>{"error": {"code": "101", "message": "appPackage must not be empty"}, "success": false}</t>
  </si>
  <si>
    <t>partnerCode为空</t>
  </si>
  <si>
    <t>{"processToken": "S73m3v8bBxHJbEGVA6URsH", "partnerCode": "", "orderAmount": "4", "factor": "", "partnerAppKey": "b", "appKey": "2033", "sign": "3728a6844a8962b5e0a024adbaae00eb", "timestamp": "1626071010898", "nonce": "3NgbmXRU", "appPackage": "com.example.pay_demo"}</t>
  </si>
  <si>
    <t>partnerCode为无效值</t>
  </si>
  <si>
    <t>{"processToken": "51Fc6zXU4xVSz1QxXz3AVK", "partnerCode": "1", "orderAmount": "4", "factor": "", "partnerAppKey": "b", "appKey": "2033", "sign": "44eaa608214978afa273f09d5d5a61b3", "timestamp": "1626071010898", "nonce": "3NgbmXRU", "appPackage": "com.example.pay_demo"}</t>
  </si>
  <si>
    <t>{"data": {"balance": "0.02", "voucherList": []}, "success": true}</t>
  </si>
  <si>
    <t>{"success": true, "voucherList": [], "balance": "0.02"}</t>
  </si>
  <si>
    <t>orderAmount为空</t>
  </si>
  <si>
    <t>{"processToken": "8EL7ND4brf2WxxvNNoRyqL", "partnerCode": "2031", "orderAmount": "", "factor": "", "partnerAppKey": "1", "appKey": "2033", "sign": "45ce480ad65f0317bc0679efb3145e0c", "timestamp": "1626071010898", "nonce": "3NgbmXRU", "appPackage": "com.example.pay_demo"}</t>
  </si>
  <si>
    <t>{"error": {"code": "101", "message": "orderAmount must not be empty"}, "success": false}</t>
  </si>
  <si>
    <t>orderAmount超出最大值</t>
  </si>
  <si>
    <t>{"processToken": "246z6LneRY25brzD7s2Ryd", "partnerCode": "2031", "orderAmount": 99999999999999999999, "factor": "", "partnerAppKey": "1", "appKey": "2033", "sign": "0df6c3671c028f9ac32efa7ea1e89244", "timestamp": "1626071010898", "nonce": "3NgbmXRU", "appPackage": "com.example.pay_demo"}</t>
  </si>
  <si>
    <t>partnerAppKey为空，不拉券</t>
  </si>
  <si>
    <t>{"processToken": "VQBozbDH7sSamNaCz4UugW", "partnerCode": "2031", "orderAmount": 1, "factor": "", "partnerAppKey": "", "appKey": "2033", "sign": "31f63e5fe8abaeb7c5d61e79b4b7217a", "timestamp": "1626071010898", "nonce": "3NgbmXRU", "appPackage": "com.example.pay_demo"}</t>
  </si>
  <si>
    <t>游戏，有优惠券和可币</t>
  </si>
  <si>
    <t>{"processToken": "FQ66PiE8uhLG1faoqJfwnd", "partnerCode": "5456925", "orderAmount": 1000, "factor": "", "partnerAppKey": "fk", "appKey": "2033", "sign": "1d15ada792b86b3eeac10a9f417dfd1a", "timestamp": "1626071010898", "nonce": "3NgbmXRU", "appPackage": "com.example.pay_demo"}</t>
  </si>
  <si>
    <t>{"data": {"balance": "0.02", "voucherList": [{"discount": "0", "id": "100935692", "maxConsume": "0", "minConsume": "0", "type": "8", "usable": "1", "usableAmt": "0", "vouCount": "100"}, {"discount": "0", "id": "0", "maxConsume": "0", "minConsume": "0", "type": "1", "usable": "1", "usableAmt": "0", "vouCount": "6"}, {"discount": "0", "id": "100935689", "maxConsume": "0", "minConsume": "100", "type": "2", "usable": "1", "usableAmt": "0", "vouCount": "99"}, {"discount": "1", "id": "100935690", "maxConsume": "100", "minConsume": "100", "type": "3", "usable": "1", "usableAmt": "0", "vouCount": "0"}, {"discount": "1", "id": "100935691", "maxConsume": "1000", "minConsume": "100", "type": "4", "usable": "1", "usableAmt": "1000", "vouCount": "0"}]}, "success": true}</t>
  </si>
  <si>
    <t>/api/biz-config/v290/get-biz-config</t>
  </si>
  <si>
    <t>下单支付-接口测试用例集</t>
  </si>
  <si>
    <t>/api/pay-flow/v290/pay</t>
  </si>
  <si>
    <t>备注（原始金额）</t>
  </si>
  <si>
    <t>{"processToken": "8mCUQzL6jkbCLroUxNuc9R", "payType": "wxpay", "goodsType": "COMMON", "platform": "ATLAS", "partnerCode": "2031", "partnerOrder": "eWhVicdXlR6O3M5CQSmrqfE2BHuDIKb1",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"3cac9c0330c5be42c035f22e9d1f281f", "timestamp": "1625744851443", "nonce": "vjZoUlXh", "country": "CN"}</t>
  </si>
  <si>
    <t>{"data": {"channelData": "{\"appid\":\"wx93eea96ecc33f168\",\"noncestr\":\"5dc78a795c15480f81f8182e056f9471\",\"packageNm\":\"Sign=WXPay\",\"partnerid\":\"1559247341\",\"prepayid\":\"wx08194827193006ade980c5cf5a0d1c0000\",\"sign\":\"76C2296CF13EC1BDA9F07C837F189637\",\"timestamp\":\"1625744907\"}", "payRequestId": "RM20210708194826208677696975710t"}, "success": true}</t>
  </si>
  <si>
    <t>{"success": true, "payRequestId": "RM20"}</t>
  </si>
  <si>
    <t>1，currencySystem直扣必须填CASH</t>
  </si>
  <si>
    <t>{"processToken": "8mCUQzL6jkbCLroUxNuc9R", "payType": "alipay", "goodsType": "COMMON", "platform": "ATLAS", "partnerCode": "2031", "partnerOrder": "ajKz0Pho37QfUgJ6Gi1uLElOIVxwCmr2",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"babcf3e349655d2a686c2e9207230877", "timestamp": "1625744851443", "nonce": "vjZoUlXh", "country": "CN"}</t>
  </si>
  <si>
    <t>{"data": {"channelData": "{\"payType\":\"AlipayPlugin\",\"mes\":\"partner%3D%222088311951685799%22%26seller_id%3D%22kekezhifu%40keke.cn%22%26out_trade_no%3D%22RM20210708194827208677696927004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DzD1%252F7HbUq0Wl2M9OCnvTWinauOf7BKzdmOaWg8QRT3Kxe8%252FM1Lo1zbuNUbo0Gbew8nYE9951Mn%252B3p2bTeWScJSenHOUG4Vy9IFEhdXhTV2UnccpChu%252Fbao2oSvjs4%252FoTmuBdJzI8boaxGLIML%252BUqMt5jjJjatB1PtOmiz%252F58JM%253D%22%26sign_type%3D%22RSA%22\",\"system_order\":\"RM20210708194827208677696927004t\"}", "payRequestId": "RM20210708194827208677696927004t"}, "success": true}</t>
  </si>
  <si>
    <t>9999999，currencySystem直扣必须填CASH</t>
  </si>
  <si>
    <t>直扣-微信，金额&lt;=0</t>
  </si>
  <si>
    <t>{"processToken": "8mCUQzL6jkbCLroUxNuc9R", "payType": "wxpay", "goodsType": "COMMON", "platform": "ATLAS", "partnerCode": "2031", "partnerOrder": "CQBo45ivL97jHgXWOp6c2Pqh3EIfMrUJ",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"086e065ff0cacb1731a3aa829807165f", "timestamp": "1625744851443", "nonce": "vjZoUlXh", "country": "CN"}</t>
  </si>
  <si>
    <t>{"error": {"code": "101", "message": "must be greater than or equal to 1"}, "success": false}</t>
  </si>
  <si>
    <t>0，currencySystem直扣必须填CASH</t>
  </si>
  <si>
    <t>直扣-微信，金额为浮点数</t>
  </si>
  <si>
    <t>{"processToken": "8mCUQzL6jkbCLroUxNuc9R", "payType": "wxpay", "goodsType": "COMMON", "platform": "ATLAS", "partnerCode": "2031", "partnerOrder": "RqHtgTYIEn4xrp9Jusmvi5L8ZwyMUQco",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"", "voucherCount": "", "voucherType": 0, "voucherDeductAmount": 0, "virtualVoucher": "", "creditCount": 0, "creditDeductAmount": 0}, "appKey": "2033", "sign": "7c27ceeb30c408b27097ca97ba1cde75", "timestamp": "1625744851443", "nonce": "vjZoUlXh", "country": "CN"}</t>
  </si>
  <si>
    <t>{"error": {"code": "101", "message": "楠岀澶辫触"}, "success": false}</t>
  </si>
  <si>
    <t>1.2，currencySystem直扣必须填CASH</t>
  </si>
  <si>
    <t>直扣-微信，携带消费券</t>
  </si>
  <si>
    <t>{"processToken": "8mCUQzL6jkbCLroUxNuc9R", "payType": "wxpay", "goodsType": "COMMON", "platform": "ATLAS", "partnerCode": "2031", "partnerOrder": "KQlpUnVjvPiLqOd6NEXJMckD1uZsR207",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"86cf8b608e69a9803b1d81a876a39814", "timestamp": "1625744851443", "nonce": "vjZoUlXh", "country": "CN"}</t>
  </si>
  <si>
    <t>{"error": {"code": "101", "message": "鐩村啿涓嶈兘鏈変紭鎯犲埜鍜屽彲甯侀噾棰�"}, "success": false}</t>
  </si>
  <si>
    <t>{"success": false, "message": "鐩村啿涓嶈兘鏈変紭鎯犲埜鍜屽彲甯侀噾棰�"}</t>
  </si>
  <si>
    <t>直扣-支付宝，携带可币券+可币</t>
  </si>
  <si>
    <t>{"processToken": "8mCUQzL6jkbCLroUxNuc9R", "payType": "alipay", "goodsType": "COMMON", "platform": "ATLAS", "partnerCode": "2031", "partnerOrder": "eBvrZsoSnD2Hl96RQGpKzkxYIF4dPX5g",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99, "virtualVoucher": "", "creditCount": 0, "creditDeductAmount": 0}, "appKey": "2033", "sign": "76c501e0e04aaf4cd33927e776a5c9a9", "timestamp": "1625744851443", "nonce": "vjZoUlXh", "country": "CN"}</t>
  </si>
  <si>
    <t>{"message": "鐩村啿涓嶈兘鏈変紭鎯犲埜鍜屽彲甯侀噾棰�","success":false}</t>
  </si>
  <si>
    <t>101，currencySystem直扣必须填CASH</t>
  </si>
  <si>
    <t>纯可币</t>
  </si>
  <si>
    <t>{"processToken": "8mCUQzL6jkbCLroUxNuc9R", "payType": "VIRTUAL_ASSETS", "goodsType": "COMMON", "platform": "ATLAS", "partnerCode": "2031", "partnerOrder": "9igzTFpQAL5hMKXaGrDcNmkdPqf7YHBn",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"408cd711e469872e098420ea60d0d148", "timestamp": "1625744851443", "nonce": "vjZoUlXh", "country": "CN"}</t>
  </si>
  <si>
    <t>{"data": {"payRequestId": "KB20210708194827208677696906103t"}, "success": true}</t>
  </si>
  <si>
    <t>{"success": true, "payRequestId": "KB20"}</t>
  </si>
  <si>
    <t>纯可币券</t>
  </si>
  <si>
    <t>{"processToken": "8mCUQzL6jkbCLroUxNuc9R", "payType": "VIRTUAL_ASSETS", "goodsType": "COMMON", "platform": "ATLAS", "partnerCode": "2031", "partnerOrder": "89vDfsYOSTj541m7UgRnGtN60a2IwEbi",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"890c6c52b62130741fa5ac5690ebf13d", "timestamp": "1625744851443", "nonce": "vjZoUlXh", "country": "CN"}</t>
  </si>
  <si>
    <t>{"data": {"payRequestId": "KB20210708194827208677696977338t"}, "success": true}</t>
  </si>
  <si>
    <t>纯可币+可币券</t>
  </si>
  <si>
    <t>{"processToken": "8mCUQzL6jkbCLroUxNuc9R", "payType": "VIRTUAL_ASSETS", "goodsType": "COMMON", "platform": "ATLAS", "partnerCode": "2031", "partnerOrder": "opftdrO1RGzs3DWeBJUuCZATvqm0MPgi",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"100935639", "voucherCount": 1, "voucherType": "3", "voucherDeductAmount": 99, "virtualVoucher": "", "creditCount": 0, "creditDeductAmount": 0}, "appKey": "2033", "sign": "469efed41406397e7aa18e4de2dcfb01", "timestamp": "1625744851443", "nonce": "vjZoUlXh", "country": "CN"}</t>
  </si>
  <si>
    <t>{"data": {"payRequestId": "KB20210708194828208677696908437t"}, "success": true}</t>
  </si>
  <si>
    <t>可币+微信</t>
  </si>
  <si>
    <t>{"processToken": "8mCUQzL6jkbCLroUxNuc9R", "payType": "wxpay", "goodsType": "COMMON", "platform": "ATLAS", "partnerCode": "2031", "partnerOrder": "7GXZRdkrea4hYzUx8SCMVIlHKfoAPN5T",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"66ca7c26ee8667740e2ad5e471d61011", "timestamp": "1625744851443", "nonce": "vjZoUlXh", "country": "CN"}</t>
  </si>
  <si>
    <t>{"data": {"channelData": "{\"appid\":\"wx93eea96ecc33f168\",\"noncestr\":\"7e559d6302774945bf9e09c379e5ef65\",\"packageNm\":\"Sign=WXPay\",\"partnerid\":\"1559247341\",\"prepayid\":\"wx08194828393083c166ca03508b9c6a0000\",\"sign\":\"C724DAA8166B2079A3A1A1E3B3C550EA\",\"timestamp\":\"1625744908\"}", "payRequestId": "KB20210708194828208677696956335t"}, "success": true}</t>
  </si>
  <si>
    <t>消费券+微信</t>
  </si>
  <si>
    <t>{"processToken": "8mCUQzL6jkbCLroUxNuc9R", "payType": "wxpay", "goodsType": "COMMON", "platform": "ATLAS", "partnerCode": "2031", "partnerOrder": "91BvGRmc6HgUKSpWowC2QnENMi0xjlZd",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"71ee10726d92e050c7090885179992e0", "timestamp": "1625744851443", "nonce": "vjZoUlXh", "country": "CN"}</t>
  </si>
  <si>
    <t>{"data": {"channelData": "{\"appid\":\"wx93eea96ecc33f168\",\"noncestr\":\"66f63b4bac7d4c3da6a8d6991575694a\",\"packageNm\":\"Sign=WXPay\",\"partnerid\":\"1559247341\",\"prepayid\":\"wx081948288672191854a1b47cfd403d0000\",\"sign\":\"2B22CCD8D988FFDD54AE93ED1331D10C\",\"timestamp\":\"1625744908\"}", "payRequestId": "KB20210708194828208677696954278t"}, "success": true}</t>
  </si>
  <si>
    <t>抵扣券+支付宝</t>
  </si>
  <si>
    <t>{"processToken": "8mCUQzL6jkbCLroUxNuc9R", "payType": "alipay", "goodsType": "COMMON", "platform": "ATLAS", "partnerCode": "2031", "partnerOrder": "Fqymt2sTCMv8Sjf6h0RePAEBoKwGlbJY",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99, "virtualVoucher": "", "creditCount": 0, "creditDeductAmount": 0}, "appKey": "2033", "sign": "4183cd04da775280a97a3d389bb4ccde", "timestamp": "1625744851443", "nonce": "vjZoUlXh", "country": "CN"}</t>
  </si>
  <si>
    <t>{"data": {"channelData": "{\"payType\":\"AlipayPlugin\",\"mes\":\"partner%3D%222088311951685799%22%26seller_id%3D%22kekezhifu%40keke.cn%22%26out_trade_no%3D%22KB20210708194829208677696973335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bqD7bOA63nt6Bo7rvp1ZPQuf4FfXCtpyLCjVPI4dEWaR6EXZnaZn4NbgwBi3mhVO4qGltItU5t6hUseAMJUqL5G%252BzwRQtdJ3zxcHfB%252FTPbvFh3Xg8SKE%252BXP8dHRLin58wfj9vK%252Bvr152eMSQdGqsyTjRo5fjv12O4Jx6LmGxNDE%253D%22%26sign_type%3D%22RSA%22\",\"system_order\":\"KB20210708194829208677696973335t\"}", "payRequestId": "KB20210708194829208677696973335t"}, "success": true}</t>
  </si>
  <si>
    <t>抵扣券+支付宝，未达到条件金额</t>
  </si>
  <si>
    <t>{"processToken": "8mCUQzL6jkbCLroUxNuc9R", "payType": "alipay", "goodsType": "COMMON", "platform": "ATLAS", "partnerCode": "2031", "partnerOrder": "blkoKuF35Ai4yL2YnQ6gCvJNBemWtfDV",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"100935638", "voucherCount": 1, "voucherType": "2", "voucherDeductAmount": 1, "virtualVoucher": "", "creditCount": 0, "creditDeductAmount": 0}, "appKey": "2033", "sign": "bdaa247c3ee03655ca713fc5714f7ad3", "timestamp": "1625744851443", "nonce": "vjZoUlXh", "country": "CN"}</t>
  </si>
  <si>
    <t>{"error": {"code": "101", "message": "浣跨敤浼樻儬鍒告椂, 浼樻儬閲戦涓嶈兘涓�0"}, "success": false}</t>
  </si>
  <si>
    <t>{"success": false, "message": "浣跨敤浼樻儬鍒告椂, 浼樻儬閲戦涓嶈兘涓�0"}</t>
  </si>
  <si>
    <t>折扣券+微信</t>
  </si>
  <si>
    <t>{"processToken": "B9EZVDMYeEWaFAHuyu7gzg", "payType": "wxpay", "goodsType": "COMMON", "platform": "ATLAS", "partnerCode": "2031", "partnerOrder": "qFkx1woWSn7jhftAKaTpvcO6Eb0d5XCL",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99, "virtualVoucher": "", "creditCount": 0, "creditDeductAmount": 0}, "appKey": "2033", "sign": "20d700b919204e334fdd67ad61851131", "timestamp": "1625640747576", "nonce": "AUjqM0EK", "country": "CN"}</t>
  </si>
  <si>
    <t>{"data": {"channelData": "{\"appid\":\"wx93eea96ecc33f168\",\"noncestr\":\"37961f37fa49427abbf869c8b309281a\",\"packageNm\":\"Sign=WXPay\",\"partnerid\":\"1559247341\",\"prepayid\":\"wx07145234521433b4dc43aa4210e9170000\",\"sign\":\"9DB109A6041484729D19DF6CE8C09D96\",\"timestamp\":\"1625640754\"}", "payRequestId": "KB20210707145234208677696901665t"}, "success": true}</t>
  </si>
  <si>
    <t>折扣券+微信，未达到条件金额</t>
  </si>
  <si>
    <t>{"processToken": "B9EZVDMYeEWaFAHuyu7gzg", "payType": "wxpay", "goodsType": "COMMON", "platform": "ATLAS", "partnerCode": "2031", "partnerOrder": "Pvyogi4bhjWEf2FxU7HsYmMLR0qKn6De",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"100935507", "voucherCount": 1, "voucherType": "3", "voucherDeductAmount": 9, "virtualVoucher": "", "creditCount": 0, "creditDeductAmount": 0}, "appKey": "2033", "sign": "d065f516be615579ab95da38b7bae6cc", "timestamp": "1625640747576", "nonce": "AUjqM0EK", "country": "CN"}</t>
  </si>
  <si>
    <t>消费折扣券+支付宝</t>
  </si>
  <si>
    <t>{"processToken": "8mCUQzL6jkbCLroUxNuc9R", "payType": "alipay", "goodsType": "COMMON", "platform": "ATLAS", "partnerCode": "2031", "partnerOrder": "ga0pU6DtnfPJVjb2HiWA9FCsvKSoqhmx",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99, "virtualVoucher": "", "creditCount": 0, "creditDeductAmount": 0}, "appKey": "2033", "sign": "8877e34432174ac9b3b28ea1c3ed56ef", "timestamp": "1625744851443", "nonce": "vjZoUlXh", "country": "CN"}</t>
  </si>
  <si>
    <t>{"data": {"channelData": "{\"payType\":\"AlipayPlugin\",\"mes\":\"partner%3D%222088311951685799%22%26seller_id%3D%22kekezhifu%40keke.cn%22%26out_trade_no%3D%22KB20210708194829208677696922240t%22%26subject%3D%22test%22%26body%3D%22test+pay%22%26total_fee%3D%220.01%22%26notify_url%3D%22http%3A%2F%2Fopaycenter-secure-test3.wanyol.com%2Fopaycenter%2Fnotifypluginreader%22%26service%3D%22mobile.securitypay.pay%22%26payment_type%3D%221%22%26_input_charset%3D%22utf-8%22%26it_b_pay%3D%2230m%22%26sign%3D%22i01BJloDqYxzbhloK1MQtnQr5kX9l4LJucyfpMyNbAyN7H9gkxg5Gzzb8wkMzQ4eD%252FlWDeW%252F%252FbFE%252FIw1RyRp3Z2KXPywGnHurjm4Bj67FIbBAWjkzi8tIYLvdlpyssl4hAIhvHeiEK3dMaI8UFLbVc2ZXWNtwP6CVXvRNc4G%252F24%253D%22%26sign_type%3D%22RSA%22\",\"system_order\":\"KB20210708194829208677696922240t\"}", "payRequestId": "KB20210708194829208677696922240t"}, "success": true}</t>
  </si>
  <si>
    <t>消费折扣券+支付宝，未达到条件金额</t>
  </si>
  <si>
    <t>{"processToken": "8mCUQzL6jkbCLroUxNuc9R", "payType": "alipay", "goodsType": "COMMON", "platform": "ATLAS", "partnerCode": "2031", "partnerOrder": "fZ5Yk7VGjtcmJKQeHRT90EvOhSUodys2",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"100935640", "voucherCount": 1, "voucherType": "4", "voucherDeductAmount": 9, "virtualVoucher": "", "creditCount": 0, "creditDeductAmount": 0}, "appKey": "2033", "sign": "132f97a101cb459c2e39c2e89322f462", "timestamp": "1625744851443", "nonce": "vjZoUlXh", "country": "CN"}</t>
  </si>
  <si>
    <t>红包券+微信</t>
  </si>
  <si>
    <t>{"processToken": "8mCUQzL6jkbCLroUxNuc9R", "payType": "wxpay", "goodsType": "COMMON", "platform": "ATLAS", "partnerCode": "2031", "partnerOrder": "PjwSWatgpszoJn41um2BUeRVKk3Ty9NX",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"100935641", "voucherCount": 1, "voucherType": "8", "voucherDeductAmount": 1000, "virtualVoucher": "", "creditCount": 0, "creditDeductAmount": 0}, "appKey": "2033", "sign": "4fcccc45cc12e7c84efa9877ab6b8bdb", "timestamp": "1625744851443", "nonce": "vjZoUlXh", "country": "CN"}</t>
  </si>
  <si>
    <t>{"data": {"channelData": "{\"appid\":\"wx93eea96ecc33f168\",\"noncestr\":\"feb57ab3e973481584f3cb7c3ca55f68\",\"packageNm\":\"Sign=WXPay\",\"partnerid\":\"1559247341\",\"prepayid\":\"wx08194830002449c22de617a34e0c4f0000\",\"sign\":\"1628D169992B28B241C045F6E9E5732B\",\"timestamp\":\"1625744910\"}", "payRequestId": "KB20210708194829208677696978124t"}, "success": true}</t>
  </si>
  <si>
    <t>可币+消费券(单张)+微信</t>
  </si>
  <si>
    <t>{"processToken": "8mCUQzL6jkbCLroUxNuc9R", "payType": "wxpay", "goodsType": "COMMON", "platform": "ATLAS", "partnerCode": "2031", "partnerOrder": "zVbamoJ7rT3vL82CgXBiFUYecw5MGIq0",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"dc2bbde679d9bb1cc14ba4f59034ba10", "timestamp": "1625744851443", "nonce": "vjZoUlXh", "country": "CN"}</t>
  </si>
  <si>
    <t>{"data": {"channelData": "{\"appid\":\"wx93eea96ecc33f168\",\"noncestr\":\"f0b5e19ea1ab486a85e8a9a5fd359bbc\",\"packageNm\":\"Sign=WXPay\",\"partnerid\":\"1559247341\",\"prepayid\":\"wx08194830461777a7258473060ef3810000\",\"sign\":\"5744AC8DA226178480A4AFCB946FB921\",\"timestamp\":\"1625744910\"}", "payRequestId": "KB20210708194830208677696960216t"}, "success": true}</t>
  </si>
  <si>
    <t>可币+消费券(单张)+微信，券扣减金额大于券面额</t>
  </si>
  <si>
    <t>{"processToken": "8mCUQzL6jkbCLroUxNuc9R", "payType": "wxpay", "goodsType": "COMMON", "platform": "ATLAS", "partnerCode": "2031", "partnerOrder": "cen03PysxfAIiotL8dEuSRvJhbrB47FV",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"510d0950d45e4a1a50942965ba339efa", "timestamp": "1625744851443", "nonce": "vjZoUlXh", "country": "CN"}</t>
  </si>
  <si>
    <t>{"data": {"channelData": "{\"appid\":\"wx93eea96ecc33f168\",\"noncestr\":\"679bd3716ee842f880a3d4e552bd4f56\",\"packageNm\":\"Sign=WXPay\",\"partnerid\":\"1559247341\",\"prepayid\":\"wx081948309659360f3f38ca3100719f0000\",\"sign\":\"5C3EF3C790F8C71FA88C8F5D251B586B\",\"timestamp\":\"1625744911\"}", "payRequestId": "KB20210708194830208677696967686t"}, "success": true}</t>
  </si>
  <si>
    <t>10，券扣减金额字段会被服务端干掉</t>
  </si>
  <si>
    <t>可币+消费券(多张)+微信</t>
  </si>
  <si>
    <t>{"processToken": "8mCUQzL6jkbCLroUxNuc9R", "payType": "wxpay", "goodsType": "COMMON", "platform": "ATLAS", "partnerCode": "2031", "partnerOrder": "8nm1bi9veBR6caZDky37zsoL5UlfSpMG",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"d907bd106d5a7925d09bf7a4d750fc4b", "timestamp": "1625744851443", "nonce": "vjZoUlXh", "country": "CN"}</t>
  </si>
  <si>
    <t>{"data": {"channelData": "{\"appid\":\"wx93eea96ecc33f168\",\"noncestr\":\"e1d8db7925bc41bc9774538851efb782\",\"packageNm\":\"Sign=WXPay\",\"partnerid\":\"1559247341\",\"prepayid\":\"wx081948314092767a80e6d6b07df9340000\",\"sign\":\"EDEBC1F8891ED85DB24F3D31D8E758BD\",\"timestamp\":\"1625744911\"}", "payRequestId": "KB20210708194831208677696936104t"}, "success": true}</t>
  </si>
  <si>
    <t>可币+抵扣券+支付宝</t>
  </si>
  <si>
    <t>{"processToken": "8mCUQzL6jkbCLroUxNuc9R", "payType": "alipay", "goodsType": "COMMON", "platform": "ATLAS", "partnerCode": "2031", "partnerOrder": "8QupH6f4Kyvo9Ck0VFhdeiwWmaJGqBSY",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"100935638", "voucherCount": 1, "voucherType": "2", "voucherDeductAmount": 99, "virtualVoucher": "", "creditCount": 0, "creditDeductAmount": 0}, "appKey": "2033", "sign": "f4075721e6f515a344ba487a7e966a8c", "timestamp": "1625744851443", "nonce": "vjZoUlXh", "country": "CN"}</t>
  </si>
  <si>
    <t>{"data": {"channelData": "{\"payType\":\"AlipayPlugin\",\"mes\":\"partner%3D%222088311951685799%22%26seller_id%3D%22kekezhifu%40keke.cn%22%26out_trade_no%3D%22KB20210708194831208677696913684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ef%252FzIOUNJMXv7pACZU9tLlBBbwTCHe3t%252BUPEZcKQ8HbQQX%252BL6rEbl57%252B63LVihDO%252F8odLoVycn8RcnKzx0aNmfcJ1GbpxM5vvot96I29rCIlilS%252Bfd%252BMnFydN9csO%252BTYNw31T5lgi1cfCVikCVxa7Dq%252F52o4Nqb%252Ffw5AQcJDAIg%253D%22%26sign_type%3D%22RSA%22\",\"system_order\":\"KB20210708194831208677696913684t\"}", "payRequestId": "KB20210708194831208677696913684t"}, "success": true}</t>
  </si>
  <si>
    <t>可币+抵扣券+微信，支付金额不能为负数</t>
  </si>
  <si>
    <t>{"processToken": "8mCUQzL6jkbCLroUxNuc9R", "payType": "wxpay", "goodsType": "COMMON", "platform": "ATLAS", "partnerCode": "2031", "partnerOrder": "9SoUh27pBrN4uaf3YbJjmTKIl0Od8snG",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"100935638", "voucherCount": 1, "voucherType": "2", "voucherDeductAmount": 10, "virtualVoucher": "", "creditCount": 0, "creditDeductAmount": 0}, "appKey": "2033", "sign": "cf78fa6ed34c6b572539b2acd517cb65", "timestamp": "1625744851443", "nonce": "vjZoUlXh", "country": "CN"}</t>
  </si>
  <si>
    <t>10，10-10-1=-1</t>
  </si>
  <si>
    <t>可币+折扣券+支付宝</t>
  </si>
  <si>
    <t>{"processToken": "B9EZVDMYeEWaFAHuyu7gzg", "payType": "alipay", "goodsType": "COMMON", "platform": "ATLAS", "partnerCode": "2031", "partnerOrder": "AJyXKgwPnVNZHF8DzvY3S46LihcCejGk",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"100935507", "voucherCount": 1, "voucherType": "3", "voucherDeductAmount": 99, "virtualVoucher": "", "creditCount": 0, "creditDeductAmount": 0}, "appKey": "2033", "sign": "22c1d77681716249f4c647d2e3510800", "timestamp": "1625640747576", "nonce": "AUjqM0EK", "country": "CN"}</t>
  </si>
  <si>
    <t>{"data": {"channelData": "{\"payType\":\"AlipayPlugin\",\"mes\":\"partner%3D%222088311951685799%22%26seller_id%3D%22kekezhifu%40keke.cn%22%26out_trade_no%3D%22KB20210707145237208677696952533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s92Gf3T0TvqNubOLc5ZtC3S5RhLlGUZYS0KjyDqzIJtX4bsYiZGjFK1J8omDUpnPCH0Kj7l20KyaRNgNWBLMuSYwFz%252F%252FFAVYub2J84MG2Due6LQfjIFJb7lcRUrvFatpb9WjSlcNuPSPxDAAqPmONuuhz%252BAoOZJLOTpxOeCPlB4%253D%22%26sign_type%3D%22RSA%22\",\"system_order\":\"KB20210707145237208677696952533t\"}", "payRequestId": "KB20210707145237208677696952533t"}, "success": true}</t>
  </si>
  <si>
    <t>可币+消费折扣券+微信</t>
  </si>
  <si>
    <t>{"processToken": "8mCUQzL6jkbCLroUxNuc9R", "payType": "wxpay", "goodsType": "COMMON", "platform": "ATLAS", "partnerCode": "2031", "partnerOrder": "CEsnfPoKH3kZQJxuDGlO0wMVzt8yN4Rm",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"100935640", "voucherCount": 1, "voucherType": "4", "voucherDeductAmount": 990, "virtualVoucher": "", "creditCount": 0, "creditDeductAmount": 0}, "appKey": "2033", "sign": "12fa06e5b8aa5f8ab1a40722e966ae91", "timestamp": "1625744851443", "nonce": "vjZoUlXh", "country": "CN"}</t>
  </si>
  <si>
    <t>{"data": {"channelData": "{\"appid\":\"wx93eea96ecc33f168\",\"noncestr\":\"4bee44941ba445b88634c47c919676fe\",\"packageNm\":\"Sign=WXPay\",\"partnerid\":\"1559247341\",\"prepayid\":\"wx081948321401725ee898f53bf052120000\",\"sign\":\"90B5E040F3AA15F3B939D91E1480923C\",\"timestamp\":\"1625744912\"}", "payRequestId": "KB20210708194831208677696912545t"}, "success": true}</t>
  </si>
  <si>
    <t>可币+红包券+支付宝</t>
  </si>
  <si>
    <t>{"processToken": "8mCUQzL6jkbCLroUxNuc9R", "payType": "wxpay", "goodsType": "COMMON", "platform": "ATLAS", "partnerCode": "2031", "partnerOrder": "2DSUwKl0vcniBQLq5tryMmxzkuJ19fj4",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"100935641", "voucherCount": 1, "voucherType": "8", "voucherDeductAmount": 1000, "virtualVoucher": "", "creditCount": 0, "creditDeductAmount": 0}, "appKey": "2033", "sign": "395017a7d10102d9a659ea93dc006e75", "timestamp": "1625744851443", "nonce": "vjZoUlXh", "country": "CN"}</t>
  </si>
  <si>
    <t>{"data": {"channelData": "{\"appid\":\"wx93eea96ecc33f168\",\"noncestr\":\"cc3e034fca7744ec9d800798be31e68d\",\"packageNm\":\"Sign=WXPay\",\"partnerid\":\"1559247341\",\"prepayid\":\"wx08194832840364c256ae32ca6fdca00000\",\"sign\":\"F44FD2873173CD99B5D2878D945250C9\",\"timestamp\":\"1625744912\"}", "payRequestId": "KB20210708194832208677696927346t"}, "success": true}</t>
  </si>
  <si>
    <t>纯充值-微信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</si>
  <si>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"78795f88f6a39cab91a2ba1c54df9886", "timestamp": "1625744851443", "nonce": "vjZoUlXh", "country": "CN"}</t>
  </si>
  <si>
    <t>{"data": {"channelData": "{\"appid\":\"wx93eea96ecc33f168\",\"noncestr\":\"9236bdb091e5476e88b61de9879754db\",\"packageNm\":\"Sign=WXPay\",\"partnerid\":\"1559247341\",\"prepayid\":\"wx0819483319055076251a2fa2a858250000\",\"sign\":\"C5D94E564EA44ACC2008EB988B8F1AC9\",\"timestamp\":\"1625744913\"}", "payRequestId": "KB20210708194832208677696976762t"}, "success": true}</t>
  </si>
  <si>
    <t>纯充值-支付宝</t>
  </si>
  <si>
    <t>{"processToken": "8mCUQzL6jkbCLroUxNuc9R", "payType": "alipay", "goodsType": "COCOIN", "platform": "ATLAS", "partnerCode": "2031", "partnerOrder": "",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"a2049663c44b69daf265407cf321cc70", "timestamp": "1625744851443", "nonce": "vjZoUlXh", "country": "CN"}</t>
  </si>
  <si>
    <t>{"data": {"channelData": "{\"payType\":\"AlipayPlugin\",\"mes\":\"partner%3D%222088311951685799%22%26seller_id%3D%22kekezhifu%40keke.cn%22%26out_trade_no%3D%22KB20210708194833208677696943524t%22%26subject%3D%22test%22%26body%3D%22test+pay%22%26total_fee%3D%229999999.99%22%26notify_url%3D%22http%3A%2F%2Fopaycenter-secure-test3.wanyol.com%2Fopaycenter%2Fnotifypluginreader%22%26service%3D%22mobile.securitypay.pay%22%26payment_type%3D%221%22%26_input_charset%3D%22utf-8%22%26it_b_pay%3D%2230m%22%26sign%3D%22R7SRjpjIVHRziEHKeEgZe3op5U5DZsSloYor%252BcQrWvYKlNFDJu6alZFEkVMOXZqMFrnBl5mzRJZ22LW1yR%252FJSaPCiO41fTUL1LyCB%252FxEVSgrwvJsyypOa6TNCm5SRgZWuO3LJt3%252BXdObc%252B4pWJ3fQyHaVC0MB73y3ncHXq%252FOVto%253D%22%26sign_type%3D%22RSA%22\",\"system_order\":\"KB20210708194833208677696943524t\"}", "payRequestId": "KB20210708194833208677696943524t"}, "success": true}</t>
  </si>
  <si>
    <t>纯充值-微信，携带可币券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</si>
  <si>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"19bb961fcc17165c7036dc32d402c08e", "timestamp": "1625744851443", "nonce": "vjZoUlXh", "country": "CN"}</t>
  </si>
  <si>
    <t>纯充值-支付宝，携带可币</t>
  </si>
  <si>
    <t>{"processToken": "8mCUQzL6jkbCLroUxNuc9R", "payType": "wxpay",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"bc030d9f83bdceef20e03f3ee8f3d106", "timestamp": "1625744851443", "nonce": "vjZoUlXh", "country": "CN"}</t>
  </si>
  <si>
    <t>{"data": {"channelData": "{\"appid\":\"wx93eea96ecc33f168\",\"noncestr\":\"98e2ceee98f243af9f7da549a8f9e3aa\",\"packageNm\":\"Sign=WXPay\",\"partnerid\":\"1559247341\",\"prepayid\":\"wx0819483532662451ee6f2286119b460000\",\"sign\":\"D4F16CDE7C9B10D0306B41BD7CE32B3F\",\"timestamp\":\"1625744915\"}", "payRequestId": "KB20210708194835208677696944153t"}, "success": true}</t>
  </si>
  <si>
    <t>纯充值-支付宝，currencySystem=COCOIN_ALLOWED</t>
  </si>
  <si>
    <t>{"processToken": "8mCUQzL6jkbCLroUxNuc9R", "payType": "alipay", "goodsType": "COCOIN", "platform": "ATLAS", "partnerCode": "2031", "partnerOrder": "",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"2d8151f561a47f83c36cfd6bdbc90309", "timestamp": "1625744851443", "nonce": "vjZoUlXh", "country": "CN"}</t>
  </si>
  <si>
    <t>直扣-支付宝，currencySystem=COCOIN_ALLOWED，无可币</t>
  </si>
  <si>
    <t>{"processToken": "8mCUQzL6jkbCLroUxNuc9R", "payType": "alipay", "goodsType": "COMMON", "platform": "ATLAS", "partnerCode": "2031", "partnerOrder": "lwSQNFo6XfdevABY2xTqs41hctgu7j9R",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"712bdac93dc97c28424b2add57487267", "timestamp": "1625744851443", "nonce": "vjZoUlXh", "country": "CN"}</t>
  </si>
  <si>
    <t>{"data": {"channelData": "{\"payType\":\"AlipayPlugin\",\"mes\":\"partner%3D%222088311951685799%22%26seller_id%3D%22kekezhifu%40keke.cn%22%26out_trade_no%3D%22KB20210708194833208677696982020t%22%26subject%3D%22test%22%26body%3D%22test+paydirect+pay-alipay%22%26total_fee%3D%220.01%22%26notify_url%3D%22http%3A%2F%2Fopaycenter-secure-test3.wanyol.com%2Fopaycenter%2Fnotifypluginreader%22%26service%3D%22mobile.securitypay.pay%22%26payment_type%3D%221%22%26_input_charset%3D%22utf-8%22%26it_b_pay%3D%2230m%22%26sign%3D%22wLkpJOi25QuZfVsGLPsLbcaeA30bGHCuWFTq0NGv2765CVW%252FtQncLgFijiZkDAMO0S9uFfCaQ9VNyq6KQat7EtDxvOJdVntYokZjIaQ%252FqzaSpb8SyqxoV5zzOUcfyrZ6tfvZqcfQ1h%252BcTsa1xtIx59lvpP778e4yTK0yW1%252FtIAI%253D%22%26sign_type%3D%22RSA%22\",\"system_order\":\"KB20210708194833208677696982020t\"}", "payRequestId": "KB20210708194833208677696982020t"}, "success": true}</t>
  </si>
  <si>
    <t>1，标志是否允许用可币，将扣除可币余额</t>
  </si>
  <si>
    <t>/api/autorenew/v290/sign-and-pay</t>
  </si>
  <si>
    <t>签约并支付-微信</t>
  </si>
  <si>
    <t>{"renewProductCode": "20310001", "partnerCode": "2031", "signPartnerOrder": "hkiOFwDljMbC9TqsG63pyId5uUaX7rne", "appPackage": "com.example.pay_demo", "notifyUrl": "http://secure.pay-test3.wanyol.com/notify/receiver", "country": "CN", "currency": "CNY", "transType": "SIGNANDPAY", "payType": "wxpay", "processToken": "Bg6QjX8HBVt5Kzia3J6GJQ", "thirdPartId": "", "appVersion": "", "subUserId": "", "subUserName": "", "amount": 1, "subject": "test product subject", "desc": "test product description", "screenInfo": "FULL", "appKey": "2033", "sign": "4596e18fe4b26e2d4703409a74bbeb86", "timestamp": "1625744316884", "nonce": "dEgoCHAL", "partnerOrder": "w0RBaSlcZukv8Tg7soeXHKUnL1yjM2WI"}</t>
  </si>
  <si>
    <t>{"data": {"channelData": "{\"appid\":\"wx93eea96ecc33f168\",\"noncestr\":\"fa49d3e0ec424de19c658c98cbafa650\",\"packageNm\":\"Sign=WXPay\",\"partnerid\":\"1259634601\",\"prepayid\":\"wx0819384159886647166990a68d8a5f0000\",\"sign\":\"F730746B3F47F5395E09CCE71A40B2ED\",\"timestamp\":\"1625744321\"}", "payRequestId": "RM20210708193841208677696958006t"}, "success": true}</t>
  </si>
  <si>
    <t>签约并支付-支付宝</t>
  </si>
  <si>
    <t>{"renewProductCode": "20310001", "partnerCode": "2031", "signPartnerOrder": "GxLEzDNTgtofsFcRPaY6VSACQZdWwm2H", "appPackage": "com.example.pay_demo", "notifyUrl": "http://secure.pay-test3.wanyol.com/notify/receiver", "country": "CN", "currency": "CNY", "transType": "SIGNANDPAY", "payType": "alipay", "processToken": "W1Wz14opwiWi5CroEwAMFi", "thirdPartId": "", "appVersion": "", "subUserId": "", "subUserName": "", "amount": 1, "subject": "test product subject", "desc": "test product description", "screenInfo": "FULL", "appKey": "2033", "sign": "2be4b3490d9e466bae9ae67177f0548a", "timestamp": "1625744316884", "nonce": "dEgoCHAL", "partnerOrder": "mMROBuKHtCk0y7paZQ26UdTLi1Wlcxbg"}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</si>
  <si>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202107081938413738141833536766%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20210708193841208677696927684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JW0gXw9OUFg68fkgxHLqEpSzaB%252FmQ1xETiSD%252BvafozscEIVOjFs0616Y9jRvguYEa9AXdwOv1oGYkdkfZgYHCFVA5NIqF%252FS8ukXVulnUPCytFeMbw98EnooqleHtqoBhbMfi4haWJ7Pq4d7GGowfgmHo%252BcdCIg6SfVBJSVBj6HrloViBFsOPQKh4glASpi8GVVV0I9qyFBJMgjaekBk4lLgEN5PZDhb3bzXfIzh09bOX%252FVzVER1EusDPQmes5xDTkJJzhsCX0S0NztuyMqpZV%252F8iv1IaBZP1eN7BGoTblkE78%252FxDe9908xzuq06Q5FZ0G5MvYFYpKcY09gutVROpZg%253D%253D%26sign_type%3DRSA2%26timestamp%3D2021-07-08%2B19%253A38%253A41%26version%3D1.0", "payRequestId": "RM20210708193841208677696927684t"}, "success": true}</t>
  </si>
  <si>
    <t>签约并支付-微信，金额=999999999（9个9）</t>
  </si>
  <si>
    <t>{"renewProductCode": "20310001", "partnerCode": "2031", "signPartnerOrder": "ZkscOmElv9UCpdWH7x0NqnRAiIF5X6Sw", "appPackage": "com.example.pay_demo", "notifyUrl": "http://secure.pay-test3.wanyol.com/notify/receiver", "country": "CN", "currency": "CNY", "transType": "SIGNANDPAY", "payType": "wxpay", "processToken": "25ABSHKgfZpKapDGJP6wrZ", "thirdPartId": "", "appVersion": "", "subUserId": "", "subUserName": "", "amount": 99999999, "subject": "test product subject", "desc": "test product description", "screenInfo": "FULL", "appKey": "2033", "sign": "ae55cdcbfc2b7976e7c08e45f5e1d4da", "timestamp": "1625744316884", "nonce": "dEgoCHAL", "partnerOrder": "uaQSVr9IXj87qC4Odx1nBmA3kNElvWt5"}</t>
  </si>
  <si>
    <t>{"data": {"channelData": "{\"appid\":\"wx93eea96ecc33f168\",\"noncestr\":\"81aa5486a07144e39e6dcd33695dbdc7\",\"packageNm\":\"Sign=WXPay\",\"partnerid\":\"1259634601\",\"prepayid\":\"wx08193842435459441cc3b4576725ef0000\",\"sign\":\"531D876A9D662FD8A199D576B59858E7\",\"timestamp\":\"1625744322\"}", "payRequestId": "RM20210708193842208677696940636t"}, "success": true}</t>
  </si>
  <si>
    <t>签约并支付-支付宝，金额=999999999（9个9）</t>
  </si>
  <si>
    <t>{"renewProductCode": "20310001", "partnerCode": "2031", "signPartnerOrder": "LrQBU0TIMioVkcG2g5pnz6HEj7CsWZDJ", "appPackage": "com.example.pay_demo", "notifyUrl": "http://secure.pay-test3.wanyol.com/notify/receiver", "country": "CN", "currency": "CNY", "transType": "SIGNANDPAY", "payType": "alipay", "processToken": "2pg5HsS1DhmurTz5XLkUHH", "thirdPartId": "", "appVersion": "", "subUserId": "", "subUserName": "", "amount": 999999999, "subject": "test product subject", "desc": "test product description", "screenInfo": "FULL", "appKey": "2033", "sign": "0d0e745834b7354a248c75ccf4482628", "timestamp": "1625744316884", "nonce": "dEgoCHAL", "partnerOrder": "hSdEx8DzaA2T46KGbWN9joBwt7CcvFnr"}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</si>
  <si>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202107081938427256604352155608%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20210708193842208677696955573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Pm0MPLoSu5AAsatbhUp97%252Bv%252B8lbb47rsT2JAWEsJvfyytb1Srm0db%252Bq8pJqO5KUKYOAN4f57EAD7wDlFIBa%252BqR5WKm8ID3CzifP%252FvuJupZ5Xk1Pgchmhye7Vyw8oXJl8L%252BnW6OEu1rknUWueA%252FLcOR0jCFB%252BuzgWLtt69flh%252FiacNb4SuNAMZoevFQCp3SxTy9BW8zoP08bd5fdUZUNQdNND98w9509yzRdYl6HuKY0IYMqzpJzQSbd%252BuoTZFfy5Q73QeQQciX8qFNw0XAWGB6ZIEfYhnuWhPKp6LMETLNzCC%252BoMg9BVTXQOoc8XwCYeDkzO3FytAjrIgRUXNLVJhg%253D%253D%26sign_type%3DRSA2%26timestamp%3D2021-07-08%2B19%253A38%253A42%26version%3D1.0", "payRequestId": "RM20210708193842208677696955573t"}, "success": true}</t>
  </si>
  <si>
    <t>签约并支付-微信，金额=9999999999（10个9）</t>
  </si>
  <si>
    <t>{"renewProductCode": "20310001", "partnerCode": "2031", "signPartnerOrder": "VINweuRT2SimPjzJCEr0ahMAGUcdofkp", "appPackage": "com.example.pay_demo", "notifyUrl": "http://secure.pay-test3.wanyol.com/notify/receiver", "country": "CN", "currency": "CNY", "transType": "SIGNANDPAY", "payType": "wxpay", "processToken": "Qng3Ri9GKpPAsVyimfCVDw", "thirdPartId": "", "appVersion": "", "subUserId": "", "subUserName": "", "amount": 9999999999, "subject": "test product subject", "desc": "test product description", "screenInfo": "FULL", "appKey": "2033", "sign": "02c097eaeb0cb57ee75492db2aafbaf8", "timestamp": "1625744316884", "nonce": "dEgoCHAL", "partnerOrder": "CNnlOX6dR8Kb7SP3rjxVq0zELiaBUuI9"}</t>
  </si>
  <si>
    <t>{"message": "SYSTEM_ERROR", "success": false}</t>
  </si>
  <si>
    <t>9999999999，超过int最大值</t>
  </si>
  <si>
    <t>签约并支付-微信，金额=2147483647</t>
  </si>
  <si>
    <t>{"renewProductCode": "20310001", "partnerCode": "2031", "signPartnerOrder": "3p85DJyhHYwfk7bPFTzGqIA21ZxUvCOR", "appPackage": "com.example.pay_demo", "notifyUrl": "http://secure.pay-test3.wanyol.com/notify/receiver", "country": "CN", "currency": "CNY", "transType": "SIGNANDPAY", "payType": "wxpay", "processToken": "4AfoDTR6EUkes84xqVnHsA", "thirdPartId": "", "appVersion": "", "subUserId": "", "subUserName": "", "amount": 2147483647, "subject": "test product subject", "desc": "test product description", "screenInfo": "FULL", "appKey": "2033", "sign": "d53720f75d4a157526fe2ba7d513530d", "timestamp": "1625744316884", "nonce": "dEgoCHAL", "partnerOrder": "OE3eNHLItRmnubqZ9hU1rd0g46YMBkKl"}</t>
  </si>
  <si>
    <t>{"data": {"channelData": "璇锋眰澶辫触,璇锋崲鍏朵粬鏀粯鏂瑰紡", "payRequestId": "RM20210708193844208677696943466t"}, "success": true}</t>
  </si>
  <si>
    <t>{"success": true, "channelData":"璇锋眰澶辫触,璇锋崲鍏朵粬鏀粯鏂瑰紡"}</t>
  </si>
  <si>
    <t>签约并支付-微信，金额=0</t>
  </si>
  <si>
    <t>{"renewProductCode": "20310001", "partnerCode": "2031", "signPartnerOrder": "eOp0zAbKQjnaiEHIrvWBgZ9qJdLPfUSM", "appPackage": "com.example.pay_demo", "notifyUrl": "http://secure.pay-test3.wanyol.com/notify/receiver", "country": "CN", "currency": "CNY", "transType": "SIGNANDPAY", "payType": "wxpay", "processToken": "K49i7CJ8u858gt34H9ii4S", "thirdPartId": "", "appVersion": "", "subUserId": "", "subUserName": "", "amount": 0, "subject": "test product subject", "desc": "test product description", "screenInfo": "ACROSS", "appKey": "2033", "sign": "9a881ceb7986917a4bd68fdaa26061f0", "timestamp": "1625744316884", "nonce": "dEgoCHAL", "partnerOrder": "GqdzEYwSx2vWfCKDmA5VnoeZIlychs0b"}</t>
  </si>
  <si>
    <t>{"data": {"channelData": "璇锋眰澶辫触,璇锋崲鍏朵粬鏀粯鏂瑰紡", "payRequestId": "RM20210708193845208677696968552t"}, "success": true}</t>
  </si>
  <si>
    <t>{"success": true, "channelData": "璇锋眰澶辫触,璇锋崲鍏朵粬鏀粯鏂瑰紡"}</t>
  </si>
  <si>
    <t>仅签约-微信</t>
  </si>
  <si>
    <t>{"renewProductCode": "20310001", "partnerCode": "2031", "signPartnerOrder": "8WpfHy9w7S5zalqDLX1bCjiKZdmB0Y3F", "appPackage": "com.example.pay_demo", "notifyUrl": "http://secure.pay-test3.wanyol.com/notify/receiver", "country": "CN", "currency": "CNY", "transType": "SIGN", "payType": "wxpay", "processToken": "Nxn3J8h4RqMBdz1TuTMGGv", "thirdPartId": "", "appVersion": "", "subUserId": "", "subUserName": "", "amount": 0, "subject": "test product subject", "desc": "test product description", "screenInfo": "ACROSS", "appKey": "2033", "sign": "77a77a9e62db5dedcd3e4ec4abfe318e", "timestamp": "1625744316884", "nonce": "dEgoCHAL", "partnerOrder": "6V5notq4SdFUkQmKxeGvpgyBzIufJrNi"}</t>
  </si>
  <si>
    <t>{"data": {"channelData": "f84f15179a59cd78ec1692afcd8f358738bf29c002363de8df81f521b5abba8f1625744323RWL5BBkOAlgBCYJLSHkk4XIwHjlNnXnP", "payRequestId": "SN202107081938422233006111475278"}, "success": true}</t>
  </si>
  <si>
    <t>{"success": true, "payRequestId": "SN20"}</t>
  </si>
  <si>
    <t>仅签约-支付宝</t>
  </si>
  <si>
    <t>{"renewProductCode": "20310001", "partnerCode": "2031", "signPartnerOrder": "xBdlwZTpjY7hc5SfJHgin2A08R3ODLQo", "appPackage": "com.example.pay_demo", "notifyUrl": "http://secure.pay-test3.wanyol.com/notify/receiver", "country": "CN", "currency": "CNY", "transType": "SIGN", "payType": "alipay", "processToken": "4ByscArzA4vzCPNRmjCbRE", "thirdPartId": "", "appVersion": "", "subUserId": "", "subUserName": "", "amount": 0, "subject": "test product subject", "desc": "test product description", "screenInfo": "ACROSS", "appKey": "2033", "sign": "72625ddc43d04be8a41cc112efad7065", "timestamp": "1625744316884", "nonce": "dEgoCHAL", "partnerOrder": "FpE48UQdWR2Yi50NCHXLmAtnDZvfcShO"}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</si>
  <si>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202107081938430788318042875077%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WsXfVpkImX7YmIU3D4IuQ5CwvYBio0MGY9XYb%252FlvqQRUd87J7wi0kST6nSqL6TNRTlbC%252FVxMiZjE4viDexpuU9LN3h3VamWvCRbJxg4bw0BHIwY3xoO1TgnHRlglWTGz7nc21uvQWDB8JP%252BKfEMQF2fXoc%252BhqbLArO1HPxtwEDfyABFYTIreK3RFi3DHj2jS8h%252BvIt1XspMle1WVN%252FV30TG%252FcvVtlyZ8ZZF8jTl5F88B%252F8z%252FZ%252FgeHC3L%252Bqu2FjruYnGFqgXwa%252FkJ7Pu9qmgAOfhC1IufXS5ssCbtgN47YQ7LgnEr%252Fz2pud6PsQDcd882c4vgN6wIZgRRoO2bB3gSww%253D%253D%26sign_type%3DRSA2%26timestamp%3D2021-07-08%2B19%253A38%253A43%26version%3D1.0", "payRequestId": "SN202107081938431150416778628512"}, "success": true}</t>
  </si>
  <si>
    <t>仅签约-微信，携带金额</t>
  </si>
  <si>
    <t>{"renewProductCode": "20310001", "partnerCode": "2031", "signPartnerOrder": "Sz1Ql0G9vDcFwRoLYOtV5qyZdjEfMXe8", "appPackage": "com.example.pay_demo", "notifyUrl": "http://secure.pay-test3.wanyol.com/notify/receiver", "country": "CN", "currency": "CNY", "transType": "SIGN", "payType": "wxpay", "processToken": "GwdrH7ecnnKhEdibqCyhtN", "thirdPartId": "", "appVersion": "", "subUserId": "", "subUserName": "", "amount": 99999999, "subject": "test product subject", "desc": "test product description", "screenInfo": "ACROSS", "appKey": "2033", "sign": "9597f57518da5cff3b8713ffe4b3ce30", "timestamp": "1625744316884", "nonce": "dEgoCHAL", "partnerOrder": "bYo7WiKSOhj6pQ5Nwfqs8euJMUBaHy2g"}</t>
  </si>
  <si>
    <t>{"data": {"channelData": "30c3d3009678bd5cf0ec90a6cf9b9c792281041377a8e447195bf5458757eff916257443230gTAxmLXxxrB9f5OwGyFfzaDsaTjBFEd", "payRequestId": "SN202107081938434813584246466778"}, "success": true}</t>
  </si>
  <si>
    <t>仅签约-支付宝，携带金额</t>
  </si>
  <si>
    <t>{"renewProductCode": "20310001", "partnerCode": "2031", "signPartnerOrder": "uoTVL70icnNasWDkAX1Fj4pRw2BCGKbZ", "appPackage": "com.example.pay_demo", "notifyUrl": "http://secure.pay-test3.wanyol.com/notify/receiver", "country": "CN", "currency": "CNY", "transType": "SIGN", "payType": "alipay", "processToken": "D11sMyQuyaiidbcaAFW4tt", "thirdPartId": "", "appVersion": "", "subUserId": "", "subUserName": "", "amount": 1, "subject": "test product subject", "desc": "test product description", "screenInfo": "ACROSS", "appKey": "2033", "sign": "5918ce1c5c2246772e881248af06d9e6", "timestamp": "1625744316884", "nonce": "dEgoCHAL", "partnerOrder": "u8iT03fC91VFbseIotjJ5UKZhqrSAk2L"}</t>
  </si>
  <si>
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202107081938441388287551228803%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RKWE%252FHJhnLHVQLZzfp9GyBUUsq35nT%252Ff%252BJ4a1J6y4g%252B%252FOhcHDCoVc4BYoWcbT9vbrni0kwtx5TFGBIf%252BZDAlFONW2%252FhS%252BlWYsrXO1Y97YT%252BjPRFinSkNmQwUnkYlWxOxYzI2vuY7IzK9FJ5rfFtbaYaYNmFdFcaPnTLFftHCZ6woWIBrxlMw51xiwqqS%252FCcJKOdpHkYcjGln1Sivq4d5%252FWoLu3aTNdRzTjWqiuX2d5M%252FVLOd%252B00HgmFE0vSrir1TyGOUJempLYna49CJyuATiu0PZHKT6VkQ1cmEWy%252FQngVd9lFgwuW66PXCDBrnWmXrJ6lRMORIaUdm19%252F0aMSuFw%253D%253D%26sign_type%3DRSA2%26timestamp%3D2021-07-08%2B19%253A38%253A44%26version%3D1.0", "payRequestId": "SN202107081938446420736607277163"}, "success": true}</t>
  </si>
  <si>
    <t>签约并支付，payType非法值</t>
  </si>
  <si>
    <t>{"renewProductCode": "20310001", "partnerCode": "2031", "signPartnerOrder": "0kV3ca7H5qRmXLldTzh9AWfNS2jw1roO", "appPackage": "com.example.pay_demo", "notifyUrl": "http://secure.pay-test3.wanyol.com/notify/receiver", "country": "CN", "currency": "CNY", "transType": "SIGNANDPAY", "payType": "1", "processToken": "EkyNT8YnNYX724Vow16Da1", "thirdPartId": "", "appVersion": "", "subUserId": "", "subUserName": "", "amount": 0, "subject": "test product subject", "desc": "test product description", "screenInfo": "ACROSS", "appKey": "2033", "sign": "5fd191b2dc541e9488107aa4a5da2e43", "timestamp": "1625744316884", "nonce": "dEgoCHAL", "partnerOrder": "NiEXVe1pAfGT93rJ7hyvCbWsFjoduZlq"}</t>
  </si>
  <si>
    <t>{"error": {"code": "101", "message": "autoRenewMerchantInfo is empty"}, "success": false}</t>
  </si>
  <si>
    <t>{"success": false, "message":"autoRenewMerchantInfo is empty"}</t>
  </si>
  <si>
    <t>签约并支付-微信，processToken和thirdPartId均为空</t>
  </si>
  <si>
    <t>{"renewProductCode": "20310001", "partnerCode": "2031", "signPartnerOrder": "u5QiBhrD8pYw4FMgamZOkIyxtbJjHK0R", "appPackage": "com.example.pay_demo", "notifyUrl": "http://secure.pay-test3.wanyol.com/notify/receiver", "country": "CN", "currency": "CNY", "transType": "SIGNANDPAY", "payType": "wxpay", "processToken": "V4xkqkveN4HenNpTiDiH7T", "thirdPartId": "", "appVersion": "", "subUserId": "", "subUserName": "", "amount": 0, "subject": "test product subject", "desc": "test product description", "screenInfo": "HALF", "appKey": "2033", "sign": "79eed49736985133be1f01851f7c256d", "timestamp": "1625744316884", "nonce": "dEgoCHAL", "partnerOrder": "vZrJfiGlOqVaRpHQkwUyNWnxmgIDPAcT"}</t>
  </si>
  <si>
    <t>{"data": {"channelData": "璇锋眰澶辫触,璇锋崲鍏朵粬鏀粯鏂瑰紡", "payRequestId": "RM20210708193845208677696964206t"}, "success": true}</t>
  </si>
  <si>
    <t>签约并支付-微信，subject为空</t>
  </si>
  <si>
    <t>{"renewProductCode": "20310001", "partnerCode": "2031", "signPartnerOrder": "aCbOG4T5qtpmh0cMeKNP6HIWUjuxgi1k", "appPackage": "com.example.pay_demo", "notifyUrl": "http://secure.pay-test3.wanyol.com/notify/receiver", "country": "CN", "currency": "CNY", "transType": "SIGNANDPAY", "payType": "wxpay", "processToken": "8N4faKrrySn9iQWYp8yLJt", "thirdPartId": "", "appVersion": "", "subUserId": "", "subUserName": "", "amount": 1, "subject": "", "desc": "test product description", "screenInfo": "HALF", "appKey": "2033", "sign": "4ceb1fac0b43ce9ffc8ee589bbcc4654", "timestamp": "1625744316884", "nonce": "dEgoCHAL", "partnerOrder": "Vve0EQr3GNtCKPcJ61LxpyA8Hl4oaFUW"}</t>
  </si>
  <si>
    <t>{"error": {"code": "101", "message": "参数异常"}, "success": false}</t>
  </si>
  <si>
    <t>{"message": "参数异常", "success": false}</t>
  </si>
  <si>
    <t>签约并支付-微信，desc为空</t>
  </si>
  <si>
    <t>{"renewProductCode": "20310001", "partnerCode": "2031", "signPartnerOrder": "sM1XiYmFOyLCvU3wD7ouKxIt42akQgN5", "appPackage": "com.example.pay_demo", "notifyUrl": "http://secure.pay-test3.wanyol.com/notify/receiver", "country": "CN", "currency": "CNY", "transType": "SIGNANDPAY", "payType": "wxpay", "processToken": "Nqxka1x9iHBtGUDbto9tsi", "thirdPartId": "", "appVersion": "", "subUserId": "", "subUserName": "", "amount": 1, "subject": "", "desc": "test product description", "screenInfo": "HALF", "appKey": "2033", "sign": "91c8e2f305e23de36cabdd25a22a7414", "timestamp": "1625744316884", "nonce": "dEgoCHAL", "partnerOrder": "PWlnDZO2YR0LIfSM8cKCx3tB5wJFyGr1"}</t>
  </si>
  <si>
    <t>签约并支付-支付宝，screenInfo非法值</t>
  </si>
  <si>
    <t>{"renewProductCode": "20310001", "partnerCode": "2031", "signPartnerOrder": "WT4CD9MLGtyZBczwrJSU76xH8PpiQ235", "appPackage": "com.example.pay_demo", "notifyUrl": "http://secure.pay-test3.wanyol.com/notify/receiver", "country": "CN", "currency": "CNY", "transType": "SIGNANDPAY", "payType": "alipay", "processToken": "EqZsrDkfTJvWVs1Wa1Z581", "thirdPartId": "", "appVersion": "", "subUserId": "", "subUserName": "", "amount": 1, "subject": "test product subject", "desc": "test product description", "screenInfo": "aaaaaaaaaa", "appKey": "2033", "sign": "74ac3089b3ca30d28b13c36692fabd7f", "timestamp": "1625744316884", "nonce": "dEgoCHAL", "partnerOrder": "CpoevNjLtgQMTfAHSiKBh5Jz4Gw1xm2u"}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</si>
  <si>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202107081938463082654678378675%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20210708193846208677696967267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Wn8Oj%252FI6gHEa5eMbCNi5o%252BvfhGBkSbDBb2S0h2ukocgRsPrkyWMFGV6HtX3a1UPeSnX3RenWB1wuEn4GO2hJKQUSCGbOuRyeO73cChKcjBP6T518gGDywg75yNbSfa06s%252FQE0GgFT2QMmuR21I0wtJ8%252BDM5lw7hPtgCaE%252BiP8b2McRL%252BpzQe7v2KwXt5OB%252BrWdF76TXJASnv%252FQaskzkJlkHbHlSg13A1DBaGk%252Bb5wtsIELpfQLNCYWrNK%252BPw5vv%252BW4OJlErSOVwqB7X5FPbcKXV5%252Fj4imMDgzqQ%252FSWCfHHzOCgHfHWD7Mw1667yorl0W9aii%252BZTgpYj2eTfwxoVQQA%253D%253D%26sign_type%3DRSA2%26timestamp%3D2021-07-08%2B19%253A38%253A46%26version%3D1.0", "payRequestId": "RM20210708193846208677696967267t"}, "success": true}</t>
  </si>
  <si>
    <t>签约并支付-支付宝，renewProductCode非法值</t>
  </si>
  <si>
    <t>{"renewProductCode": "", "partnerCode": "2031", "signPartnerOrder": "Fm8wPMIRZtXqVGkH6Nd7AJDL350rcx2Q", "appPackage": "com.example.pay_demo", "notifyUrl": "http://secure.pay-test3.wanyol.com/notify/receiver", "country": "CN", "currency": "CNY", "transType": "SIGNANDPAY", "payType": "alipay", "processToken": "Jiwb8DCV4FJ2wEhtSa9aNK", "thirdPartId": "", "appVersion": "", "subUserId": "", "subUserName": "", "amount": 0, "subject": "test product subject", "desc": "test product description", "screenInfo": "FULL", "appKey": "2033", "sign": "be7d6b6d66a4783b3cbe36d7e1183d93", "timestamp": "1625744316884", "nonce": "dEgoCHAL", "partnerOrder": "XK38fP7gMZ5RvVdHL4YeCa2qNpl6wutB"}</t>
  </si>
  <si>
    <t>{"error": {"code": "101", "message": "renewProductCode must not be empty"}, "success": false}</t>
  </si>
  <si>
    <t>签约并支付-支付宝，partnerCode非法值</t>
  </si>
  <si>
    <t>{"renewProductCode": "20310001", "partnerCode": "", "signPartnerOrder": "TN8wOrfipcA4Q0ZGjsR3vneFhIyJWXua", "appPackage": "com.example.pay_demo", "notifyUrl": "http://secure.pay-test3.wanyol.com/notify/receiver", "country": "CN", "currency": "CNY", "transType": "SIGNANDPAY", "payType": "alipay", "processToken": "aoLVG8eWFmeGxi1qoZBKT", "thirdPartId": "", "appVersion": "", "subUserId": "", "subUserName": "", "amount": 0, "subject": "test product subject", "desc": "test product description", "screenInfo": "FULL", "appKey": "2033", "sign": "8c5c62173b92d0825c86b29660d5469c", "timestamp": "1625744316884", "nonce": "dEgoCHAL", "partnerOrder": "TKZsvc3Gbf90DUp1RtF8wMICWdHagkQe"}</t>
  </si>
  <si>
    <t>签约并支付-支付宝，signPartnerOrder非法值</t>
  </si>
  <si>
    <t>{"renewProductCode": "20310001", "partnerCode": "2031", "signPartnerOrder": "LUvT9BK7w1pFbzRd4k08SJGA3aoEgY5Q", "appPackage": "com.example.pay_demo", "notifyUrl": "http://secure.pay-test3.wanyol.com/notify/receiver", "country": "CN", "currency": "CNY", "transType": "SIGNANDPAY", "payType": "alipay", "processToken": "A8TbLe8Nt4SoV8DT8HrQyR", "thirdPartId": "", "appVersion": "", "subUserId": "", "subUserName": "", "amount": 0, "subject": "test product subject", "desc": "test product description", "screenInfo": "FULL", "appKey": "2033", "sign": "7daf2390808ab0ed9df57bcafa81f1b1", "timestamp": "1625744316884", "nonce": "dEgoCHAL", "partnerOrder": "26801D5qPpovfIilykgQmSHuhCVWdRAL"}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</si>
  <si>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202107081938478205083710463621%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20210708193847208677696988546t%2522%252C%2522product_code%2522%253A%2522GENERAL_WITHHOLDING%2522%252C%2522subject%2522%253A%2522test%2Bproduct%2Bsubject%2522%252C%2522total_amount%2522%253A%25220.00%2522%257D%26charset%3DUTF-8%26format%3Djson%26method%3Dalipay.trade.page.pay%26notify_url%3Dhttp%253A%252F%252Fopaycenter-secure-test3.wanyol.com%252Fopaycenter%252Falipayavoidpaynotifynew%26return_url%3Dkekepay%253A%252F%252Fcallback%252Faliautorenew%26sign%3DrT5vt4rTSfTxbgW3UCpCGM54Uz3qRvIH%252FcW90ryBfbP6vtlz4GrNwxvWTIFunWjPXiFDdTe2nx9NLKE8MlJd8Who82qw0XGD3CluzhDyV%252BZhW81roKHjhDUGF%252F9nDQGcIlTW6h0tqVhEVokTu6wbJN6zl6ivaReX%252FRPaw2ovxNs4Vqb91QV2ySVoNRTbAgVb67uDPcBPbF0IWTIugZLJYkrFQAHX5OaJvI0RQp8Xvh1BjbeFosGJyHqk1cmQUnH7EdpxvzDVK0dvLB5iFs%252FjJbO3RtY726Y9kiAvh0kJeBNHyCsu492l%252FkIMwjI%252Fi94q%252FRHL%252Bu4Py8%252FTgE3PH3iM7Q%253D%253D%26sign_type%3DRSA2%26timestamp%3D2021-07-08%2B19%253A38%253A47%26version%3D1.0", "payRequestId": "RM20210708193847208677696988546t"}, "success": true}</t>
  </si>
  <si>
    <t>签约并支付-支付宝，appPackage非法值</t>
  </si>
  <si>
    <t>{"renewProductCode": "20310001", "partnerCode": "2031", "signPartnerOrder": "bfXAGcs8B2FluDZROaYeSC6UzL7jmWhg", "appPackage": "", "notifyUrl": "http://secure.pay-test3.wanyol.com/notify/receiver", "country": "CN", "currency": "CNY", "transType": "SIGNANDPAY", "payType": "alipay", "processToken": "JDBBz6e5tnYdKqT68KLVY6", "thirdPartId": "", "appVersion": "", "subUserId": "", "subUserName": "", "amount": 0, "subject": "test product subject", "desc": "test product description", "screenInfo": "FULL", "appKey": "2033", "sign": "cdfb068e9338e8785b97af379e2c45df", "timestamp": "1625744316884", "nonce": "dEgoCHAL", "partnerOrder": "StZ59a86TMFEDyBRC7Pl0Lfo1jHVuGwg"}</t>
  </si>
  <si>
    <t>签约并支付-支付宝，notifyUrl非法值</t>
  </si>
  <si>
    <t>{"renewProductCode": "20310001", "partnerCode": "2031", "signPartnerOrder": "Wz73mR2XA45YMvDdkbfpujGKUal6nEgV", "appPackage": "com.example.pay_demo", "notifyUrl": "", "country": "CN", "currency": "CNY", "transType": "SIGNANDPAY", "payType": "alipay", "processToken": "AC94168NFoumLYWFoS98d1", "thirdPartId": "", "appVersion": "", "subUserId": "", "subUserName": "", "amount": 0, "subject": "test product subject", "desc": "test product description", "screenInfo": "FULL", "appKey": "2033", "sign": "1065e3533324f7c93656592dcc73ba5c", "timestamp": "1625744316884", "nonce": "dEgoCHAL", "partnerOrder": "Q0ePXiY3abdgG2c6uSnZWysxom57OrJ8"}</t>
  </si>
  <si>
    <t>{"error": {"code": "101", "message": "notifyUrl must not be empty"}, "success": false}</t>
  </si>
  <si>
    <t>签约并支付-支付宝，country非法值</t>
  </si>
  <si>
    <t>{"renewProductCode": "20310001", "partnerCode": "2031", "signPartnerOrder": "Faz86nZGI3Ul9YvfmH7e2NbMyLCRwJoW", "appPackage": "com.example.pay_demo", "notifyUrl": "http://secure.pay-test3.wanyol.com/notify/receiver", "country": "", "currency": "CNY", "transType": "SIGNANDPAY", "payType": "alipay", "processToken": "UDvDX1RMywnemy9tV873ZU", "thirdPartId": "", "appVersion": "", "subUserId": "", "subUserName": "", "amount": 0, "subject": "test product subject", "desc": "test product description", "screenInfo": "FULL", "appKey": "2033", "sign": "b80d642cb202022697414070dbbfae3f", "timestamp": "1625744316884", "nonce": "dEgoCHAL", "partnerOrder": "60F9SbxXMDOkpcqGhaK2PslHEZywWmed"}</t>
  </si>
  <si>
    <t>{"error": {"code": "101", "message": "country must not be empty"}, "success": false}</t>
  </si>
  <si>
    <t>签约并支付-支付宝，currency非法值</t>
  </si>
  <si>
    <t>{"renewProductCode": "20310001", "partnerCode": "2031", "signPartnerOrder": "IsOkEC3n8gNa9z65ASMobXJ0BtYhqWpL", "appPackage": "com.example.pay_demo", "notifyUrl": "http://secure.pay-test3.wanyol.com/notify/receiver", "country": "CN", "currency": "", "transType": "SIGNANDPAY", "payType": "alipay", "processToken": "2KLMhJBEc1JF3PYzvjscGD", "thirdPartId": "", "appVersion": "", "subUserId": "", "subUserName": "", "amount": 0, "subject": "test product subject", "desc": "test product description", "screenInfo": "FULL", "appKey": "2033", "sign": "c9c71224871faf9e4e13428eccd07721", "timestamp": "1625744316884", "nonce": "dEgoCHAL", "partnerOrder": "bqQDjfVYHKvI7MO9Ctpar13Fz6NkmuhZ"}</t>
  </si>
  <si>
    <t>{"error": {"code": "101", "message": "currency must not be empty"}, "success": false}</t>
  </si>
  <si>
    <t>签约并支付-支付宝，transType非法值</t>
  </si>
  <si>
    <t>{"renewProductCode": "20310001", "partnerCode": "2031", "signPartnerOrder": "dsERo7MyHY6ltaCJB4KizA10SFDQqxZk", "appPackage": "com.example.pay_demo", "notifyUrl": "http://secure.pay-test3.wanyol.com/notify/receiver", "country": "CN", "currency": "CNY", "transType": "1", "payType": "alipay", "processToken": "57KUv2YLd8CEPRL43HvWEm", "thirdPartId": "", "appVersion": "", "subUserId": "", "subUserName": "", "amount": 0, "subject": "test product subject", "desc": "test product description", "screenInfo": "FULL", "appKey": "2033", "sign": "6b8cd2ec62f4a34cd5750acc143fe61b", "timestamp": "1625744316884", "nonce": "dEgoCHAL", "partnerOrder": "H5UX2YueN0DlES7tJT1c3LmwZiIOFphx"}</t>
  </si>
  <si>
    <t>{"error": {"code": "101", "message": "PARAM_ERROR:invalid transtype"}, "success": false}</t>
  </si>
  <si>
    <t>签约并支付-支付宝，screenInfo非法值（不校验）</t>
  </si>
  <si>
    <t>{"renewProductCode": "20310001", "partnerCode": "2031", "signPartnerOrder": "061qhE8YyTnLOJGSICXpvwcdPR4okreD", "appPackage": "com.example.pay_demo", "notifyUrl": "http://secure.pay-test3.wanyol.com/notify/receiver", "country": "CN", "currency": "CNY", "transType": "SIGNANDPAY", "payType": "alipay", "processToken": "TyYoidzb3MEXm4R1MLNyd", "thirdPartId": "", "appVersion": "", "subUserId": "", "subUserName": "", "amount": 1, "subject": "test product subject", "desc": "test product description", "screenInfo": "aaaaaaaaaa", "appKey": "2033", "sign": "1c392f4a505187b7a5878a1efce2c8a7", "timestamp": "1625744316884", "nonce": "dEgoCHAL", "partnerOrder": "traXShNyGF6iQfukBj4mz9E18wYJsp0T"}</t>
  </si>
  <si>
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202107081938445417746254484880%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20210708193844208677696946214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kJYS2ORiXEdDCUmcj80uomKGHL%252BTbduUxsulEJYCyGaAJHj24yz12wri97mQgfEpDK68z03IVGI4j3azbARY8cmkJGdlaL1qTmFUUjaIQ2pXQP1CbyQDg0F79USjb0USW5KKWZfHl2gr%252FFZeLLBr%252BOfs3rf0QSDUq2idXN2lmm7JyTSaVQPF%252Bv1YHAT2WKvfd3zmITg47IgcNieb0H6CaesSWNjk%252B0nRtEcjUCOtzyscKgMyIUA6tvtkSZVXtNvgZdL8r80QWh7afsaRl3X2C6QJzDn1DwHojlJ9ItwksDgBWq9By11cTzNOYnAdC0F6H%252B6FcernLDsnlM1vj%252FVj%252Fw%253D%253D%26sign_type%3DRSA2%26timestamp%3D2021-07-08%2B19%253A38%253A44%26version%3D1.0", "payRequestId": "RM20210708193844208677696946214t"}, "success": true}</t>
  </si>
  <si>
    <t>/api/autorenew/v1/autopay</t>
  </si>
  <si>
    <t>自动续费-微信</t>
  </si>
  <si>
    <t>自动续费-支付宝</t>
  </si>
</sst>
</file>

<file path=xl/styles.xml><?xml version="1.0" encoding="utf-8"?>
<styleSheet xmlns="http://schemas.openxmlformats.org/spreadsheetml/2006/main">
  <numFmts count="5">
    <numFmt numFmtId="176" formatCode="h:mm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1"/>
      <name val="宋体"/>
      <charset val="134"/>
      <scheme val="minor"/>
    </font>
    <font>
      <sz val="12"/>
      <name val="Calibri"/>
      <charset val="134"/>
    </font>
    <font>
      <sz val="11"/>
      <name val="宋体"/>
      <charset val="134"/>
    </font>
    <font>
      <sz val="9.75"/>
      <color theme="1"/>
      <name val="Segoe UI"/>
      <charset val="134"/>
    </font>
    <font>
      <sz val="10"/>
      <color theme="1"/>
      <name val="宋体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3" fillId="8" borderId="0">
      <alignment vertical="center"/>
    </xf>
    <xf numFmtId="0" fontId="18" fillId="1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3" fillId="6" borderId="0">
      <alignment vertical="center"/>
    </xf>
    <xf numFmtId="0" fontId="16" fillId="11" borderId="0">
      <alignment vertical="center"/>
    </xf>
    <xf numFmtId="43" fontId="0" fillId="0" borderId="0">
      <alignment vertical="center"/>
    </xf>
    <xf numFmtId="0" fontId="14" fillId="16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22" fillId="0" borderId="0">
      <alignment vertical="center"/>
    </xf>
    <xf numFmtId="0" fontId="0" fillId="13" borderId="3">
      <alignment vertical="center"/>
    </xf>
    <xf numFmtId="0" fontId="14" fillId="2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9" fillId="0" borderId="8">
      <alignment vertical="center"/>
    </xf>
    <xf numFmtId="0" fontId="28" fillId="0" borderId="8">
      <alignment vertical="center"/>
    </xf>
    <xf numFmtId="0" fontId="14" fillId="10" borderId="0">
      <alignment vertical="center"/>
    </xf>
    <xf numFmtId="0" fontId="25" fillId="0" borderId="7">
      <alignment vertical="center"/>
    </xf>
    <xf numFmtId="0" fontId="14" fillId="19" borderId="0">
      <alignment vertical="center"/>
    </xf>
    <xf numFmtId="0" fontId="21" fillId="12" borderId="5">
      <alignment vertical="center"/>
    </xf>
    <xf numFmtId="0" fontId="17" fillId="12" borderId="2">
      <alignment vertical="center"/>
    </xf>
    <xf numFmtId="0" fontId="31" fillId="23" borderId="9">
      <alignment vertical="center"/>
    </xf>
    <xf numFmtId="0" fontId="13" fillId="26" borderId="0">
      <alignment vertical="center"/>
    </xf>
    <xf numFmtId="0" fontId="14" fillId="28" borderId="0">
      <alignment vertical="center"/>
    </xf>
    <xf numFmtId="0" fontId="19" fillId="0" borderId="4">
      <alignment vertical="center"/>
    </xf>
    <xf numFmtId="0" fontId="26" fillId="0" borderId="6">
      <alignment vertical="center"/>
    </xf>
    <xf numFmtId="0" fontId="15" fillId="9" borderId="0">
      <alignment vertical="center"/>
    </xf>
    <xf numFmtId="0" fontId="30" fillId="22" borderId="0">
      <alignment vertical="center"/>
    </xf>
    <xf numFmtId="0" fontId="13" fillId="31" borderId="0">
      <alignment vertical="center"/>
    </xf>
    <xf numFmtId="0" fontId="14" fillId="17" borderId="0">
      <alignment vertical="center"/>
    </xf>
    <xf numFmtId="0" fontId="13" fillId="21" borderId="0">
      <alignment vertical="center"/>
    </xf>
    <xf numFmtId="0" fontId="13" fillId="18" borderId="0">
      <alignment vertical="center"/>
    </xf>
    <xf numFmtId="0" fontId="13" fillId="25" borderId="0">
      <alignment vertical="center"/>
    </xf>
    <xf numFmtId="0" fontId="13" fillId="7" borderId="0">
      <alignment vertical="center"/>
    </xf>
    <xf numFmtId="0" fontId="14" fillId="34" borderId="0">
      <alignment vertical="center"/>
    </xf>
    <xf numFmtId="0" fontId="14" fillId="15" borderId="0">
      <alignment vertical="center"/>
    </xf>
    <xf numFmtId="0" fontId="13" fillId="27" borderId="0">
      <alignment vertical="center"/>
    </xf>
    <xf numFmtId="0" fontId="13" fillId="30" borderId="0">
      <alignment vertical="center"/>
    </xf>
    <xf numFmtId="0" fontId="14" fillId="33" borderId="0">
      <alignment vertical="center"/>
    </xf>
    <xf numFmtId="0" fontId="13" fillId="24" borderId="0">
      <alignment vertical="center"/>
    </xf>
    <xf numFmtId="0" fontId="14" fillId="5" borderId="0">
      <alignment vertical="center"/>
    </xf>
    <xf numFmtId="0" fontId="14" fillId="29" borderId="0">
      <alignment vertical="center"/>
    </xf>
    <xf numFmtId="0" fontId="13" fillId="4" borderId="0">
      <alignment vertical="center"/>
    </xf>
    <xf numFmtId="0" fontId="14" fillId="32" borderId="0">
      <alignment vertical="center"/>
    </xf>
  </cellStyleXfs>
  <cellXfs count="3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topLeftCell="A7" workbookViewId="0">
      <selection activeCell="C24" sqref="C24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3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3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3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3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3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3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3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3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3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3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3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3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3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3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3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3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3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3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3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3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3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3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3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3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3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3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3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3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tabSelected="1" workbookViewId="0">
      <selection activeCell="D20" sqref="D20"/>
    </sheetView>
  </sheetViews>
  <sheetFormatPr defaultColWidth="9" defaultRowHeight="13.5"/>
  <cols>
    <col min="1" max="1" width="32.25" style="1" customWidth="1"/>
    <col min="2" max="2" width="18" style="1" customWidth="1"/>
    <col min="3" max="3" width="13.4416666666667" style="1" customWidth="1"/>
    <col min="4" max="4" width="48.3833333333333" style="1" customWidth="1"/>
    <col min="5" max="5" width="38.25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7" t="s">
        <v>278</v>
      </c>
    </row>
    <row r="2" ht="18" customHeight="1" spans="1:2">
      <c r="A2" s="2" t="s">
        <v>2</v>
      </c>
      <c r="B2" s="4" t="s">
        <v>279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280</v>
      </c>
      <c r="B7" s="18" t="s">
        <v>18</v>
      </c>
      <c r="C7" s="8" t="s">
        <v>19</v>
      </c>
      <c r="D7" s="13" t="s">
        <v>281</v>
      </c>
      <c r="E7" s="19" t="s">
        <v>282</v>
      </c>
      <c r="F7" s="10">
        <v>200</v>
      </c>
      <c r="G7" s="19" t="s">
        <v>259</v>
      </c>
      <c r="H7" s="13" t="s">
        <v>156</v>
      </c>
      <c r="I7" s="11"/>
    </row>
    <row r="8" ht="15.75" customHeight="1" spans="1:9">
      <c r="A8" s="7" t="s">
        <v>283</v>
      </c>
      <c r="B8" s="18" t="s">
        <v>27</v>
      </c>
      <c r="C8" s="8" t="s">
        <v>19</v>
      </c>
      <c r="D8" s="13" t="s">
        <v>284</v>
      </c>
      <c r="E8" s="19" t="s">
        <v>285</v>
      </c>
      <c r="F8" s="10">
        <v>200</v>
      </c>
      <c r="G8" s="19" t="s">
        <v>259</v>
      </c>
      <c r="H8" s="13" t="s">
        <v>156</v>
      </c>
      <c r="I8" s="11"/>
    </row>
    <row r="9" ht="15.75" customHeight="1" spans="1:9">
      <c r="A9" s="7" t="s">
        <v>286</v>
      </c>
      <c r="B9" s="18" t="s">
        <v>18</v>
      </c>
      <c r="C9" s="8" t="s">
        <v>19</v>
      </c>
      <c r="D9" s="13" t="s">
        <v>287</v>
      </c>
      <c r="E9" s="19" t="s">
        <v>288</v>
      </c>
      <c r="F9" s="10">
        <v>200</v>
      </c>
      <c r="G9" s="19" t="s">
        <v>259</v>
      </c>
      <c r="H9" s="13" t="s">
        <v>156</v>
      </c>
      <c r="I9" s="11"/>
    </row>
    <row r="10" ht="15.75" customHeight="1" spans="1:9">
      <c r="A10" s="7" t="s">
        <v>289</v>
      </c>
      <c r="B10" s="18" t="s">
        <v>18</v>
      </c>
      <c r="C10" s="8" t="s">
        <v>19</v>
      </c>
      <c r="D10" s="13" t="s">
        <v>290</v>
      </c>
      <c r="E10" s="19" t="s">
        <v>291</v>
      </c>
      <c r="F10" s="10">
        <v>200</v>
      </c>
      <c r="G10" s="19" t="s">
        <v>259</v>
      </c>
      <c r="H10" s="13" t="s">
        <v>156</v>
      </c>
      <c r="I10" s="11"/>
    </row>
    <row r="11" ht="15.75" customHeight="1" spans="1:9">
      <c r="A11" s="7" t="s">
        <v>292</v>
      </c>
      <c r="B11" s="18" t="s">
        <v>18</v>
      </c>
      <c r="C11" s="8" t="s">
        <v>19</v>
      </c>
      <c r="D11" s="13" t="s">
        <v>293</v>
      </c>
      <c r="E11" s="19" t="s">
        <v>288</v>
      </c>
      <c r="F11" s="10">
        <v>200</v>
      </c>
      <c r="G11" s="19" t="s">
        <v>259</v>
      </c>
      <c r="H11" s="13" t="s">
        <v>156</v>
      </c>
      <c r="I11" s="11"/>
    </row>
    <row r="12" ht="15.75" customHeight="1" spans="1:9">
      <c r="A12" s="7" t="s">
        <v>294</v>
      </c>
      <c r="B12" s="18" t="s">
        <v>27</v>
      </c>
      <c r="C12" s="8" t="s">
        <v>19</v>
      </c>
      <c r="D12" s="13" t="s">
        <v>295</v>
      </c>
      <c r="E12" s="19" t="s">
        <v>291</v>
      </c>
      <c r="F12" s="10">
        <v>200</v>
      </c>
      <c r="G12" s="19" t="s">
        <v>259</v>
      </c>
      <c r="H12" s="13" t="s">
        <v>156</v>
      </c>
      <c r="I12" s="11"/>
    </row>
    <row r="13" ht="15.75" customHeight="1" spans="1:9">
      <c r="A13" s="7" t="s">
        <v>296</v>
      </c>
      <c r="B13" s="18" t="s">
        <v>27</v>
      </c>
      <c r="C13" s="8" t="s">
        <v>19</v>
      </c>
      <c r="D13" s="13" t="s">
        <v>297</v>
      </c>
      <c r="E13" s="19" t="s">
        <v>282</v>
      </c>
      <c r="F13" s="10">
        <v>200</v>
      </c>
      <c r="G13" s="19" t="s">
        <v>259</v>
      </c>
      <c r="H13" s="13" t="s">
        <v>156</v>
      </c>
      <c r="I13" s="11"/>
    </row>
    <row r="14" ht="15.75" customHeight="1" spans="1:9">
      <c r="A14" s="7" t="s">
        <v>298</v>
      </c>
      <c r="B14" s="18" t="s">
        <v>27</v>
      </c>
      <c r="C14" s="8" t="s">
        <v>19</v>
      </c>
      <c r="D14" s="13" t="s">
        <v>299</v>
      </c>
      <c r="E14" s="19" t="s">
        <v>285</v>
      </c>
      <c r="F14" s="10">
        <v>200</v>
      </c>
      <c r="G14" s="19" t="s">
        <v>259</v>
      </c>
      <c r="H14" s="13" t="s">
        <v>156</v>
      </c>
      <c r="I14" s="11"/>
    </row>
    <row r="15" ht="15.75" customHeight="1" spans="1:9">
      <c r="A15" s="7" t="s">
        <v>300</v>
      </c>
      <c r="B15" s="18" t="s">
        <v>27</v>
      </c>
      <c r="C15" s="8" t="s">
        <v>31</v>
      </c>
      <c r="D15" s="13" t="s">
        <v>301</v>
      </c>
      <c r="E15" s="19" t="s">
        <v>302</v>
      </c>
      <c r="F15" s="10">
        <v>200</v>
      </c>
      <c r="G15" s="19" t="s">
        <v>277</v>
      </c>
      <c r="H15" s="13" t="s">
        <v>156</v>
      </c>
      <c r="I15" s="11"/>
    </row>
    <row r="16" ht="15.75" customHeight="1" spans="1:9">
      <c r="A16" s="7" t="s">
        <v>250</v>
      </c>
      <c r="B16" s="18" t="s">
        <v>27</v>
      </c>
      <c r="C16" s="8" t="s">
        <v>31</v>
      </c>
      <c r="D16" s="13" t="s">
        <v>303</v>
      </c>
      <c r="E16" s="19" t="s">
        <v>304</v>
      </c>
      <c r="F16" s="10">
        <v>200</v>
      </c>
      <c r="G16" s="19" t="s">
        <v>277</v>
      </c>
      <c r="H16" s="13" t="s">
        <v>156</v>
      </c>
      <c r="I16" s="11"/>
    </row>
    <row r="17" ht="15.75" customHeight="1" spans="1:9">
      <c r="A17" s="7" t="s">
        <v>305</v>
      </c>
      <c r="B17" s="18" t="s">
        <v>27</v>
      </c>
      <c r="C17" s="8" t="s">
        <v>19</v>
      </c>
      <c r="D17" s="13" t="s">
        <v>306</v>
      </c>
      <c r="E17" s="19" t="s">
        <v>285</v>
      </c>
      <c r="F17" s="10">
        <v>200</v>
      </c>
      <c r="G17" s="19" t="s">
        <v>259</v>
      </c>
      <c r="H17" s="13" t="s">
        <v>156</v>
      </c>
      <c r="I17" s="1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zoomScale="90" zoomScaleNormal="90" workbookViewId="0">
      <selection activeCell="M32" sqref="M32"/>
    </sheetView>
  </sheetViews>
  <sheetFormatPr defaultColWidth="9" defaultRowHeight="13.5" outlineLevelRow="6"/>
  <cols>
    <col min="1" max="1" width="16" style="1" customWidth="1"/>
    <col min="2" max="2" width="35.975" style="1" customWidth="1"/>
    <col min="3" max="3" width="9.63333333333333" style="1" customWidth="1"/>
    <col min="4" max="4" width="16.525" style="1" customWidth="1"/>
    <col min="5" max="5" width="11.1166666666667" style="1" customWidth="1"/>
    <col min="6" max="6" width="11.8833333333333" style="1" customWidth="1"/>
    <col min="7" max="7" width="15.6333333333333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307</v>
      </c>
    </row>
    <row r="2" ht="18" customHeight="1" spans="1:2">
      <c r="A2" s="2" t="s">
        <v>2</v>
      </c>
      <c r="B2" s="4" t="s">
        <v>308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309</v>
      </c>
      <c r="B7" s="4" t="s">
        <v>18</v>
      </c>
      <c r="C7" s="8" t="s">
        <v>19</v>
      </c>
      <c r="D7" s="13" t="s">
        <v>310</v>
      </c>
      <c r="E7" s="7" t="s">
        <v>304</v>
      </c>
      <c r="F7" s="10">
        <v>200</v>
      </c>
      <c r="G7" s="11" t="s">
        <v>259</v>
      </c>
      <c r="H7" s="11" t="s">
        <v>263</v>
      </c>
      <c r="I7" s="1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90" zoomScaleNormal="90" workbookViewId="0">
      <selection activeCell="D29" sqref="D29"/>
    </sheetView>
  </sheetViews>
  <sheetFormatPr defaultColWidth="9" defaultRowHeight="13.5"/>
  <cols>
    <col min="1" max="1" width="34.5833333333333" style="1" customWidth="1"/>
    <col min="2" max="2" width="29.4416666666667" style="1" customWidth="1"/>
    <col min="3" max="3" width="9.63333333333333" style="1" customWidth="1"/>
    <col min="4" max="4" width="50.6916666666667" style="1" customWidth="1"/>
    <col min="5" max="5" width="29.025" style="1" customWidth="1"/>
    <col min="6" max="6" width="11.8833333333333" style="1" customWidth="1"/>
    <col min="7" max="7" width="32.6416666666667" style="1" customWidth="1"/>
    <col min="8" max="8" width="16.25" style="1" customWidth="1"/>
    <col min="9" max="9" width="5.63333333333333" style="1" customWidth="1"/>
  </cols>
  <sheetData>
    <row r="1" ht="18" customHeight="1" spans="1:2">
      <c r="A1" s="2" t="s">
        <v>0</v>
      </c>
      <c r="B1" s="3" t="s">
        <v>311</v>
      </c>
    </row>
    <row r="2" ht="18" customHeight="1" spans="1:2">
      <c r="A2" s="2" t="s">
        <v>2</v>
      </c>
      <c r="B2" s="4" t="s">
        <v>312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 t="s">
        <v>313</v>
      </c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8" customHeight="1" spans="1:9">
      <c r="A7" s="7" t="s">
        <v>314</v>
      </c>
      <c r="B7" s="4" t="s">
        <v>18</v>
      </c>
      <c r="C7" s="8" t="s">
        <v>19</v>
      </c>
      <c r="D7" s="13" t="s">
        <v>315</v>
      </c>
      <c r="E7" s="7" t="s">
        <v>316</v>
      </c>
      <c r="F7" s="10">
        <v>200</v>
      </c>
      <c r="G7" s="11" t="s">
        <v>317</v>
      </c>
      <c r="H7" s="11" t="s">
        <v>156</v>
      </c>
      <c r="I7" s="11"/>
    </row>
    <row r="8" ht="15.75" customHeight="1" spans="1:9">
      <c r="A8" s="7" t="s">
        <v>318</v>
      </c>
      <c r="B8" s="4" t="s">
        <v>18</v>
      </c>
      <c r="C8" s="8" t="s">
        <v>19</v>
      </c>
      <c r="D8" s="13" t="s">
        <v>319</v>
      </c>
      <c r="E8" s="7" t="s">
        <v>320</v>
      </c>
      <c r="F8" s="10">
        <v>200</v>
      </c>
      <c r="G8" s="11" t="s">
        <v>317</v>
      </c>
      <c r="H8" s="11" t="s">
        <v>156</v>
      </c>
      <c r="I8" s="11"/>
    </row>
    <row r="9" ht="15.75" customHeight="1" spans="1:9">
      <c r="A9" s="7" t="s">
        <v>321</v>
      </c>
      <c r="B9" s="4" t="s">
        <v>18</v>
      </c>
      <c r="C9" s="8" t="s">
        <v>19</v>
      </c>
      <c r="D9" s="13" t="s">
        <v>322</v>
      </c>
      <c r="E9" s="7" t="s">
        <v>320</v>
      </c>
      <c r="F9" s="10">
        <v>200</v>
      </c>
      <c r="G9" s="11" t="s">
        <v>317</v>
      </c>
      <c r="H9" s="11" t="s">
        <v>156</v>
      </c>
      <c r="I9" s="11"/>
    </row>
    <row r="10" ht="15.75" customHeight="1" spans="1:9">
      <c r="A10" s="7" t="s">
        <v>323</v>
      </c>
      <c r="B10" s="4" t="s">
        <v>27</v>
      </c>
      <c r="C10" s="8" t="s">
        <v>31</v>
      </c>
      <c r="D10" s="13" t="s">
        <v>324</v>
      </c>
      <c r="E10" s="7" t="s">
        <v>325</v>
      </c>
      <c r="F10" s="10">
        <v>200</v>
      </c>
      <c r="G10" s="11" t="s">
        <v>277</v>
      </c>
      <c r="H10" s="11" t="s">
        <v>156</v>
      </c>
      <c r="I10" s="11"/>
    </row>
    <row r="11" ht="15.75" customHeight="1" spans="1:9">
      <c r="A11" s="7" t="s">
        <v>326</v>
      </c>
      <c r="B11" s="4" t="s">
        <v>27</v>
      </c>
      <c r="C11" s="8" t="s">
        <v>31</v>
      </c>
      <c r="D11" s="13" t="s">
        <v>327</v>
      </c>
      <c r="E11" s="7" t="s">
        <v>304</v>
      </c>
      <c r="F11" s="10">
        <v>200</v>
      </c>
      <c r="G11" s="11" t="s">
        <v>277</v>
      </c>
      <c r="H11" s="11" t="s">
        <v>156</v>
      </c>
      <c r="I11" s="11"/>
    </row>
    <row r="12" ht="15.75" customHeight="1" spans="1:9">
      <c r="A12" s="7" t="s">
        <v>328</v>
      </c>
      <c r="B12" s="4" t="s">
        <v>27</v>
      </c>
      <c r="C12" s="8" t="s">
        <v>31</v>
      </c>
      <c r="D12" s="13" t="s">
        <v>329</v>
      </c>
      <c r="E12" s="7" t="s">
        <v>330</v>
      </c>
      <c r="F12" s="10">
        <v>200</v>
      </c>
      <c r="G12" s="11" t="s">
        <v>331</v>
      </c>
      <c r="H12" s="11" t="s">
        <v>156</v>
      </c>
      <c r="I12" s="11"/>
    </row>
    <row r="13" ht="15.75" customHeight="1" spans="1:9">
      <c r="A13" s="7" t="s">
        <v>332</v>
      </c>
      <c r="B13" s="4" t="s">
        <v>27</v>
      </c>
      <c r="C13" s="8" t="s">
        <v>31</v>
      </c>
      <c r="D13" s="13" t="s">
        <v>333</v>
      </c>
      <c r="E13" s="7" t="s">
        <v>334</v>
      </c>
      <c r="F13" s="10">
        <v>200</v>
      </c>
      <c r="G13" s="11" t="s">
        <v>277</v>
      </c>
      <c r="H13" s="11" t="s">
        <v>156</v>
      </c>
      <c r="I13" s="11"/>
    </row>
    <row r="14" ht="15.75" customHeight="1" spans="1:9">
      <c r="A14" s="7" t="s">
        <v>335</v>
      </c>
      <c r="B14" s="4" t="s">
        <v>27</v>
      </c>
      <c r="C14" s="8" t="s">
        <v>31</v>
      </c>
      <c r="D14" s="13" t="s">
        <v>336</v>
      </c>
      <c r="E14" s="7" t="s">
        <v>262</v>
      </c>
      <c r="F14" s="10">
        <v>200</v>
      </c>
      <c r="G14" s="11" t="s">
        <v>277</v>
      </c>
      <c r="H14" s="11" t="s">
        <v>156</v>
      </c>
      <c r="I14" s="11"/>
    </row>
    <row r="15" ht="15.75" customHeight="1" spans="1:9">
      <c r="A15" s="7" t="s">
        <v>337</v>
      </c>
      <c r="B15" s="4" t="s">
        <v>27</v>
      </c>
      <c r="C15" s="8" t="s">
        <v>19</v>
      </c>
      <c r="D15" s="13" t="s">
        <v>338</v>
      </c>
      <c r="E15" s="7" t="s">
        <v>330</v>
      </c>
      <c r="F15" s="10">
        <v>200</v>
      </c>
      <c r="G15" s="11" t="s">
        <v>331</v>
      </c>
      <c r="H15" s="11" t="s">
        <v>156</v>
      </c>
      <c r="I15" s="11"/>
    </row>
    <row r="16" ht="15.75" customHeight="1" spans="1:9">
      <c r="A16" s="7" t="s">
        <v>339</v>
      </c>
      <c r="B16" s="4" t="s">
        <v>18</v>
      </c>
      <c r="C16" s="8" t="s">
        <v>19</v>
      </c>
      <c r="D16" s="13" t="s">
        <v>340</v>
      </c>
      <c r="E16" s="7" t="s">
        <v>341</v>
      </c>
      <c r="F16" s="10">
        <v>200</v>
      </c>
      <c r="G16" s="11" t="s">
        <v>317</v>
      </c>
      <c r="H16" s="11" t="s">
        <v>156</v>
      </c>
      <c r="I16" s="1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4" sqref="B4"/>
    </sheetView>
  </sheetViews>
  <sheetFormatPr defaultColWidth="9" defaultRowHeight="13.5" outlineLevelRow="5"/>
  <cols>
    <col min="1" max="1" width="16" style="1" customWidth="1"/>
    <col min="2" max="2" width="32.5" style="1" customWidth="1"/>
    <col min="3" max="3" width="9.625" style="1" customWidth="1"/>
    <col min="4" max="4" width="11.875" style="1" customWidth="1"/>
    <col min="5" max="5" width="9.625" style="1" customWidth="1"/>
    <col min="6" max="6" width="11.875" style="1" customWidth="1"/>
    <col min="7" max="7" width="9.625" style="1" customWidth="1"/>
    <col min="8" max="8" width="14" style="1" customWidth="1"/>
    <col min="9" max="9" width="5.625" style="1" customWidth="1"/>
  </cols>
  <sheetData>
    <row r="1" ht="18" customHeight="1" spans="1:2">
      <c r="A1" s="2" t="s">
        <v>0</v>
      </c>
      <c r="B1" s="3" t="s">
        <v>311</v>
      </c>
    </row>
    <row r="2" ht="18" customHeight="1" spans="1:2">
      <c r="A2" s="2" t="s">
        <v>2</v>
      </c>
      <c r="B2" s="4" t="s">
        <v>342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8"/>
  <sheetViews>
    <sheetView zoomScale="90" zoomScaleNormal="90" workbookViewId="0">
      <selection activeCell="D43" sqref="D43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343</v>
      </c>
    </row>
    <row r="2" ht="18" customHeight="1" spans="1:2">
      <c r="A2" s="2" t="s">
        <v>2</v>
      </c>
      <c r="B2" s="4" t="s">
        <v>344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345</v>
      </c>
    </row>
    <row r="7" ht="15.75" customHeight="1" spans="1:9">
      <c r="A7" s="7" t="s">
        <v>157</v>
      </c>
      <c r="B7" s="4" t="s">
        <v>18</v>
      </c>
      <c r="C7" s="8" t="s">
        <v>19</v>
      </c>
      <c r="D7" s="13" t="s">
        <v>346</v>
      </c>
      <c r="E7" s="7" t="s">
        <v>347</v>
      </c>
      <c r="F7" s="10">
        <v>200</v>
      </c>
      <c r="G7" s="11" t="s">
        <v>348</v>
      </c>
      <c r="H7" s="11" t="s">
        <v>156</v>
      </c>
      <c r="I7" s="11" t="s">
        <v>349</v>
      </c>
    </row>
    <row r="8" ht="15.75" customHeight="1" spans="1:9">
      <c r="A8" s="7" t="s">
        <v>153</v>
      </c>
      <c r="B8" s="4" t="s">
        <v>18</v>
      </c>
      <c r="C8" s="8" t="s">
        <v>19</v>
      </c>
      <c r="D8" s="13" t="s">
        <v>350</v>
      </c>
      <c r="E8" s="7" t="s">
        <v>351</v>
      </c>
      <c r="F8" s="10">
        <v>200</v>
      </c>
      <c r="G8" s="11" t="s">
        <v>348</v>
      </c>
      <c r="H8" s="11" t="s">
        <v>156</v>
      </c>
      <c r="I8" s="11" t="s">
        <v>352</v>
      </c>
    </row>
    <row r="9" ht="15.75" customHeight="1" spans="1:9">
      <c r="A9" s="7" t="s">
        <v>353</v>
      </c>
      <c r="B9" s="4" t="s">
        <v>27</v>
      </c>
      <c r="C9" s="8" t="s">
        <v>31</v>
      </c>
      <c r="D9" s="13" t="s">
        <v>354</v>
      </c>
      <c r="E9" s="7" t="s">
        <v>355</v>
      </c>
      <c r="F9" s="10">
        <v>200</v>
      </c>
      <c r="G9" s="11" t="s">
        <v>277</v>
      </c>
      <c r="H9" s="11" t="s">
        <v>156</v>
      </c>
      <c r="I9" s="11" t="s">
        <v>356</v>
      </c>
    </row>
    <row r="10" ht="15.75" customHeight="1" spans="1:9">
      <c r="A10" s="7" t="s">
        <v>357</v>
      </c>
      <c r="B10" s="4" t="s">
        <v>27</v>
      </c>
      <c r="C10" s="8" t="s">
        <v>31</v>
      </c>
      <c r="D10" s="13" t="s">
        <v>358</v>
      </c>
      <c r="E10" s="7" t="s">
        <v>359</v>
      </c>
      <c r="F10" s="10">
        <v>200</v>
      </c>
      <c r="G10" s="11" t="s">
        <v>277</v>
      </c>
      <c r="H10" s="11" t="s">
        <v>156</v>
      </c>
      <c r="I10" s="11" t="s">
        <v>360</v>
      </c>
    </row>
    <row r="11" ht="15.75" customHeight="1" spans="1:9">
      <c r="A11" s="7" t="s">
        <v>361</v>
      </c>
      <c r="B11" s="4" t="s">
        <v>27</v>
      </c>
      <c r="C11" s="8" t="s">
        <v>31</v>
      </c>
      <c r="D11" s="13" t="s">
        <v>362</v>
      </c>
      <c r="E11" s="7" t="s">
        <v>363</v>
      </c>
      <c r="F11" s="10">
        <v>200</v>
      </c>
      <c r="G11" s="11" t="s">
        <v>364</v>
      </c>
      <c r="H11" s="11" t="s">
        <v>156</v>
      </c>
      <c r="I11" s="11" t="s">
        <v>349</v>
      </c>
    </row>
    <row r="12" ht="15.75" customHeight="1" spans="1:9">
      <c r="A12" s="7" t="s">
        <v>365</v>
      </c>
      <c r="B12" s="4" t="s">
        <v>27</v>
      </c>
      <c r="C12" s="8" t="s">
        <v>31</v>
      </c>
      <c r="D12" s="13" t="s">
        <v>366</v>
      </c>
      <c r="E12" s="7" t="s">
        <v>363</v>
      </c>
      <c r="F12" s="10">
        <v>200</v>
      </c>
      <c r="G12" s="11" t="s">
        <v>367</v>
      </c>
      <c r="H12" s="11" t="s">
        <v>156</v>
      </c>
      <c r="I12" s="11" t="s">
        <v>368</v>
      </c>
    </row>
    <row r="13" ht="15.75" customHeight="1" spans="1:9">
      <c r="A13" s="7" t="s">
        <v>369</v>
      </c>
      <c r="B13" s="4" t="s">
        <v>18</v>
      </c>
      <c r="C13" s="8" t="s">
        <v>19</v>
      </c>
      <c r="D13" s="13" t="s">
        <v>370</v>
      </c>
      <c r="E13" s="7" t="s">
        <v>371</v>
      </c>
      <c r="F13" s="10">
        <v>200</v>
      </c>
      <c r="G13" s="11" t="s">
        <v>372</v>
      </c>
      <c r="H13" s="11" t="s">
        <v>156</v>
      </c>
      <c r="I13" s="11">
        <v>1</v>
      </c>
    </row>
    <row r="14" ht="15.75" customHeight="1" spans="1:9">
      <c r="A14" s="7" t="s">
        <v>373</v>
      </c>
      <c r="B14" s="4" t="s">
        <v>18</v>
      </c>
      <c r="C14" s="8" t="s">
        <v>19</v>
      </c>
      <c r="D14" s="13" t="s">
        <v>374</v>
      </c>
      <c r="E14" s="7" t="s">
        <v>375</v>
      </c>
      <c r="F14" s="10">
        <v>200</v>
      </c>
      <c r="G14" s="11" t="s">
        <v>372</v>
      </c>
      <c r="H14" s="11" t="s">
        <v>156</v>
      </c>
      <c r="I14" s="11">
        <v>1</v>
      </c>
    </row>
    <row r="15" ht="15.75" customHeight="1" spans="1:9">
      <c r="A15" s="7" t="s">
        <v>376</v>
      </c>
      <c r="B15" s="4" t="s">
        <v>18</v>
      </c>
      <c r="C15" s="8" t="s">
        <v>19</v>
      </c>
      <c r="D15" s="13" t="s">
        <v>377</v>
      </c>
      <c r="E15" s="7" t="s">
        <v>378</v>
      </c>
      <c r="F15" s="10">
        <v>200</v>
      </c>
      <c r="G15" s="11" t="s">
        <v>372</v>
      </c>
      <c r="H15" s="11" t="s">
        <v>156</v>
      </c>
      <c r="I15" s="11">
        <v>100</v>
      </c>
    </row>
    <row r="16" ht="15.75" customHeight="1" spans="1:9">
      <c r="A16" s="7" t="s">
        <v>379</v>
      </c>
      <c r="B16" s="4" t="s">
        <v>18</v>
      </c>
      <c r="C16" s="8" t="s">
        <v>19</v>
      </c>
      <c r="D16" s="13" t="s">
        <v>380</v>
      </c>
      <c r="E16" s="7" t="s">
        <v>381</v>
      </c>
      <c r="F16" s="10">
        <v>200</v>
      </c>
      <c r="G16" s="11" t="s">
        <v>372</v>
      </c>
      <c r="H16" s="11" t="s">
        <v>156</v>
      </c>
      <c r="I16" s="11">
        <v>10</v>
      </c>
    </row>
    <row r="17" ht="15.75" customHeight="1" spans="1:9">
      <c r="A17" s="7" t="s">
        <v>382</v>
      </c>
      <c r="B17" s="4" t="s">
        <v>18</v>
      </c>
      <c r="C17" s="8" t="s">
        <v>19</v>
      </c>
      <c r="D17" t="s">
        <v>383</v>
      </c>
      <c r="E17" s="7" t="s">
        <v>384</v>
      </c>
      <c r="F17" s="10">
        <v>200</v>
      </c>
      <c r="G17" s="11" t="s">
        <v>372</v>
      </c>
      <c r="H17" s="11" t="s">
        <v>156</v>
      </c>
      <c r="I17" s="11">
        <v>10</v>
      </c>
    </row>
    <row r="18" ht="15.75" customHeight="1" spans="1:9">
      <c r="A18" s="7" t="s">
        <v>385</v>
      </c>
      <c r="B18" s="4" t="s">
        <v>18</v>
      </c>
      <c r="C18" s="8" t="s">
        <v>19</v>
      </c>
      <c r="D18" s="13" t="s">
        <v>386</v>
      </c>
      <c r="E18" s="7" t="s">
        <v>387</v>
      </c>
      <c r="F18" s="10">
        <v>200</v>
      </c>
      <c r="G18" s="11" t="s">
        <v>372</v>
      </c>
      <c r="H18" s="11" t="s">
        <v>156</v>
      </c>
      <c r="I18" s="11">
        <v>101</v>
      </c>
    </row>
    <row r="19" ht="15.75" customHeight="1" spans="1:9">
      <c r="A19" s="7" t="s">
        <v>388</v>
      </c>
      <c r="B19" s="4" t="s">
        <v>27</v>
      </c>
      <c r="C19" s="8" t="s">
        <v>31</v>
      </c>
      <c r="D19" s="13" t="s">
        <v>389</v>
      </c>
      <c r="E19" s="7" t="s">
        <v>390</v>
      </c>
      <c r="F19" s="10">
        <v>200</v>
      </c>
      <c r="G19" s="11" t="s">
        <v>391</v>
      </c>
      <c r="H19" s="11" t="s">
        <v>156</v>
      </c>
      <c r="I19" s="11">
        <v>10</v>
      </c>
    </row>
    <row r="20" ht="15.75" customHeight="1" spans="1:9">
      <c r="A20" s="7" t="s">
        <v>392</v>
      </c>
      <c r="B20" s="4" t="s">
        <v>18</v>
      </c>
      <c r="C20" s="8" t="s">
        <v>19</v>
      </c>
      <c r="D20" s="13" t="s">
        <v>393</v>
      </c>
      <c r="E20" s="7" t="s">
        <v>394</v>
      </c>
      <c r="F20" s="10">
        <v>200</v>
      </c>
      <c r="G20" s="11" t="s">
        <v>372</v>
      </c>
      <c r="H20" s="11" t="s">
        <v>156</v>
      </c>
      <c r="I20" s="11">
        <v>101</v>
      </c>
    </row>
    <row r="21" ht="15.75" customHeight="1" spans="1:9">
      <c r="A21" s="7" t="s">
        <v>395</v>
      </c>
      <c r="B21" s="4" t="s">
        <v>27</v>
      </c>
      <c r="C21" s="8" t="s">
        <v>31</v>
      </c>
      <c r="D21" s="13" t="s">
        <v>396</v>
      </c>
      <c r="E21" s="7" t="s">
        <v>390</v>
      </c>
      <c r="F21" s="10">
        <v>200</v>
      </c>
      <c r="G21" s="11" t="s">
        <v>391</v>
      </c>
      <c r="H21" s="11" t="s">
        <v>156</v>
      </c>
      <c r="I21" s="11">
        <v>10</v>
      </c>
    </row>
    <row r="22" ht="15.75" customHeight="1" spans="1:9">
      <c r="A22" s="7" t="s">
        <v>397</v>
      </c>
      <c r="B22" s="4" t="s">
        <v>18</v>
      </c>
      <c r="C22" s="8" t="s">
        <v>19</v>
      </c>
      <c r="D22" s="13" t="s">
        <v>398</v>
      </c>
      <c r="E22" s="7" t="s">
        <v>399</v>
      </c>
      <c r="F22" s="10">
        <v>200</v>
      </c>
      <c r="G22" s="11" t="s">
        <v>372</v>
      </c>
      <c r="H22" s="11" t="s">
        <v>156</v>
      </c>
      <c r="I22" s="11">
        <v>100</v>
      </c>
    </row>
    <row r="23" ht="15.75" customHeight="1" spans="1:9">
      <c r="A23" s="7" t="s">
        <v>400</v>
      </c>
      <c r="B23" s="4" t="s">
        <v>27</v>
      </c>
      <c r="C23" s="8" t="s">
        <v>31</v>
      </c>
      <c r="D23" s="13" t="s">
        <v>401</v>
      </c>
      <c r="E23" s="7" t="s">
        <v>390</v>
      </c>
      <c r="F23" s="10">
        <v>200</v>
      </c>
      <c r="G23" s="11" t="s">
        <v>391</v>
      </c>
      <c r="H23" s="11" t="s">
        <v>156</v>
      </c>
      <c r="I23" s="11">
        <v>10</v>
      </c>
    </row>
    <row r="24" ht="15.75" customHeight="1" spans="1:9">
      <c r="A24" s="7" t="s">
        <v>402</v>
      </c>
      <c r="B24" s="4" t="s">
        <v>18</v>
      </c>
      <c r="C24" s="8" t="s">
        <v>19</v>
      </c>
      <c r="D24" s="13" t="s">
        <v>403</v>
      </c>
      <c r="E24" s="7" t="s">
        <v>404</v>
      </c>
      <c r="F24" s="10">
        <v>200</v>
      </c>
      <c r="G24" s="11" t="s">
        <v>372</v>
      </c>
      <c r="H24" s="11" t="s">
        <v>156</v>
      </c>
      <c r="I24" s="11">
        <v>2000</v>
      </c>
    </row>
    <row r="25" ht="15.75" customHeight="1" spans="1:9">
      <c r="A25" s="7" t="s">
        <v>405</v>
      </c>
      <c r="B25" s="4" t="s">
        <v>18</v>
      </c>
      <c r="C25" s="8" t="s">
        <v>19</v>
      </c>
      <c r="D25" s="13" t="s">
        <v>406</v>
      </c>
      <c r="E25" s="7" t="s">
        <v>407</v>
      </c>
      <c r="F25" s="10">
        <v>200</v>
      </c>
      <c r="G25" s="11" t="s">
        <v>372</v>
      </c>
      <c r="H25" s="11" t="s">
        <v>156</v>
      </c>
      <c r="I25" s="11">
        <v>10</v>
      </c>
    </row>
    <row r="26" ht="15.75" customHeight="1" spans="1:9">
      <c r="A26" s="7" t="s">
        <v>408</v>
      </c>
      <c r="B26" s="4" t="s">
        <v>27</v>
      </c>
      <c r="C26" s="8" t="s">
        <v>19</v>
      </c>
      <c r="D26" s="13" t="s">
        <v>409</v>
      </c>
      <c r="E26" s="7" t="s">
        <v>410</v>
      </c>
      <c r="F26" s="10">
        <v>200</v>
      </c>
      <c r="G26" s="11" t="s">
        <v>372</v>
      </c>
      <c r="H26" s="11" t="s">
        <v>156</v>
      </c>
      <c r="I26" s="11" t="s">
        <v>411</v>
      </c>
    </row>
    <row r="27" ht="15.75" customHeight="1" spans="1:9">
      <c r="A27" s="7" t="s">
        <v>412</v>
      </c>
      <c r="B27" s="4" t="s">
        <v>18</v>
      </c>
      <c r="C27" s="8" t="s">
        <v>19</v>
      </c>
      <c r="D27" s="13" t="s">
        <v>413</v>
      </c>
      <c r="E27" s="7" t="s">
        <v>414</v>
      </c>
      <c r="F27" s="10">
        <v>200</v>
      </c>
      <c r="G27" s="11" t="s">
        <v>372</v>
      </c>
      <c r="H27" s="11" t="s">
        <v>156</v>
      </c>
      <c r="I27" s="11">
        <v>10</v>
      </c>
    </row>
    <row r="28" ht="15.75" customHeight="1" spans="1:9">
      <c r="A28" s="7" t="s">
        <v>415</v>
      </c>
      <c r="B28" s="4" t="s">
        <v>18</v>
      </c>
      <c r="C28" s="8" t="s">
        <v>19</v>
      </c>
      <c r="D28" s="13" t="s">
        <v>416</v>
      </c>
      <c r="E28" s="7" t="s">
        <v>417</v>
      </c>
      <c r="F28" s="10">
        <v>200</v>
      </c>
      <c r="G28" s="11" t="s">
        <v>372</v>
      </c>
      <c r="H28" s="11" t="s">
        <v>156</v>
      </c>
      <c r="I28" s="11">
        <v>101</v>
      </c>
    </row>
    <row r="29" ht="15.75" customHeight="1" spans="1:9">
      <c r="A29" s="7" t="s">
        <v>418</v>
      </c>
      <c r="B29" s="4" t="s">
        <v>27</v>
      </c>
      <c r="C29" s="8" t="s">
        <v>31</v>
      </c>
      <c r="D29" s="13" t="s">
        <v>419</v>
      </c>
      <c r="E29" s="7" t="s">
        <v>363</v>
      </c>
      <c r="F29" s="10">
        <v>200</v>
      </c>
      <c r="G29" s="11" t="s">
        <v>277</v>
      </c>
      <c r="H29" s="11" t="s">
        <v>156</v>
      </c>
      <c r="I29" s="11" t="s">
        <v>420</v>
      </c>
    </row>
    <row r="30" ht="15.75" customHeight="1" spans="1:9">
      <c r="A30" s="7" t="s">
        <v>421</v>
      </c>
      <c r="B30" s="4" t="s">
        <v>18</v>
      </c>
      <c r="C30" s="8" t="s">
        <v>19</v>
      </c>
      <c r="D30" s="13" t="s">
        <v>422</v>
      </c>
      <c r="E30" s="7" t="s">
        <v>423</v>
      </c>
      <c r="F30" s="10">
        <v>200</v>
      </c>
      <c r="G30" s="11" t="s">
        <v>372</v>
      </c>
      <c r="H30" s="11" t="s">
        <v>156</v>
      </c>
      <c r="I30" s="11">
        <v>101</v>
      </c>
    </row>
    <row r="31" ht="15.75" customHeight="1" spans="1:9">
      <c r="A31" s="7" t="s">
        <v>424</v>
      </c>
      <c r="B31" s="4" t="s">
        <v>18</v>
      </c>
      <c r="C31" s="8" t="s">
        <v>19</v>
      </c>
      <c r="D31" s="13" t="s">
        <v>425</v>
      </c>
      <c r="E31" s="7" t="s">
        <v>426</v>
      </c>
      <c r="F31" s="10">
        <v>200</v>
      </c>
      <c r="G31" s="11" t="s">
        <v>372</v>
      </c>
      <c r="H31" s="11" t="s">
        <v>156</v>
      </c>
      <c r="I31" s="11">
        <v>1000</v>
      </c>
    </row>
    <row r="32" ht="15.75" customHeight="1" spans="1:9">
      <c r="A32" s="7" t="s">
        <v>427</v>
      </c>
      <c r="B32" s="4" t="s">
        <v>18</v>
      </c>
      <c r="C32" s="8" t="s">
        <v>19</v>
      </c>
      <c r="D32" s="13" t="s">
        <v>428</v>
      </c>
      <c r="E32" s="7" t="s">
        <v>429</v>
      </c>
      <c r="F32" s="10">
        <v>200</v>
      </c>
      <c r="G32" s="11" t="s">
        <v>372</v>
      </c>
      <c r="H32" s="11" t="s">
        <v>156</v>
      </c>
      <c r="I32" s="11">
        <v>2000</v>
      </c>
    </row>
    <row r="33" ht="15.75" customHeight="1" spans="1:9">
      <c r="A33" s="7" t="s">
        <v>430</v>
      </c>
      <c r="B33" s="4" t="s">
        <v>18</v>
      </c>
      <c r="C33" s="8" t="s">
        <v>19</v>
      </c>
      <c r="D33" s="13" t="s">
        <v>431</v>
      </c>
      <c r="E33" s="7" t="s">
        <v>432</v>
      </c>
      <c r="F33" s="10">
        <v>200</v>
      </c>
      <c r="G33" s="11" t="s">
        <v>372</v>
      </c>
      <c r="H33" s="11" t="s">
        <v>156</v>
      </c>
      <c r="I33" s="11">
        <v>1</v>
      </c>
    </row>
    <row r="34" ht="15.75" customHeight="1" spans="1:9">
      <c r="A34" s="7" t="s">
        <v>433</v>
      </c>
      <c r="B34" s="4" t="s">
        <v>18</v>
      </c>
      <c r="C34" s="8" t="s">
        <v>19</v>
      </c>
      <c r="D34" s="13" t="s">
        <v>434</v>
      </c>
      <c r="E34" s="7" t="s">
        <v>435</v>
      </c>
      <c r="F34" s="10">
        <v>200</v>
      </c>
      <c r="G34" s="11" t="s">
        <v>372</v>
      </c>
      <c r="H34" s="11" t="s">
        <v>156</v>
      </c>
      <c r="I34" s="11">
        <v>999999999</v>
      </c>
    </row>
    <row r="35" ht="15.75" customHeight="1" spans="1:9">
      <c r="A35" s="7" t="s">
        <v>436</v>
      </c>
      <c r="B35" s="4" t="s">
        <v>27</v>
      </c>
      <c r="C35" s="8" t="s">
        <v>31</v>
      </c>
      <c r="D35" s="13" t="s">
        <v>437</v>
      </c>
      <c r="E35" s="7" t="s">
        <v>390</v>
      </c>
      <c r="F35" s="10">
        <v>200</v>
      </c>
      <c r="G35" s="11" t="s">
        <v>277</v>
      </c>
      <c r="H35" s="11" t="s">
        <v>156</v>
      </c>
      <c r="I35" s="11">
        <v>1</v>
      </c>
    </row>
    <row r="36" ht="15.75" customHeight="1" spans="1:9">
      <c r="A36" s="7" t="s">
        <v>438</v>
      </c>
      <c r="B36" s="4" t="s">
        <v>27</v>
      </c>
      <c r="C36" s="8" t="s">
        <v>31</v>
      </c>
      <c r="D36" s="13" t="s">
        <v>439</v>
      </c>
      <c r="E36" s="7" t="s">
        <v>440</v>
      </c>
      <c r="F36" s="10">
        <v>200</v>
      </c>
      <c r="G36" s="11" t="s">
        <v>277</v>
      </c>
      <c r="H36" s="11" t="s">
        <v>156</v>
      </c>
      <c r="I36" s="11">
        <v>1</v>
      </c>
    </row>
    <row r="37" ht="15.75" customHeight="1" spans="1:9">
      <c r="A37" s="7" t="s">
        <v>441</v>
      </c>
      <c r="B37" s="4" t="s">
        <v>27</v>
      </c>
      <c r="C37" s="8" t="s">
        <v>31</v>
      </c>
      <c r="D37" s="13" t="s">
        <v>442</v>
      </c>
      <c r="E37" s="7" t="s">
        <v>390</v>
      </c>
      <c r="F37" s="10">
        <v>200</v>
      </c>
      <c r="G37" s="11" t="s">
        <v>277</v>
      </c>
      <c r="H37" s="11" t="s">
        <v>156</v>
      </c>
      <c r="I37" s="11">
        <v>1</v>
      </c>
    </row>
    <row r="38" ht="15.75" customHeight="1" spans="1:9">
      <c r="A38" s="7" t="s">
        <v>443</v>
      </c>
      <c r="B38" s="4" t="s">
        <v>27</v>
      </c>
      <c r="C38" s="8" t="s">
        <v>19</v>
      </c>
      <c r="D38" s="13" t="s">
        <v>444</v>
      </c>
      <c r="E38" s="7" t="s">
        <v>445</v>
      </c>
      <c r="F38" s="10">
        <v>200</v>
      </c>
      <c r="G38" s="11" t="s">
        <v>372</v>
      </c>
      <c r="H38" s="11" t="s">
        <v>156</v>
      </c>
      <c r="I38" s="11" t="s">
        <v>446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G32" sqref="G32"/>
    </sheetView>
  </sheetViews>
  <sheetFormatPr defaultColWidth="9" defaultRowHeight="13.5"/>
  <cols>
    <col min="1" max="1" width="43.0583333333333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343</v>
      </c>
    </row>
    <row r="2" ht="18" customHeight="1" spans="1:2">
      <c r="A2" s="2" t="s">
        <v>2</v>
      </c>
      <c r="B2" s="4" t="s">
        <v>447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345</v>
      </c>
    </row>
    <row r="7" ht="15.75" customHeight="1" spans="1:9">
      <c r="A7" s="7" t="s">
        <v>448</v>
      </c>
      <c r="B7" s="4" t="s">
        <v>18</v>
      </c>
      <c r="C7" s="8" t="s">
        <v>19</v>
      </c>
      <c r="D7" t="s">
        <v>449</v>
      </c>
      <c r="E7" s="7" t="s">
        <v>450</v>
      </c>
      <c r="F7" s="10">
        <v>200</v>
      </c>
      <c r="G7" s="11" t="s">
        <v>348</v>
      </c>
      <c r="H7" s="11" t="s">
        <v>156</v>
      </c>
      <c r="I7" s="11">
        <v>1</v>
      </c>
    </row>
    <row r="8" ht="15.75" customHeight="1" spans="1:9">
      <c r="A8" s="7" t="s">
        <v>451</v>
      </c>
      <c r="B8" s="4" t="s">
        <v>18</v>
      </c>
      <c r="C8" s="8" t="s">
        <v>19</v>
      </c>
      <c r="D8" s="13" t="s">
        <v>452</v>
      </c>
      <c r="E8" s="7" t="s">
        <v>453</v>
      </c>
      <c r="F8" s="10">
        <v>200</v>
      </c>
      <c r="G8" s="11" t="s">
        <v>348</v>
      </c>
      <c r="H8" s="11" t="s">
        <v>156</v>
      </c>
      <c r="I8" s="11">
        <v>1</v>
      </c>
    </row>
    <row r="9" ht="15.75" customHeight="1" spans="1:9">
      <c r="A9" s="7" t="s">
        <v>454</v>
      </c>
      <c r="B9" s="4" t="s">
        <v>27</v>
      </c>
      <c r="C9" s="8" t="s">
        <v>19</v>
      </c>
      <c r="D9" s="13" t="s">
        <v>455</v>
      </c>
      <c r="E9" s="7" t="s">
        <v>456</v>
      </c>
      <c r="F9" s="10">
        <v>200</v>
      </c>
      <c r="G9" s="11" t="s">
        <v>348</v>
      </c>
      <c r="H9" s="11" t="s">
        <v>156</v>
      </c>
      <c r="I9" s="11">
        <v>999999999</v>
      </c>
    </row>
    <row r="10" ht="15.75" customHeight="1" spans="1:9">
      <c r="A10" s="7" t="s">
        <v>457</v>
      </c>
      <c r="B10" s="4" t="s">
        <v>27</v>
      </c>
      <c r="C10" s="8" t="s">
        <v>19</v>
      </c>
      <c r="D10" s="13" t="s">
        <v>458</v>
      </c>
      <c r="E10" s="7" t="s">
        <v>459</v>
      </c>
      <c r="F10" s="10">
        <v>200</v>
      </c>
      <c r="G10" s="11" t="s">
        <v>348</v>
      </c>
      <c r="H10" s="11" t="s">
        <v>156</v>
      </c>
      <c r="I10" s="11">
        <v>999999999</v>
      </c>
    </row>
    <row r="11" ht="15.75" customHeight="1" spans="1:9">
      <c r="A11" s="14" t="s">
        <v>460</v>
      </c>
      <c r="B11" s="15" t="s">
        <v>27</v>
      </c>
      <c r="C11" s="16" t="s">
        <v>31</v>
      </c>
      <c r="D11" s="13" t="s">
        <v>461</v>
      </c>
      <c r="E11" s="7" t="s">
        <v>262</v>
      </c>
      <c r="F11" s="10">
        <v>200</v>
      </c>
      <c r="G11" s="11" t="s">
        <v>462</v>
      </c>
      <c r="H11" s="11" t="s">
        <v>156</v>
      </c>
      <c r="I11" s="11" t="s">
        <v>463</v>
      </c>
    </row>
    <row r="12" ht="15.75" customHeight="1" spans="1:9">
      <c r="A12" s="14" t="s">
        <v>464</v>
      </c>
      <c r="B12" s="15" t="s">
        <v>27</v>
      </c>
      <c r="C12" s="16" t="s">
        <v>31</v>
      </c>
      <c r="D12" s="13" t="s">
        <v>465</v>
      </c>
      <c r="E12" s="7" t="s">
        <v>466</v>
      </c>
      <c r="F12" s="10">
        <v>200</v>
      </c>
      <c r="G12" s="11" t="s">
        <v>467</v>
      </c>
      <c r="H12" s="11" t="s">
        <v>156</v>
      </c>
      <c r="I12" s="11">
        <v>2147483647</v>
      </c>
    </row>
    <row r="13" ht="15.75" customHeight="1" spans="1:9">
      <c r="A13" s="7" t="s">
        <v>468</v>
      </c>
      <c r="B13" s="4" t="s">
        <v>27</v>
      </c>
      <c r="C13" s="8" t="s">
        <v>31</v>
      </c>
      <c r="D13" s="13" t="s">
        <v>469</v>
      </c>
      <c r="E13" s="7" t="s">
        <v>470</v>
      </c>
      <c r="F13" s="10">
        <v>200</v>
      </c>
      <c r="G13" s="11" t="s">
        <v>471</v>
      </c>
      <c r="H13" s="11" t="s">
        <v>156</v>
      </c>
      <c r="I13" s="11">
        <v>0</v>
      </c>
    </row>
    <row r="14" ht="15.75" customHeight="1" spans="1:9">
      <c r="A14" s="7" t="s">
        <v>472</v>
      </c>
      <c r="B14" s="4" t="s">
        <v>18</v>
      </c>
      <c r="C14" s="8" t="s">
        <v>19</v>
      </c>
      <c r="D14" s="13" t="s">
        <v>473</v>
      </c>
      <c r="E14" s="7" t="s">
        <v>474</v>
      </c>
      <c r="F14" s="10">
        <v>200</v>
      </c>
      <c r="G14" s="11" t="s">
        <v>475</v>
      </c>
      <c r="H14" s="11" t="s">
        <v>156</v>
      </c>
      <c r="I14" s="11"/>
    </row>
    <row r="15" ht="15.75" customHeight="1" spans="1:9">
      <c r="A15" s="7" t="s">
        <v>476</v>
      </c>
      <c r="B15" s="4" t="s">
        <v>18</v>
      </c>
      <c r="C15" s="8" t="s">
        <v>19</v>
      </c>
      <c r="D15" s="13" t="s">
        <v>477</v>
      </c>
      <c r="E15" s="7" t="s">
        <v>478</v>
      </c>
      <c r="F15" s="10">
        <v>200</v>
      </c>
      <c r="G15" s="11" t="s">
        <v>475</v>
      </c>
      <c r="H15" s="11" t="s">
        <v>156</v>
      </c>
      <c r="I15" s="11"/>
    </row>
    <row r="16" ht="15.75" customHeight="1" spans="1:9">
      <c r="A16" s="7" t="s">
        <v>479</v>
      </c>
      <c r="B16" s="4" t="s">
        <v>27</v>
      </c>
      <c r="C16" s="8" t="s">
        <v>19</v>
      </c>
      <c r="D16" s="13" t="s">
        <v>480</v>
      </c>
      <c r="E16" s="7" t="s">
        <v>481</v>
      </c>
      <c r="F16" s="10">
        <v>200</v>
      </c>
      <c r="G16" s="11" t="s">
        <v>475</v>
      </c>
      <c r="H16" s="11" t="s">
        <v>156</v>
      </c>
      <c r="I16" s="11">
        <v>99999999</v>
      </c>
    </row>
    <row r="17" ht="15.75" customHeight="1" spans="1:9">
      <c r="A17" s="7" t="s">
        <v>482</v>
      </c>
      <c r="B17" s="4" t="s">
        <v>27</v>
      </c>
      <c r="C17" s="8" t="s">
        <v>19</v>
      </c>
      <c r="D17" s="13" t="s">
        <v>483</v>
      </c>
      <c r="E17" s="7" t="s">
        <v>484</v>
      </c>
      <c r="F17" s="10">
        <v>200</v>
      </c>
      <c r="G17" s="11" t="s">
        <v>475</v>
      </c>
      <c r="H17" s="11" t="s">
        <v>156</v>
      </c>
      <c r="I17" s="11">
        <v>1</v>
      </c>
    </row>
    <row r="18" ht="15.75" customHeight="1" spans="1:9">
      <c r="A18" s="7" t="s">
        <v>485</v>
      </c>
      <c r="B18" s="4" t="s">
        <v>27</v>
      </c>
      <c r="C18" s="8" t="s">
        <v>31</v>
      </c>
      <c r="D18" s="13" t="s">
        <v>486</v>
      </c>
      <c r="E18" s="7" t="s">
        <v>487</v>
      </c>
      <c r="F18" s="10">
        <v>200</v>
      </c>
      <c r="G18" s="11" t="s">
        <v>488</v>
      </c>
      <c r="H18" s="11" t="s">
        <v>156</v>
      </c>
      <c r="I18" s="11"/>
    </row>
    <row r="19" ht="15.75" customHeight="1" spans="1:9">
      <c r="A19" s="7" t="s">
        <v>489</v>
      </c>
      <c r="B19" s="4" t="s">
        <v>27</v>
      </c>
      <c r="C19" s="8" t="s">
        <v>31</v>
      </c>
      <c r="D19" s="13" t="s">
        <v>490</v>
      </c>
      <c r="E19" s="7" t="s">
        <v>491</v>
      </c>
      <c r="F19" s="10">
        <v>200</v>
      </c>
      <c r="G19" s="11" t="s">
        <v>462</v>
      </c>
      <c r="H19" s="11" t="s">
        <v>156</v>
      </c>
      <c r="I19" s="11"/>
    </row>
    <row r="20" ht="15.75" customHeight="1" spans="1:9">
      <c r="A20" s="7" t="s">
        <v>492</v>
      </c>
      <c r="B20" s="4" t="s">
        <v>27</v>
      </c>
      <c r="C20" s="8" t="s">
        <v>31</v>
      </c>
      <c r="D20" s="13" t="s">
        <v>493</v>
      </c>
      <c r="E20" s="7" t="s">
        <v>494</v>
      </c>
      <c r="F20" s="10">
        <v>200</v>
      </c>
      <c r="G20" s="11" t="s">
        <v>495</v>
      </c>
      <c r="H20" s="11" t="s">
        <v>156</v>
      </c>
      <c r="I20" s="11"/>
    </row>
    <row r="21" ht="15.75" customHeight="1" spans="1:9">
      <c r="A21" s="7" t="s">
        <v>496</v>
      </c>
      <c r="B21" s="4" t="s">
        <v>27</v>
      </c>
      <c r="C21" s="8" t="s">
        <v>31</v>
      </c>
      <c r="D21" s="13" t="s">
        <v>497</v>
      </c>
      <c r="E21" s="7" t="s">
        <v>494</v>
      </c>
      <c r="F21" s="10">
        <v>200</v>
      </c>
      <c r="G21" s="11" t="s">
        <v>495</v>
      </c>
      <c r="H21" s="11" t="s">
        <v>156</v>
      </c>
      <c r="I21" s="11"/>
    </row>
    <row r="22" ht="15.75" customHeight="1" spans="1:9">
      <c r="A22" s="7" t="s">
        <v>498</v>
      </c>
      <c r="B22" s="4" t="s">
        <v>27</v>
      </c>
      <c r="C22" s="8" t="s">
        <v>31</v>
      </c>
      <c r="D22" s="13" t="s">
        <v>499</v>
      </c>
      <c r="E22" s="7" t="s">
        <v>500</v>
      </c>
      <c r="F22" s="10">
        <v>200</v>
      </c>
      <c r="G22" s="11" t="s">
        <v>277</v>
      </c>
      <c r="H22" s="11" t="s">
        <v>156</v>
      </c>
      <c r="I22" s="11"/>
    </row>
    <row r="23" ht="15.75" customHeight="1" spans="1:9">
      <c r="A23" s="7" t="s">
        <v>501</v>
      </c>
      <c r="B23" s="4" t="s">
        <v>27</v>
      </c>
      <c r="C23" s="8" t="s">
        <v>31</v>
      </c>
      <c r="D23" s="13" t="s">
        <v>502</v>
      </c>
      <c r="E23" s="7" t="s">
        <v>503</v>
      </c>
      <c r="F23" s="10">
        <v>200</v>
      </c>
      <c r="G23" s="11" t="s">
        <v>277</v>
      </c>
      <c r="H23" s="11" t="s">
        <v>156</v>
      </c>
      <c r="I23" s="11"/>
    </row>
    <row r="24" ht="15.75" customHeight="1" spans="1:9">
      <c r="A24" s="7" t="s">
        <v>504</v>
      </c>
      <c r="B24" s="4" t="s">
        <v>27</v>
      </c>
      <c r="C24" s="8" t="s">
        <v>31</v>
      </c>
      <c r="D24" s="13" t="s">
        <v>505</v>
      </c>
      <c r="E24" s="7" t="s">
        <v>304</v>
      </c>
      <c r="F24" s="10">
        <v>200</v>
      </c>
      <c r="G24" s="11" t="s">
        <v>277</v>
      </c>
      <c r="H24" s="11" t="s">
        <v>156</v>
      </c>
      <c r="I24" s="11"/>
    </row>
    <row r="25" ht="15.75" customHeight="1" spans="1:9">
      <c r="A25" s="7" t="s">
        <v>506</v>
      </c>
      <c r="B25" s="4" t="s">
        <v>27</v>
      </c>
      <c r="C25" s="8" t="s">
        <v>31</v>
      </c>
      <c r="D25" s="13" t="s">
        <v>507</v>
      </c>
      <c r="E25" s="7" t="s">
        <v>508</v>
      </c>
      <c r="F25" s="10">
        <v>200</v>
      </c>
      <c r="G25" s="11" t="s">
        <v>277</v>
      </c>
      <c r="H25" s="11" t="s">
        <v>156</v>
      </c>
      <c r="I25" s="11"/>
    </row>
    <row r="26" ht="15.75" customHeight="1" spans="1:9">
      <c r="A26" s="7" t="s">
        <v>509</v>
      </c>
      <c r="B26" s="4" t="s">
        <v>27</v>
      </c>
      <c r="C26" s="8" t="s">
        <v>31</v>
      </c>
      <c r="D26" s="13" t="s">
        <v>510</v>
      </c>
      <c r="E26" s="7" t="s">
        <v>325</v>
      </c>
      <c r="F26" s="10">
        <v>200</v>
      </c>
      <c r="G26" s="11" t="s">
        <v>277</v>
      </c>
      <c r="H26" s="11" t="s">
        <v>156</v>
      </c>
      <c r="I26" s="11"/>
    </row>
    <row r="27" ht="15.75" customHeight="1" spans="1:9">
      <c r="A27" s="7" t="s">
        <v>511</v>
      </c>
      <c r="B27" s="4" t="s">
        <v>27</v>
      </c>
      <c r="C27" s="8" t="s">
        <v>31</v>
      </c>
      <c r="D27" s="13" t="s">
        <v>512</v>
      </c>
      <c r="E27" s="7" t="s">
        <v>513</v>
      </c>
      <c r="F27" s="10">
        <v>200</v>
      </c>
      <c r="G27" s="11" t="s">
        <v>277</v>
      </c>
      <c r="H27" s="11" t="s">
        <v>156</v>
      </c>
      <c r="I27" s="11"/>
    </row>
    <row r="28" ht="15.75" customHeight="1" spans="1:9">
      <c r="A28" s="7" t="s">
        <v>514</v>
      </c>
      <c r="B28" s="4" t="s">
        <v>27</v>
      </c>
      <c r="C28" s="8" t="s">
        <v>31</v>
      </c>
      <c r="D28" s="13" t="s">
        <v>515</v>
      </c>
      <c r="E28" s="7" t="s">
        <v>516</v>
      </c>
      <c r="F28" s="10">
        <v>200</v>
      </c>
      <c r="G28" s="11" t="s">
        <v>277</v>
      </c>
      <c r="H28" s="11" t="s">
        <v>156</v>
      </c>
      <c r="I28" s="11"/>
    </row>
    <row r="29" ht="15.75" customHeight="1" spans="1:9">
      <c r="A29" s="7" t="s">
        <v>517</v>
      </c>
      <c r="B29" s="4" t="s">
        <v>27</v>
      </c>
      <c r="C29" s="8" t="s">
        <v>31</v>
      </c>
      <c r="D29" s="13" t="s">
        <v>518</v>
      </c>
      <c r="E29" s="7" t="s">
        <v>519</v>
      </c>
      <c r="F29" s="10">
        <v>200</v>
      </c>
      <c r="G29" s="11" t="s">
        <v>277</v>
      </c>
      <c r="H29" s="11" t="s">
        <v>156</v>
      </c>
      <c r="I29" s="11"/>
    </row>
    <row r="30" ht="15.75" customHeight="1" spans="1:9">
      <c r="A30" s="7" t="s">
        <v>520</v>
      </c>
      <c r="B30" s="4" t="s">
        <v>27</v>
      </c>
      <c r="C30" s="8" t="s">
        <v>31</v>
      </c>
      <c r="D30" s="13" t="s">
        <v>521</v>
      </c>
      <c r="E30" s="7" t="s">
        <v>522</v>
      </c>
      <c r="F30" s="10">
        <v>200</v>
      </c>
      <c r="G30" s="11" t="s">
        <v>277</v>
      </c>
      <c r="H30" s="11" t="s">
        <v>156</v>
      </c>
      <c r="I30" s="11"/>
    </row>
    <row r="31" ht="15.75" customHeight="1" spans="1:9">
      <c r="A31" s="7" t="s">
        <v>523</v>
      </c>
      <c r="B31" s="4" t="s">
        <v>27</v>
      </c>
      <c r="C31" s="8" t="s">
        <v>19</v>
      </c>
      <c r="D31" s="13" t="s">
        <v>524</v>
      </c>
      <c r="E31" s="7" t="s">
        <v>525</v>
      </c>
      <c r="F31" s="10">
        <v>200</v>
      </c>
      <c r="G31" s="11" t="s">
        <v>259</v>
      </c>
      <c r="H31" s="11" t="s">
        <v>156</v>
      </c>
      <c r="I31" s="1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zoomScale="90" zoomScaleNormal="90" workbookViewId="0">
      <selection activeCell="E47" sqref="E47"/>
    </sheetView>
  </sheetViews>
  <sheetFormatPr defaultColWidth="9" defaultRowHeight="13.5"/>
  <cols>
    <col min="1" max="1" width="29.45" style="1" customWidth="1"/>
    <col min="2" max="2" width="24.1583333333333" style="1" customWidth="1"/>
    <col min="3" max="3" width="9.625" style="1" customWidth="1"/>
    <col min="4" max="4" width="30" style="1" customWidth="1"/>
    <col min="5" max="5" width="40.275" style="1" customWidth="1"/>
    <col min="6" max="6" width="11.875" style="1" customWidth="1"/>
    <col min="7" max="7" width="35.825" style="1" customWidth="1"/>
    <col min="8" max="8" width="14" style="1" customWidth="1"/>
    <col min="9" max="9" width="20.275" style="1" customWidth="1"/>
  </cols>
  <sheetData>
    <row r="1" ht="18" customHeight="1" spans="1:2">
      <c r="A1" s="2" t="s">
        <v>0</v>
      </c>
      <c r="B1" s="3" t="s">
        <v>343</v>
      </c>
    </row>
    <row r="2" ht="18" customHeight="1" spans="1:2">
      <c r="A2" s="2" t="s">
        <v>2</v>
      </c>
      <c r="B2" s="4" t="s">
        <v>526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345</v>
      </c>
    </row>
    <row r="7" ht="15.75" customHeight="1" spans="1:9">
      <c r="A7" s="7" t="s">
        <v>527</v>
      </c>
      <c r="B7" s="4" t="s">
        <v>18</v>
      </c>
      <c r="C7" s="8" t="s">
        <v>19</v>
      </c>
      <c r="D7"/>
      <c r="E7" s="7"/>
      <c r="F7" s="10">
        <v>200</v>
      </c>
      <c r="G7" s="11"/>
      <c r="H7" s="11"/>
      <c r="I7" s="11"/>
    </row>
    <row r="8" ht="15.75" customHeight="1" spans="1:9">
      <c r="A8" s="7" t="s">
        <v>528</v>
      </c>
      <c r="B8" s="4" t="s">
        <v>18</v>
      </c>
      <c r="C8" s="8" t="s">
        <v>19</v>
      </c>
      <c r="D8" s="13"/>
      <c r="E8" s="7"/>
      <c r="F8" s="10">
        <v>200</v>
      </c>
      <c r="G8" s="11"/>
      <c r="H8" s="11"/>
      <c r="I8" s="11"/>
    </row>
    <row r="9" ht="15.75" customHeight="1" spans="1:9">
      <c r="A9" s="7"/>
      <c r="B9" s="4"/>
      <c r="C9" s="8"/>
      <c r="D9" s="13"/>
      <c r="E9" s="7"/>
      <c r="F9" s="10"/>
      <c r="G9" s="11"/>
      <c r="H9" s="11"/>
      <c r="I9" s="11"/>
    </row>
    <row r="10" ht="15.75" customHeight="1" spans="1:9">
      <c r="A10" s="7"/>
      <c r="B10" s="4"/>
      <c r="C10" s="8"/>
      <c r="D10" s="13"/>
      <c r="E10" s="7"/>
      <c r="F10" s="10"/>
      <c r="G10" s="11"/>
      <c r="H10" s="11"/>
      <c r="I10" s="11"/>
    </row>
    <row r="11" ht="15.75" customHeight="1" spans="1:9">
      <c r="A11" s="14"/>
      <c r="B11" s="15"/>
      <c r="C11" s="16"/>
      <c r="D11" s="13"/>
      <c r="E11" s="7"/>
      <c r="F11" s="10"/>
      <c r="G11" s="11"/>
      <c r="H11" s="11"/>
      <c r="I11" s="11"/>
    </row>
    <row r="12" ht="15.75" customHeight="1" spans="1:9">
      <c r="A12" s="14"/>
      <c r="B12" s="15"/>
      <c r="C12" s="16"/>
      <c r="D12" s="13"/>
      <c r="E12" s="7"/>
      <c r="F12" s="10"/>
      <c r="G12" s="11"/>
      <c r="H12" s="11"/>
      <c r="I12" s="11"/>
    </row>
    <row r="13" ht="15.75" customHeight="1" spans="1:9">
      <c r="A13" s="7"/>
      <c r="B13" s="4"/>
      <c r="C13" s="8"/>
      <c r="D13" s="13"/>
      <c r="E13" s="7"/>
      <c r="F13" s="10"/>
      <c r="G13" s="11"/>
      <c r="H13" s="11"/>
      <c r="I13" s="11"/>
    </row>
    <row r="14" ht="15.75" customHeight="1" spans="1:9">
      <c r="A14" s="7"/>
      <c r="B14" s="4"/>
      <c r="C14" s="8"/>
      <c r="D14" s="13"/>
      <c r="E14" s="7"/>
      <c r="F14" s="10"/>
      <c r="G14" s="11"/>
      <c r="H14" s="11"/>
      <c r="I14" s="11"/>
    </row>
    <row r="15" ht="15.75" customHeight="1" spans="1:9">
      <c r="A15" s="7"/>
      <c r="B15" s="4"/>
      <c r="C15" s="8"/>
      <c r="D15" s="13"/>
      <c r="E15" s="7"/>
      <c r="F15" s="10"/>
      <c r="G15" s="11"/>
      <c r="H15" s="11"/>
      <c r="I15" s="11"/>
    </row>
    <row r="16" ht="15.75" customHeight="1" spans="1:9">
      <c r="A16" s="7"/>
      <c r="B16" s="4"/>
      <c r="C16" s="8"/>
      <c r="D16" s="13"/>
      <c r="E16" s="7"/>
      <c r="F16" s="10"/>
      <c r="G16" s="11"/>
      <c r="H16" s="11"/>
      <c r="I16" s="11"/>
    </row>
    <row r="17" ht="15.75" customHeight="1" spans="1:9">
      <c r="A17" s="7"/>
      <c r="B17" s="4"/>
      <c r="C17" s="8"/>
      <c r="D17" s="13"/>
      <c r="E17" s="7"/>
      <c r="F17" s="10"/>
      <c r="G17" s="11"/>
      <c r="H17" s="11"/>
      <c r="I17" s="11"/>
    </row>
    <row r="18" ht="15.75" customHeight="1" spans="1:9">
      <c r="A18" s="7"/>
      <c r="B18" s="4"/>
      <c r="C18" s="8"/>
      <c r="D18" s="13"/>
      <c r="E18" s="7"/>
      <c r="F18" s="10"/>
      <c r="G18" s="11"/>
      <c r="H18" s="11"/>
      <c r="I18" s="11"/>
    </row>
    <row r="19" ht="15.75" customHeight="1" spans="1:9">
      <c r="A19" s="7"/>
      <c r="B19" s="4"/>
      <c r="C19" s="8"/>
      <c r="D19" s="13"/>
      <c r="E19" s="7"/>
      <c r="F19" s="10"/>
      <c r="G19" s="11"/>
      <c r="H19" s="11"/>
      <c r="I19" s="11"/>
    </row>
    <row r="20" ht="15.75" customHeight="1" spans="1:9">
      <c r="A20" s="7"/>
      <c r="B20" s="4"/>
      <c r="C20" s="8"/>
      <c r="D20" s="13"/>
      <c r="E20" s="7"/>
      <c r="F20" s="10"/>
      <c r="G20" s="11"/>
      <c r="H20" s="11"/>
      <c r="I20" s="11"/>
    </row>
    <row r="21" ht="15.75" customHeight="1" spans="1:9">
      <c r="A21" s="7"/>
      <c r="B21" s="4"/>
      <c r="C21" s="8"/>
      <c r="D21" s="13"/>
      <c r="E21" s="7"/>
      <c r="F21" s="10"/>
      <c r="G21" s="11"/>
      <c r="H21" s="11"/>
      <c r="I21" s="11"/>
    </row>
    <row r="22" ht="15.75" customHeight="1" spans="1:9">
      <c r="A22" s="7"/>
      <c r="B22" s="4"/>
      <c r="C22" s="8"/>
      <c r="D22" s="13"/>
      <c r="E22" s="7"/>
      <c r="F22" s="10"/>
      <c r="G22" s="11"/>
      <c r="H22" s="11"/>
      <c r="I22" s="11"/>
    </row>
    <row r="23" ht="15.75" customHeight="1" spans="1:9">
      <c r="A23" s="7"/>
      <c r="B23" s="4"/>
      <c r="C23" s="8"/>
      <c r="D23" s="13"/>
      <c r="E23" s="7"/>
      <c r="F23" s="10"/>
      <c r="G23" s="11"/>
      <c r="H23" s="11"/>
      <c r="I23" s="11"/>
    </row>
    <row r="24" ht="15.75" customHeight="1" spans="1:9">
      <c r="A24" s="7"/>
      <c r="B24" s="4"/>
      <c r="C24" s="8"/>
      <c r="D24" s="13"/>
      <c r="E24" s="7"/>
      <c r="F24" s="10"/>
      <c r="G24" s="11"/>
      <c r="H24" s="11"/>
      <c r="I24" s="11"/>
    </row>
    <row r="25" ht="15.75" customHeight="1" spans="1:9">
      <c r="A25" s="7"/>
      <c r="B25" s="4"/>
      <c r="C25" s="8"/>
      <c r="D25" s="13"/>
      <c r="E25" s="7"/>
      <c r="F25" s="10"/>
      <c r="G25" s="11"/>
      <c r="H25" s="11"/>
      <c r="I25" s="11"/>
    </row>
    <row r="26" ht="15.75" customHeight="1" spans="1:9">
      <c r="A26" s="7"/>
      <c r="B26" s="4"/>
      <c r="C26" s="8"/>
      <c r="D26" s="13"/>
      <c r="E26" s="7"/>
      <c r="F26" s="10"/>
      <c r="G26" s="11"/>
      <c r="H26" s="11"/>
      <c r="I26" s="11"/>
    </row>
    <row r="27" ht="15.75" customHeight="1" spans="1:9">
      <c r="A27" s="7"/>
      <c r="B27" s="4"/>
      <c r="C27" s="8"/>
      <c r="D27" s="13"/>
      <c r="E27" s="7"/>
      <c r="F27" s="10"/>
      <c r="G27" s="11"/>
      <c r="H27" s="11"/>
      <c r="I27" s="11"/>
    </row>
    <row r="28" ht="15.75" customHeight="1" spans="1:9">
      <c r="A28" s="7"/>
      <c r="B28" s="4"/>
      <c r="C28" s="8"/>
      <c r="D28" s="13"/>
      <c r="E28" s="7"/>
      <c r="F28" s="10"/>
      <c r="G28" s="11"/>
      <c r="H28" s="11"/>
      <c r="I28" s="11"/>
    </row>
    <row r="29" ht="15.75" customHeight="1" spans="1:9">
      <c r="A29" s="7"/>
      <c r="B29" s="4"/>
      <c r="C29" s="8"/>
      <c r="D29" s="13"/>
      <c r="E29" s="7"/>
      <c r="F29" s="10"/>
      <c r="G29" s="11"/>
      <c r="H29" s="11"/>
      <c r="I29" s="11"/>
    </row>
    <row r="30" ht="15.75" customHeight="1" spans="1:9">
      <c r="A30" s="7"/>
      <c r="B30" s="4"/>
      <c r="C30" s="8"/>
      <c r="D30" s="13"/>
      <c r="E30" s="7"/>
      <c r="F30" s="10"/>
      <c r="G30" s="11"/>
      <c r="H30" s="11"/>
      <c r="I30" s="11"/>
    </row>
    <row r="31" ht="15.75" customHeight="1" spans="1:9">
      <c r="A31" s="7"/>
      <c r="B31" s="4"/>
      <c r="C31" s="8"/>
      <c r="D31" s="13"/>
      <c r="E31" s="7"/>
      <c r="F31" s="10"/>
      <c r="G31" s="11"/>
      <c r="H31" s="11"/>
      <c r="I31" s="1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3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3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3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3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3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3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3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3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3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3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3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3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3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3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3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G7" sqref="G7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5">
      <c r="A1" s="2" t="s">
        <v>0</v>
      </c>
      <c r="B1" s="3" t="s">
        <v>1</v>
      </c>
      <c r="E1"/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3" t="s">
        <v>154</v>
      </c>
      <c r="E7" s="7" t="s">
        <v>155</v>
      </c>
      <c r="F7" s="10">
        <v>200</v>
      </c>
      <c r="G7" s="7" t="s">
        <v>98</v>
      </c>
      <c r="H7" s="11" t="s">
        <v>156</v>
      </c>
      <c r="I7" s="11"/>
    </row>
    <row r="8" ht="15.75" customHeight="1" spans="1:9">
      <c r="A8" s="7" t="s">
        <v>157</v>
      </c>
      <c r="B8" s="4" t="s">
        <v>18</v>
      </c>
      <c r="C8" s="8" t="s">
        <v>19</v>
      </c>
      <c r="D8" s="13" t="s">
        <v>158</v>
      </c>
      <c r="E8" s="7" t="s">
        <v>159</v>
      </c>
      <c r="F8" s="10">
        <v>200</v>
      </c>
      <c r="G8" s="7" t="s">
        <v>98</v>
      </c>
      <c r="H8" s="11" t="s">
        <v>156</v>
      </c>
      <c r="I8" s="11"/>
    </row>
    <row r="9" ht="15.75" customHeight="1" spans="1:9">
      <c r="A9" s="7" t="s">
        <v>160</v>
      </c>
      <c r="B9" s="4" t="s">
        <v>27</v>
      </c>
      <c r="C9" s="8" t="s">
        <v>19</v>
      </c>
      <c r="D9" s="13" t="s">
        <v>161</v>
      </c>
      <c r="E9" s="7" t="s">
        <v>162</v>
      </c>
      <c r="F9" s="10">
        <v>200</v>
      </c>
      <c r="G9" s="7" t="s">
        <v>98</v>
      </c>
      <c r="H9" s="11" t="s">
        <v>156</v>
      </c>
      <c r="I9" s="11"/>
    </row>
    <row r="10" ht="15.75" customHeight="1" spans="1:9">
      <c r="A10" s="7" t="s">
        <v>163</v>
      </c>
      <c r="B10" s="4" t="s">
        <v>27</v>
      </c>
      <c r="C10" s="8" t="s">
        <v>19</v>
      </c>
      <c r="D10" s="13" t="s">
        <v>161</v>
      </c>
      <c r="E10" s="7" t="s">
        <v>164</v>
      </c>
      <c r="F10" s="10">
        <v>200</v>
      </c>
      <c r="G10" s="7" t="s">
        <v>98</v>
      </c>
      <c r="H10" s="11" t="s">
        <v>156</v>
      </c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47" sqref="C47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24" sqref="B24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zoomScale="95" zoomScaleNormal="95" workbookViewId="0">
      <selection activeCell="F18" sqref="F18"/>
    </sheetView>
  </sheetViews>
  <sheetFormatPr defaultColWidth="9" defaultRowHeight="13.5"/>
  <cols>
    <col min="1" max="1" width="16" style="1" customWidth="1"/>
    <col min="2" max="2" width="42.8916666666667" style="1" customWidth="1"/>
    <col min="3" max="3" width="11.05" style="1" customWidth="1"/>
    <col min="4" max="5" width="19.6333333333333" style="1" customWidth="1"/>
    <col min="6" max="6" width="14" style="1" customWidth="1"/>
    <col min="7" max="7" width="11.25" style="1" customWidth="1"/>
    <col min="8" max="8" width="14" style="1" customWidth="1"/>
    <col min="9" max="9" width="11.8833333333333" style="1" customWidth="1"/>
    <col min="10" max="10" width="12.3833333333333" style="1" customWidth="1"/>
    <col min="11" max="12" width="14" style="1" customWidth="1"/>
    <col min="13" max="13" width="11.1333333333333" style="1" customWidth="1"/>
    <col min="14" max="14" width="39.3833333333333" style="1" customWidth="1"/>
  </cols>
  <sheetData>
    <row r="1" ht="21" customHeight="1" spans="1:2">
      <c r="A1" s="2" t="s">
        <v>0</v>
      </c>
      <c r="B1" s="24" t="s">
        <v>165</v>
      </c>
    </row>
    <row r="2" ht="21" customHeight="1" spans="1:2">
      <c r="A2" s="2" t="s">
        <v>2</v>
      </c>
      <c r="B2" s="24" t="s">
        <v>166</v>
      </c>
    </row>
    <row r="3" ht="21" customHeight="1" spans="1:2">
      <c r="A3" s="2" t="s">
        <v>4</v>
      </c>
      <c r="B3" s="24" t="s">
        <v>5</v>
      </c>
    </row>
    <row r="4" ht="21" customHeight="1" spans="1:2">
      <c r="A4" s="2" t="s">
        <v>6</v>
      </c>
      <c r="B4" s="25"/>
    </row>
    <row r="5" ht="21" customHeight="1" spans="1:2">
      <c r="A5" s="2" t="s">
        <v>7</v>
      </c>
      <c r="B5" s="25"/>
    </row>
    <row r="6" ht="20" customHeight="1" spans="1:14">
      <c r="A6" s="6" t="s">
        <v>167</v>
      </c>
      <c r="B6" s="6" t="s">
        <v>168</v>
      </c>
      <c r="C6" s="6" t="s">
        <v>169</v>
      </c>
      <c r="D6" s="6" t="s">
        <v>170</v>
      </c>
      <c r="E6" s="6" t="s">
        <v>171</v>
      </c>
      <c r="F6" s="6" t="s">
        <v>172</v>
      </c>
      <c r="G6" s="6" t="s">
        <v>173</v>
      </c>
      <c r="H6" s="6" t="s">
        <v>174</v>
      </c>
      <c r="I6" s="6" t="s">
        <v>175</v>
      </c>
      <c r="J6" s="6" t="s">
        <v>176</v>
      </c>
      <c r="K6" s="6" t="s">
        <v>177</v>
      </c>
      <c r="L6" s="6" t="s">
        <v>178</v>
      </c>
      <c r="M6" s="6" t="s">
        <v>179</v>
      </c>
      <c r="N6" t="s">
        <v>16</v>
      </c>
    </row>
    <row r="7" ht="15.6" customHeight="1" spans="1:14">
      <c r="A7" s="26" t="s">
        <v>180</v>
      </c>
      <c r="B7" s="26" t="s">
        <v>181</v>
      </c>
      <c r="C7" s="26" t="s">
        <v>182</v>
      </c>
      <c r="D7" s="26" t="s">
        <v>183</v>
      </c>
      <c r="E7" s="26" t="s">
        <v>184</v>
      </c>
      <c r="F7" s="26" t="s">
        <v>185</v>
      </c>
      <c r="G7" s="26" t="s">
        <v>186</v>
      </c>
      <c r="H7" s="26" t="s">
        <v>187</v>
      </c>
      <c r="I7" s="26" t="s">
        <v>188</v>
      </c>
      <c r="J7" s="26" t="s">
        <v>189</v>
      </c>
      <c r="K7" s="26" t="s">
        <v>190</v>
      </c>
      <c r="L7" s="26" t="s">
        <v>191</v>
      </c>
      <c r="M7" s="26" t="s">
        <v>192</v>
      </c>
      <c r="N7" t="s">
        <v>193</v>
      </c>
    </row>
    <row r="8" ht="15.6" customHeight="1" spans="1:14">
      <c r="A8" s="27">
        <v>1</v>
      </c>
      <c r="B8" t="s">
        <v>194</v>
      </c>
      <c r="C8" s="28">
        <f ca="1" t="shared" ref="C8:C12" si="0">RANDBETWEEN(1,5)</f>
        <v>3</v>
      </c>
      <c r="D8" s="28">
        <f ca="1" t="shared" ref="D8:D12" si="1">RANDBETWEEN(1,10)</f>
        <v>9</v>
      </c>
      <c r="E8" s="28">
        <f ca="1" t="shared" ref="E8:E12" si="2">RANDBETWEEN(D8,9999)</f>
        <v>6392</v>
      </c>
      <c r="F8" s="28">
        <f ca="1" t="shared" ref="F8:F12" si="3">ROUND(RAND(),2)</f>
        <v>0.48</v>
      </c>
      <c r="G8" s="29"/>
      <c r="H8" s="28"/>
      <c r="I8" s="28"/>
      <c r="J8" s="28"/>
      <c r="K8" s="28"/>
      <c r="L8" s="28">
        <f ca="1" t="shared" ref="L8:L12" si="4">RANDBETWEEN(0,1)</f>
        <v>0</v>
      </c>
      <c r="M8" s="28"/>
      <c r="N8" t="s">
        <v>194</v>
      </c>
    </row>
    <row r="9" ht="15.6" customHeight="1" spans="1:14">
      <c r="A9" s="27">
        <v>2</v>
      </c>
      <c r="B9" t="s">
        <v>195</v>
      </c>
      <c r="C9" s="28">
        <f ca="1" t="shared" si="0"/>
        <v>2</v>
      </c>
      <c r="D9" s="28">
        <f ca="1" t="shared" si="1"/>
        <v>2</v>
      </c>
      <c r="E9" s="28">
        <f ca="1">RANDBETWEEN(D9,20)</f>
        <v>11</v>
      </c>
      <c r="F9" s="28">
        <f ca="1" t="shared" si="3"/>
        <v>0.44</v>
      </c>
      <c r="G9" s="28"/>
      <c r="H9" s="28"/>
      <c r="I9" s="28"/>
      <c r="J9" s="28"/>
      <c r="K9" s="28"/>
      <c r="L9" s="28">
        <f ca="1" t="shared" si="4"/>
        <v>0</v>
      </c>
      <c r="M9" s="28"/>
      <c r="N9" t="s">
        <v>195</v>
      </c>
    </row>
    <row r="10" ht="15.6" customHeight="1" spans="1:14">
      <c r="A10" s="27">
        <v>5</v>
      </c>
      <c r="B10" t="s">
        <v>196</v>
      </c>
      <c r="C10" s="28">
        <f ca="1" t="shared" si="0"/>
        <v>4</v>
      </c>
      <c r="D10" s="28">
        <f ca="1" t="shared" si="1"/>
        <v>4</v>
      </c>
      <c r="E10" s="28">
        <f ca="1" t="shared" si="2"/>
        <v>7452</v>
      </c>
      <c r="F10" s="28">
        <f ca="1" t="shared" si="3"/>
        <v>0.87</v>
      </c>
      <c r="G10" s="28"/>
      <c r="H10" s="28"/>
      <c r="I10" s="28"/>
      <c r="J10" s="28"/>
      <c r="K10" s="28"/>
      <c r="L10" s="28">
        <f ca="1" t="shared" si="4"/>
        <v>1</v>
      </c>
      <c r="M10" s="28"/>
      <c r="N10" t="s">
        <v>196</v>
      </c>
    </row>
    <row r="11" ht="15.6" customHeight="1" spans="1:14">
      <c r="A11" s="27">
        <v>7</v>
      </c>
      <c r="B11" t="s">
        <v>197</v>
      </c>
      <c r="C11" s="28">
        <f ca="1" t="shared" si="0"/>
        <v>2</v>
      </c>
      <c r="D11" s="28">
        <f ca="1" t="shared" si="1"/>
        <v>5</v>
      </c>
      <c r="E11" s="28">
        <f ca="1" t="shared" si="2"/>
        <v>7252</v>
      </c>
      <c r="F11" s="28">
        <f ca="1" t="shared" si="3"/>
        <v>0.03</v>
      </c>
      <c r="G11" s="28"/>
      <c r="H11" s="28"/>
      <c r="I11" s="28"/>
      <c r="J11" s="28"/>
      <c r="K11" s="28"/>
      <c r="L11" s="28">
        <f ca="1" t="shared" si="4"/>
        <v>1</v>
      </c>
      <c r="M11" s="28"/>
      <c r="N11" t="s">
        <v>198</v>
      </c>
    </row>
    <row r="12" ht="15.6" customHeight="1" spans="1:14">
      <c r="A12" s="27">
        <v>8</v>
      </c>
      <c r="B12" t="s">
        <v>199</v>
      </c>
      <c r="C12" s="28">
        <f ca="1" t="shared" si="0"/>
        <v>1</v>
      </c>
      <c r="D12" s="28">
        <f ca="1" t="shared" si="1"/>
        <v>4</v>
      </c>
      <c r="E12" s="28">
        <f ca="1" t="shared" si="2"/>
        <v>6577</v>
      </c>
      <c r="F12" s="28">
        <f ca="1" t="shared" si="3"/>
        <v>0.22</v>
      </c>
      <c r="G12" s="28"/>
      <c r="H12" s="28"/>
      <c r="I12" s="28"/>
      <c r="J12" s="28"/>
      <c r="K12" s="28"/>
      <c r="L12" s="28">
        <f ca="1" t="shared" si="4"/>
        <v>0</v>
      </c>
      <c r="M12" s="28"/>
      <c r="N12" t="s">
        <v>200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I13" sqref="I13"/>
    </sheetView>
  </sheetViews>
  <sheetFormatPr defaultColWidth="9" defaultRowHeight="13.5"/>
  <cols>
    <col min="1" max="1" width="26.1333333333333" style="1" customWidth="1"/>
    <col min="2" max="2" width="27.6333333333333" style="1" customWidth="1"/>
    <col min="3" max="3" width="13.4416666666667" style="1" customWidth="1"/>
    <col min="4" max="4" width="25.5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23" t="s">
        <v>201</v>
      </c>
    </row>
    <row r="2" ht="18" customHeight="1" spans="1:2">
      <c r="A2" s="2" t="s">
        <v>2</v>
      </c>
      <c r="B2" s="4" t="s">
        <v>202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27" customHeight="1" spans="1:9">
      <c r="A7" s="7" t="s">
        <v>203</v>
      </c>
      <c r="B7" s="18" t="s">
        <v>18</v>
      </c>
      <c r="C7" s="8" t="s">
        <v>19</v>
      </c>
      <c r="D7" s="21" t="s">
        <v>204</v>
      </c>
      <c r="E7" s="7" t="s">
        <v>205</v>
      </c>
      <c r="F7" s="10">
        <v>200</v>
      </c>
      <c r="G7" s="7" t="s">
        <v>206</v>
      </c>
      <c r="H7" s="11" t="s">
        <v>156</v>
      </c>
      <c r="I7" s="11"/>
    </row>
    <row r="8" ht="27" customHeight="1" spans="1:9">
      <c r="A8" s="7" t="s">
        <v>207</v>
      </c>
      <c r="B8" s="18" t="s">
        <v>18</v>
      </c>
      <c r="C8" s="8" t="s">
        <v>19</v>
      </c>
      <c r="D8" s="21" t="s">
        <v>208</v>
      </c>
      <c r="E8" s="7" t="s">
        <v>209</v>
      </c>
      <c r="F8" s="10">
        <v>200</v>
      </c>
      <c r="G8" s="7" t="s">
        <v>206</v>
      </c>
      <c r="H8" s="7" t="s">
        <v>156</v>
      </c>
      <c r="I8" s="11"/>
    </row>
    <row r="9" ht="27" customHeight="1" spans="1:9">
      <c r="A9" s="7" t="s">
        <v>210</v>
      </c>
      <c r="B9" s="18" t="s">
        <v>27</v>
      </c>
      <c r="C9" s="8" t="s">
        <v>19</v>
      </c>
      <c r="D9" s="21" t="s">
        <v>211</v>
      </c>
      <c r="E9" s="7" t="s">
        <v>212</v>
      </c>
      <c r="F9" s="10">
        <v>200</v>
      </c>
      <c r="G9" s="7" t="s">
        <v>213</v>
      </c>
      <c r="H9" s="7" t="s">
        <v>156</v>
      </c>
      <c r="I9" s="1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D16" sqref="D16"/>
    </sheetView>
  </sheetViews>
  <sheetFormatPr defaultColWidth="9" defaultRowHeight="13.5"/>
  <cols>
    <col min="1" max="1" width="25.8833333333333" style="1" customWidth="1"/>
    <col min="2" max="2" width="18.25" style="1" customWidth="1"/>
    <col min="3" max="3" width="13.4416666666667" style="1" customWidth="1"/>
    <col min="4" max="4" width="54.1083333333333" style="1" customWidth="1"/>
    <col min="5" max="5" width="45.6666666666667" style="1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7" t="s">
        <v>214</v>
      </c>
    </row>
    <row r="2" ht="18" customHeight="1" spans="1:2">
      <c r="A2" s="2" t="s">
        <v>2</v>
      </c>
      <c r="B2" s="4" t="s">
        <v>215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216</v>
      </c>
      <c r="B7" s="18" t="s">
        <v>18</v>
      </c>
      <c r="C7" s="8" t="s">
        <v>19</v>
      </c>
      <c r="D7" s="19" t="s">
        <v>217</v>
      </c>
      <c r="E7" s="19" t="s">
        <v>218</v>
      </c>
      <c r="F7" s="10">
        <v>200</v>
      </c>
      <c r="G7" s="7" t="s">
        <v>206</v>
      </c>
      <c r="H7" s="22" t="s">
        <v>156</v>
      </c>
      <c r="I7" s="11"/>
    </row>
    <row r="8" ht="50" customHeight="1" spans="1:9">
      <c r="A8" s="7" t="s">
        <v>219</v>
      </c>
      <c r="B8" s="18" t="s">
        <v>27</v>
      </c>
      <c r="C8" s="8" t="s">
        <v>19</v>
      </c>
      <c r="D8" s="19" t="s">
        <v>220</v>
      </c>
      <c r="E8" s="19" t="s">
        <v>218</v>
      </c>
      <c r="F8" s="10">
        <v>200</v>
      </c>
      <c r="G8" s="7" t="s">
        <v>206</v>
      </c>
      <c r="H8" s="10" t="s">
        <v>156</v>
      </c>
      <c r="I8" s="7"/>
    </row>
    <row r="9" ht="50" customHeight="1" spans="1:9">
      <c r="A9" s="7" t="s">
        <v>221</v>
      </c>
      <c r="B9" s="18" t="s">
        <v>27</v>
      </c>
      <c r="C9" s="8" t="s">
        <v>19</v>
      </c>
      <c r="D9" s="19" t="s">
        <v>222</v>
      </c>
      <c r="E9" s="19" t="s">
        <v>218</v>
      </c>
      <c r="F9" s="10">
        <v>200</v>
      </c>
      <c r="G9" s="7" t="s">
        <v>206</v>
      </c>
      <c r="H9" s="10" t="s">
        <v>156</v>
      </c>
      <c r="I9" s="7"/>
    </row>
    <row r="10" ht="50" customHeight="1" spans="1:9">
      <c r="A10" s="7" t="s">
        <v>223</v>
      </c>
      <c r="B10" s="18" t="s">
        <v>27</v>
      </c>
      <c r="C10" s="8" t="s">
        <v>19</v>
      </c>
      <c r="D10" s="19" t="s">
        <v>224</v>
      </c>
      <c r="E10" s="19" t="s">
        <v>225</v>
      </c>
      <c r="F10" s="10">
        <v>200</v>
      </c>
      <c r="G10" s="7" t="s">
        <v>213</v>
      </c>
      <c r="H10" s="10" t="s">
        <v>156</v>
      </c>
      <c r="I10" s="7"/>
    </row>
    <row r="11" ht="50" customHeight="1" spans="1:9">
      <c r="A11" s="7" t="s">
        <v>226</v>
      </c>
      <c r="B11" s="18" t="s">
        <v>27</v>
      </c>
      <c r="C11" s="8" t="s">
        <v>19</v>
      </c>
      <c r="D11" s="19" t="s">
        <v>227</v>
      </c>
      <c r="E11" s="19" t="s">
        <v>212</v>
      </c>
      <c r="F11" s="10">
        <v>200</v>
      </c>
      <c r="G11" s="7" t="s">
        <v>213</v>
      </c>
      <c r="H11" s="10" t="s">
        <v>156</v>
      </c>
      <c r="I11" s="7"/>
    </row>
    <row r="12" ht="50" customHeight="1" spans="1:9">
      <c r="A12" s="7" t="s">
        <v>228</v>
      </c>
      <c r="B12" s="18" t="s">
        <v>27</v>
      </c>
      <c r="C12" s="8" t="s">
        <v>19</v>
      </c>
      <c r="D12" s="19" t="s">
        <v>229</v>
      </c>
      <c r="E12" s="19" t="s">
        <v>218</v>
      </c>
      <c r="F12" s="10">
        <v>200</v>
      </c>
      <c r="G12" s="7" t="s">
        <v>206</v>
      </c>
      <c r="H12" s="10" t="s">
        <v>156</v>
      </c>
      <c r="I12" s="7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"/>
  <sheetViews>
    <sheetView workbookViewId="0">
      <selection activeCell="C14" sqref="C14"/>
    </sheetView>
  </sheetViews>
  <sheetFormatPr defaultColWidth="9" defaultRowHeight="13.5"/>
  <cols>
    <col min="1" max="1" width="20.5" style="1" customWidth="1"/>
    <col min="2" max="2" width="19" style="1" customWidth="1"/>
    <col min="3" max="3" width="13.4416666666667" style="1" customWidth="1"/>
    <col min="4" max="4" width="50" style="1" customWidth="1"/>
    <col min="5" max="5" width="45.6666666666667" style="1" customWidth="1"/>
    <col min="6" max="6" width="13.775" style="1" customWidth="1"/>
    <col min="7" max="7" width="33.6333333333333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7" t="s">
        <v>230</v>
      </c>
    </row>
    <row r="2" ht="18" customHeight="1" spans="1:2">
      <c r="A2" s="2" t="s">
        <v>2</v>
      </c>
      <c r="B2" s="4" t="s">
        <v>231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0" customHeight="1" spans="1:9">
      <c r="A7" s="7" t="s">
        <v>232</v>
      </c>
      <c r="B7" s="18" t="s">
        <v>18</v>
      </c>
      <c r="C7" s="8" t="s">
        <v>19</v>
      </c>
      <c r="D7" s="20" t="s">
        <v>233</v>
      </c>
      <c r="E7" s="19" t="s">
        <v>234</v>
      </c>
      <c r="F7" s="10">
        <v>200</v>
      </c>
      <c r="G7" s="21" t="s">
        <v>235</v>
      </c>
      <c r="H7" s="22" t="s">
        <v>156</v>
      </c>
      <c r="I7" s="11"/>
    </row>
    <row r="8" ht="50" customHeight="1" spans="1:9">
      <c r="A8" s="7" t="s">
        <v>236</v>
      </c>
      <c r="B8" s="18" t="s">
        <v>18</v>
      </c>
      <c r="C8" s="8" t="s">
        <v>19</v>
      </c>
      <c r="D8" s="20" t="s">
        <v>237</v>
      </c>
      <c r="E8" s="19" t="s">
        <v>238</v>
      </c>
      <c r="F8" s="10">
        <v>200</v>
      </c>
      <c r="G8" s="21" t="s">
        <v>235</v>
      </c>
      <c r="H8" s="22" t="s">
        <v>156</v>
      </c>
      <c r="I8" s="11"/>
    </row>
    <row r="9" ht="50" customHeight="1" spans="1:9">
      <c r="A9" s="7" t="s">
        <v>239</v>
      </c>
      <c r="B9" s="18" t="s">
        <v>18</v>
      </c>
      <c r="C9" s="8" t="s">
        <v>19</v>
      </c>
      <c r="D9" s="20" t="s">
        <v>233</v>
      </c>
      <c r="E9" s="19" t="s">
        <v>240</v>
      </c>
      <c r="F9" s="10">
        <v>200</v>
      </c>
      <c r="G9" s="21" t="s">
        <v>235</v>
      </c>
      <c r="H9" s="22" t="s">
        <v>156</v>
      </c>
      <c r="I9" s="11"/>
    </row>
    <row r="10" ht="50" customHeight="1" spans="1:9">
      <c r="A10" s="7" t="s">
        <v>241</v>
      </c>
      <c r="B10" s="18" t="s">
        <v>18</v>
      </c>
      <c r="C10" s="8" t="s">
        <v>19</v>
      </c>
      <c r="D10" s="20" t="s">
        <v>237</v>
      </c>
      <c r="E10" s="19" t="s">
        <v>242</v>
      </c>
      <c r="F10" s="10">
        <v>200</v>
      </c>
      <c r="G10" s="21" t="s">
        <v>235</v>
      </c>
      <c r="H10" s="22" t="s">
        <v>156</v>
      </c>
      <c r="I10" s="11"/>
    </row>
    <row r="11" ht="50" customHeight="1" spans="1:9">
      <c r="A11" s="7" t="s">
        <v>243</v>
      </c>
      <c r="B11" s="18" t="s">
        <v>18</v>
      </c>
      <c r="C11" s="8" t="s">
        <v>19</v>
      </c>
      <c r="D11" s="20" t="s">
        <v>244</v>
      </c>
      <c r="E11" s="19" t="s">
        <v>245</v>
      </c>
      <c r="F11" s="10">
        <v>200</v>
      </c>
      <c r="G11" s="21" t="s">
        <v>235</v>
      </c>
      <c r="H11" s="22" t="s">
        <v>156</v>
      </c>
      <c r="I11" s="11"/>
    </row>
    <row r="12" ht="50" customHeight="1" spans="1:9">
      <c r="A12" s="7" t="s">
        <v>246</v>
      </c>
      <c r="B12" s="18" t="s">
        <v>27</v>
      </c>
      <c r="C12" s="8" t="s">
        <v>19</v>
      </c>
      <c r="D12" s="20" t="s">
        <v>247</v>
      </c>
      <c r="E12" s="19" t="s">
        <v>248</v>
      </c>
      <c r="F12" s="10">
        <v>200</v>
      </c>
      <c r="G12" s="21" t="s">
        <v>249</v>
      </c>
      <c r="H12" s="22" t="s">
        <v>156</v>
      </c>
      <c r="I12" s="11"/>
    </row>
    <row r="13" ht="50" customHeight="1" spans="1:9">
      <c r="A13" s="7" t="s">
        <v>250</v>
      </c>
      <c r="B13" s="18" t="s">
        <v>27</v>
      </c>
      <c r="C13" s="8" t="s">
        <v>19</v>
      </c>
      <c r="D13" s="20" t="s">
        <v>251</v>
      </c>
      <c r="E13" s="19" t="s">
        <v>252</v>
      </c>
      <c r="F13" s="10">
        <v>200</v>
      </c>
      <c r="G13" s="21" t="s">
        <v>249</v>
      </c>
      <c r="H13" s="22" t="s">
        <v>156</v>
      </c>
      <c r="I13" s="11"/>
    </row>
    <row r="14" ht="50" customHeight="1" spans="1:9">
      <c r="A14" s="7" t="s">
        <v>253</v>
      </c>
      <c r="B14" s="18" t="s">
        <v>27</v>
      </c>
      <c r="C14" s="8" t="s">
        <v>19</v>
      </c>
      <c r="D14" s="19" t="s">
        <v>254</v>
      </c>
      <c r="E14" s="19" t="s">
        <v>252</v>
      </c>
      <c r="F14" s="10">
        <v>200</v>
      </c>
      <c r="G14" s="21" t="s">
        <v>249</v>
      </c>
      <c r="H14" s="22" t="s">
        <v>156</v>
      </c>
      <c r="I14" s="1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zoomScale="90" zoomScaleNormal="90" workbookViewId="0">
      <selection activeCell="D24" sqref="D24"/>
    </sheetView>
  </sheetViews>
  <sheetFormatPr defaultColWidth="9" defaultRowHeight="13.5"/>
  <cols>
    <col min="1" max="1" width="33.5" style="1" customWidth="1"/>
    <col min="2" max="2" width="18.5" style="1" customWidth="1"/>
    <col min="3" max="3" width="9.625" style="1" customWidth="1"/>
    <col min="4" max="4" width="63.625" style="1" customWidth="1"/>
    <col min="5" max="5" width="43.375" style="1" customWidth="1"/>
    <col min="6" max="6" width="11.875" style="1" customWidth="1"/>
    <col min="7" max="7" width="18.625" style="1" customWidth="1"/>
    <col min="8" max="8" width="15.6666666666667" style="1" customWidth="1"/>
    <col min="9" max="9" width="21.1083333333333" style="1" customWidth="1"/>
  </cols>
  <sheetData>
    <row r="1" ht="18" customHeight="1" spans="1:2">
      <c r="A1" s="2" t="s">
        <v>0</v>
      </c>
      <c r="B1" s="17" t="s">
        <v>230</v>
      </c>
    </row>
    <row r="2" ht="18" customHeight="1" spans="1:2">
      <c r="A2" s="2" t="s">
        <v>2</v>
      </c>
      <c r="B2" s="4" t="s">
        <v>255</v>
      </c>
    </row>
    <row r="3" ht="18" customHeight="1" spans="1:2">
      <c r="A3" s="2" t="s">
        <v>4</v>
      </c>
      <c r="B3" s="4" t="s">
        <v>5</v>
      </c>
    </row>
    <row r="4" ht="18" customHeight="1" spans="1:2">
      <c r="A4" s="2" t="s">
        <v>6</v>
      </c>
      <c r="B4" s="5"/>
    </row>
    <row r="5" ht="18" customHeight="1" spans="1:2">
      <c r="A5" s="2" t="s">
        <v>7</v>
      </c>
      <c r="B5" s="5"/>
    </row>
    <row r="6" ht="18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54" customHeight="1" spans="1:9">
      <c r="A7" s="7" t="s">
        <v>256</v>
      </c>
      <c r="B7" s="18" t="s">
        <v>18</v>
      </c>
      <c r="C7" s="8" t="s">
        <v>19</v>
      </c>
      <c r="D7" s="20" t="s">
        <v>257</v>
      </c>
      <c r="E7" s="19" t="s">
        <v>258</v>
      </c>
      <c r="F7" s="10">
        <v>200</v>
      </c>
      <c r="G7" s="21" t="s">
        <v>259</v>
      </c>
      <c r="H7" s="22" t="s">
        <v>156</v>
      </c>
      <c r="I7" s="11"/>
    </row>
    <row r="8" ht="54" customHeight="1" spans="1:9">
      <c r="A8" s="7" t="s">
        <v>260</v>
      </c>
      <c r="B8" s="18" t="s">
        <v>18</v>
      </c>
      <c r="C8" s="8" t="s">
        <v>19</v>
      </c>
      <c r="D8" s="20" t="s">
        <v>261</v>
      </c>
      <c r="E8" s="19" t="s">
        <v>262</v>
      </c>
      <c r="F8" s="10">
        <v>200</v>
      </c>
      <c r="G8" s="21" t="s">
        <v>259</v>
      </c>
      <c r="H8" s="22" t="s">
        <v>263</v>
      </c>
      <c r="I8" s="11"/>
    </row>
    <row r="9" ht="40.5" spans="1:9">
      <c r="A9" s="7" t="s">
        <v>264</v>
      </c>
      <c r="B9" s="18" t="s">
        <v>18</v>
      </c>
      <c r="C9" s="8" t="s">
        <v>19</v>
      </c>
      <c r="D9" s="20" t="s">
        <v>265</v>
      </c>
      <c r="E9" s="19" t="s">
        <v>266</v>
      </c>
      <c r="F9" s="10">
        <v>200</v>
      </c>
      <c r="G9" s="21" t="s">
        <v>259</v>
      </c>
      <c r="H9" s="22" t="s">
        <v>156</v>
      </c>
      <c r="I9" s="11"/>
    </row>
    <row r="10" ht="40.5" customHeight="1" spans="1:9">
      <c r="A10" s="7" t="s">
        <v>267</v>
      </c>
      <c r="B10" s="18" t="s">
        <v>18</v>
      </c>
      <c r="C10" s="8" t="s">
        <v>19</v>
      </c>
      <c r="D10" s="20" t="s">
        <v>268</v>
      </c>
      <c r="E10" s="19" t="s">
        <v>269</v>
      </c>
      <c r="F10" s="10">
        <v>200</v>
      </c>
      <c r="G10" s="21" t="s">
        <v>259</v>
      </c>
      <c r="H10" s="22" t="s">
        <v>156</v>
      </c>
      <c r="I10" s="11"/>
    </row>
    <row r="11" ht="27" spans="1:9">
      <c r="A11" s="7" t="s">
        <v>270</v>
      </c>
      <c r="B11" s="18" t="s">
        <v>18</v>
      </c>
      <c r="C11" s="8" t="s">
        <v>19</v>
      </c>
      <c r="D11" s="20" t="s">
        <v>271</v>
      </c>
      <c r="E11" s="19" t="s">
        <v>262</v>
      </c>
      <c r="F11" s="10">
        <v>200</v>
      </c>
      <c r="G11" s="21" t="s">
        <v>259</v>
      </c>
      <c r="H11" s="22" t="s">
        <v>263</v>
      </c>
      <c r="I11" s="11"/>
    </row>
    <row r="12" ht="54" customHeight="1" spans="1:9">
      <c r="A12" s="7" t="s">
        <v>243</v>
      </c>
      <c r="B12" s="18" t="s">
        <v>18</v>
      </c>
      <c r="C12" s="8" t="s">
        <v>31</v>
      </c>
      <c r="D12" s="20" t="s">
        <v>272</v>
      </c>
      <c r="E12" s="19" t="s">
        <v>262</v>
      </c>
      <c r="F12" s="10">
        <v>200</v>
      </c>
      <c r="G12" s="21" t="s">
        <v>259</v>
      </c>
      <c r="H12" s="22" t="s">
        <v>156</v>
      </c>
      <c r="I12" s="11"/>
    </row>
    <row r="13" ht="54" customHeight="1" spans="1:9">
      <c r="A13" s="7" t="s">
        <v>273</v>
      </c>
      <c r="B13" s="18" t="s">
        <v>27</v>
      </c>
      <c r="C13" s="8" t="s">
        <v>31</v>
      </c>
      <c r="D13" s="20" t="s">
        <v>274</v>
      </c>
      <c r="E13" s="19" t="s">
        <v>275</v>
      </c>
      <c r="F13" s="10">
        <v>200</v>
      </c>
      <c r="G13" s="21" t="s">
        <v>259</v>
      </c>
      <c r="H13" s="22" t="s">
        <v>156</v>
      </c>
      <c r="I13" s="11"/>
    </row>
    <row r="14" ht="40.5" customHeight="1" spans="1:9">
      <c r="A14" s="7" t="s">
        <v>246</v>
      </c>
      <c r="B14" s="18" t="s">
        <v>27</v>
      </c>
      <c r="C14" s="8" t="s">
        <v>31</v>
      </c>
      <c r="D14" s="20" t="s">
        <v>247</v>
      </c>
      <c r="E14" s="19" t="s">
        <v>276</v>
      </c>
      <c r="F14" s="10">
        <v>200</v>
      </c>
      <c r="G14" s="21" t="s">
        <v>277</v>
      </c>
      <c r="H14" s="22" t="s">
        <v>156</v>
      </c>
      <c r="I14" s="11"/>
    </row>
    <row r="15" ht="27" customHeight="1" spans="1:9">
      <c r="A15" s="7" t="s">
        <v>250</v>
      </c>
      <c r="B15" s="18" t="s">
        <v>27</v>
      </c>
      <c r="C15" s="8" t="s">
        <v>31</v>
      </c>
      <c r="D15" s="20" t="s">
        <v>251</v>
      </c>
      <c r="E15" s="19" t="s">
        <v>252</v>
      </c>
      <c r="F15" s="10">
        <v>200</v>
      </c>
      <c r="G15" s="21" t="s">
        <v>277</v>
      </c>
      <c r="H15" s="22" t="s">
        <v>156</v>
      </c>
      <c r="I15" s="11"/>
    </row>
    <row r="16" ht="27" customHeight="1" spans="1:9">
      <c r="A16" s="7" t="s">
        <v>253</v>
      </c>
      <c r="B16" s="18" t="s">
        <v>27</v>
      </c>
      <c r="C16" s="8" t="s">
        <v>31</v>
      </c>
      <c r="D16" s="19" t="s">
        <v>254</v>
      </c>
      <c r="E16" s="19" t="s">
        <v>252</v>
      </c>
      <c r="F16" s="10">
        <v>200</v>
      </c>
      <c r="G16" s="21" t="s">
        <v>277</v>
      </c>
      <c r="H16" s="22" t="s">
        <v>156</v>
      </c>
      <c r="I16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simplepay_recharge_spend</vt:lpstr>
      <vt:lpstr>simplepay_direct</vt:lpstr>
      <vt:lpstr>simplepay_recharge</vt:lpstr>
      <vt:lpstr>simplepay_no_login</vt:lpstr>
      <vt:lpstr>grant_multi_vouchers</vt:lpstr>
      <vt:lpstr>get_link_info</vt:lpstr>
      <vt:lpstr>get_marketing_info</vt:lpstr>
      <vt:lpstr>(xy)process_token</vt:lpstr>
      <vt:lpstr>process_token</vt:lpstr>
      <vt:lpstr>list_pay_types</vt:lpstr>
      <vt:lpstr>get_pay_result_activity</vt:lpstr>
      <vt:lpstr>get_assets</vt:lpstr>
      <vt:lpstr>get_biz_config</vt:lpstr>
      <vt:lpstr>pay</vt:lpstr>
      <vt:lpstr>sign_pay</vt:lpstr>
      <vt:lpstr>autopay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2021-07-19T02:07:45Z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