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date1904="1" showInkAnnotation="0" autoCompressPictures="0"/>
  <bookViews>
    <workbookView xWindow="0" yWindow="0" windowWidth="25600" windowHeight="19020" tabRatio="500"/>
  </bookViews>
  <sheets>
    <sheet name="BandaiLight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1" l="1"/>
  <c r="I2" i="1"/>
  <c r="H2" i="1"/>
  <c r="I12" i="1"/>
  <c r="I14" i="1"/>
  <c r="I10" i="1"/>
  <c r="I9" i="1"/>
  <c r="I7" i="1"/>
  <c r="I5" i="1"/>
  <c r="I4" i="1"/>
  <c r="I6" i="1"/>
  <c r="I3" i="1"/>
  <c r="I11" i="1"/>
  <c r="I8" i="1"/>
</calcChain>
</file>

<file path=xl/sharedStrings.xml><?xml version="1.0" encoding="utf-8"?>
<sst xmlns="http://schemas.openxmlformats.org/spreadsheetml/2006/main" count="66" uniqueCount="60">
  <si>
    <t>Qty</t>
  </si>
  <si>
    <t>Value</t>
  </si>
  <si>
    <t>Device</t>
  </si>
  <si>
    <t>Package</t>
  </si>
  <si>
    <t>Parts</t>
  </si>
  <si>
    <t>Description</t>
  </si>
  <si>
    <t>M02PTH</t>
  </si>
  <si>
    <t>1X02</t>
  </si>
  <si>
    <t>LED1, LED2, LED3, LED4, LED5, LED6</t>
  </si>
  <si>
    <t>C-EUC0805</t>
  </si>
  <si>
    <t>C0805</t>
  </si>
  <si>
    <t>C3</t>
  </si>
  <si>
    <t>CAPACITOR, European symbol</t>
  </si>
  <si>
    <t>10uF</t>
  </si>
  <si>
    <t>C-EUC1206</t>
  </si>
  <si>
    <t>C1206</t>
  </si>
  <si>
    <t>C2</t>
  </si>
  <si>
    <t>10uH-SRN3015-100M</t>
  </si>
  <si>
    <t>WE-TPC_S</t>
  </si>
  <si>
    <t>L1</t>
  </si>
  <si>
    <t>Shielded Tiny Power Inductor WE-TPC</t>
  </si>
  <si>
    <t>15R</t>
  </si>
  <si>
    <t>R-EU_M0805</t>
  </si>
  <si>
    <t>M0805</t>
  </si>
  <si>
    <t>R1</t>
  </si>
  <si>
    <t>RESISTOR, European symbol</t>
  </si>
  <si>
    <t>AAAA-BATTERY</t>
  </si>
  <si>
    <t>51-AAAA</t>
  </si>
  <si>
    <t>U1, U2</t>
  </si>
  <si>
    <t>SOD123</t>
  </si>
  <si>
    <t>D1</t>
  </si>
  <si>
    <t>SCHOTTKY BARRIER RECTIFIER</t>
  </si>
  <si>
    <t>FAN5333B</t>
  </si>
  <si>
    <t>CAT4238</t>
  </si>
  <si>
    <t>SOT23-5</t>
  </si>
  <si>
    <t>Q1</t>
  </si>
  <si>
    <t>CAT4238 High efficiency 10 LED boost converter- ON Semi.</t>
  </si>
  <si>
    <t>JS202011CQN</t>
  </si>
  <si>
    <t>MINI_SWITCH</t>
  </si>
  <si>
    <t>SWITCH-JS202011</t>
  </si>
  <si>
    <t>S1</t>
  </si>
  <si>
    <t>Ref</t>
  </si>
  <si>
    <t>Unit Price</t>
  </si>
  <si>
    <t>TOTAL</t>
  </si>
  <si>
    <t>TOTAL 10 u</t>
  </si>
  <si>
    <t>MBR0530LT</t>
  </si>
  <si>
    <t>MBR0530L-TP</t>
  </si>
  <si>
    <t>PCB</t>
  </si>
  <si>
    <t>FALCON LEDs</t>
  </si>
  <si>
    <t>PCB fabrication</t>
  </si>
  <si>
    <t>534-51</t>
  </si>
  <si>
    <t>SRN3015-100M</t>
  </si>
  <si>
    <t>Header 2 + LEDs</t>
  </si>
  <si>
    <t>C1206C106Z8VACTU</t>
  </si>
  <si>
    <t>1uF</t>
  </si>
  <si>
    <t>CC0805ZKY5V9BB105</t>
  </si>
  <si>
    <t>667-ERJ-6ENF15R0V</t>
  </si>
  <si>
    <t>Mini Switch ON-MON-OFF</t>
  </si>
  <si>
    <t>JST connectors</t>
  </si>
  <si>
    <t>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</si>
</sst>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6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0" fillId="2" borderId="0" xfId="0" applyFill="1"/>
    <xf numFmtId="43" fontId="0" fillId="0" borderId="0" xfId="1" applyFont="1"/>
  </cellXfs>
  <cellStyles count="26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F31" sqref="F31"/>
    </sheetView>
  </sheetViews>
  <sheetFormatPr baseColWidth="10" defaultRowHeight="15" x14ac:dyDescent="0"/>
  <cols>
    <col min="1" max="1" width="4.1640625" bestFit="1" customWidth="1"/>
    <col min="2" max="2" width="19" bestFit="1" customWidth="1"/>
    <col min="3" max="3" width="13.6640625" bestFit="1" customWidth="1"/>
    <col min="4" max="4" width="16" bestFit="1" customWidth="1"/>
    <col min="5" max="5" width="30.33203125" bestFit="1" customWidth="1"/>
    <col min="6" max="6" width="48.83203125" bestFit="1" customWidth="1"/>
    <col min="7" max="7" width="18" bestFit="1" customWidth="1"/>
  </cols>
  <sheetData>
    <row r="1" spans="1:9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41</v>
      </c>
      <c r="H1" s="1" t="s">
        <v>42</v>
      </c>
      <c r="I1" s="1" t="s">
        <v>43</v>
      </c>
    </row>
    <row r="2" spans="1:9">
      <c r="A2">
        <v>6</v>
      </c>
      <c r="C2" t="s">
        <v>6</v>
      </c>
      <c r="D2" t="s">
        <v>7</v>
      </c>
      <c r="E2" t="s">
        <v>8</v>
      </c>
      <c r="F2" t="s">
        <v>52</v>
      </c>
      <c r="H2">
        <f>2.64/100</f>
        <v>2.64E-2</v>
      </c>
      <c r="I2">
        <f>H2*A2</f>
        <v>0.15839999999999999</v>
      </c>
    </row>
    <row r="3" spans="1:9">
      <c r="A3">
        <v>1</v>
      </c>
      <c r="B3" s="2" t="s">
        <v>54</v>
      </c>
      <c r="C3" t="s">
        <v>9</v>
      </c>
      <c r="D3" t="s">
        <v>10</v>
      </c>
      <c r="E3" t="s">
        <v>11</v>
      </c>
      <c r="F3" t="s">
        <v>12</v>
      </c>
      <c r="G3" t="s">
        <v>55</v>
      </c>
      <c r="H3">
        <v>5.2999999999999999E-2</v>
      </c>
      <c r="I3">
        <f t="shared" ref="I3:I7" si="0">H3*A3</f>
        <v>5.2999999999999999E-2</v>
      </c>
    </row>
    <row r="4" spans="1:9">
      <c r="A4">
        <v>1</v>
      </c>
      <c r="B4" s="2" t="s">
        <v>13</v>
      </c>
      <c r="C4" t="s">
        <v>14</v>
      </c>
      <c r="D4" t="s">
        <v>15</v>
      </c>
      <c r="E4" t="s">
        <v>16</v>
      </c>
      <c r="F4" t="s">
        <v>12</v>
      </c>
      <c r="G4" t="s">
        <v>53</v>
      </c>
      <c r="H4">
        <v>7.2999999999999995E-2</v>
      </c>
      <c r="I4">
        <f t="shared" si="0"/>
        <v>7.2999999999999995E-2</v>
      </c>
    </row>
    <row r="5" spans="1:9">
      <c r="A5">
        <v>1</v>
      </c>
      <c r="B5" s="2" t="s">
        <v>17</v>
      </c>
      <c r="C5" t="s">
        <v>18</v>
      </c>
      <c r="D5" t="s">
        <v>18</v>
      </c>
      <c r="E5" t="s">
        <v>19</v>
      </c>
      <c r="F5" t="s">
        <v>20</v>
      </c>
      <c r="G5" t="s">
        <v>51</v>
      </c>
      <c r="H5">
        <v>0.246</v>
      </c>
      <c r="I5">
        <f t="shared" si="0"/>
        <v>0.246</v>
      </c>
    </row>
    <row r="6" spans="1:9">
      <c r="A6">
        <v>1</v>
      </c>
      <c r="B6" s="2" t="s">
        <v>21</v>
      </c>
      <c r="C6" t="s">
        <v>22</v>
      </c>
      <c r="D6" t="s">
        <v>23</v>
      </c>
      <c r="E6" t="s">
        <v>24</v>
      </c>
      <c r="F6" t="s">
        <v>25</v>
      </c>
      <c r="G6" t="s">
        <v>56</v>
      </c>
      <c r="H6">
        <v>2.5999999999999999E-2</v>
      </c>
      <c r="I6">
        <f t="shared" si="0"/>
        <v>2.5999999999999999E-2</v>
      </c>
    </row>
    <row r="7" spans="1:9">
      <c r="A7">
        <v>4</v>
      </c>
      <c r="B7" s="2" t="s">
        <v>26</v>
      </c>
      <c r="C7" t="s">
        <v>26</v>
      </c>
      <c r="D7" t="s">
        <v>27</v>
      </c>
      <c r="E7" t="s">
        <v>28</v>
      </c>
      <c r="G7" t="s">
        <v>50</v>
      </c>
      <c r="H7">
        <v>0.23799999999999999</v>
      </c>
      <c r="I7">
        <f t="shared" si="0"/>
        <v>0.95199999999999996</v>
      </c>
    </row>
    <row r="8" spans="1:9">
      <c r="A8">
        <v>1</v>
      </c>
      <c r="B8" s="2" t="s">
        <v>46</v>
      </c>
      <c r="C8" t="s">
        <v>45</v>
      </c>
      <c r="D8" t="s">
        <v>29</v>
      </c>
      <c r="E8" t="s">
        <v>30</v>
      </c>
      <c r="F8" t="s">
        <v>31</v>
      </c>
      <c r="G8" t="s">
        <v>46</v>
      </c>
      <c r="H8">
        <v>0.19800000000000001</v>
      </c>
      <c r="I8">
        <f>H8*A8</f>
        <v>0.19800000000000001</v>
      </c>
    </row>
    <row r="9" spans="1:9">
      <c r="A9">
        <v>1</v>
      </c>
      <c r="B9" s="2" t="s">
        <v>32</v>
      </c>
      <c r="C9" t="s">
        <v>33</v>
      </c>
      <c r="D9" t="s">
        <v>34</v>
      </c>
      <c r="E9" t="s">
        <v>35</v>
      </c>
      <c r="F9" t="s">
        <v>36</v>
      </c>
      <c r="G9" t="s">
        <v>32</v>
      </c>
      <c r="H9">
        <v>0.74299999999999999</v>
      </c>
      <c r="I9">
        <f t="shared" ref="I9:I12" si="1">H9*A9</f>
        <v>0.74299999999999999</v>
      </c>
    </row>
    <row r="10" spans="1:9">
      <c r="A10">
        <v>1</v>
      </c>
      <c r="B10" s="2" t="s">
        <v>37</v>
      </c>
      <c r="C10" t="s">
        <v>38</v>
      </c>
      <c r="D10" t="s">
        <v>39</v>
      </c>
      <c r="E10" t="s">
        <v>40</v>
      </c>
      <c r="F10" t="s">
        <v>57</v>
      </c>
      <c r="G10" t="s">
        <v>37</v>
      </c>
      <c r="H10">
        <v>0.317</v>
      </c>
      <c r="I10">
        <f t="shared" si="1"/>
        <v>0.317</v>
      </c>
    </row>
    <row r="11" spans="1:9">
      <c r="A11">
        <v>1</v>
      </c>
      <c r="B11" t="s">
        <v>47</v>
      </c>
      <c r="C11" t="s">
        <v>48</v>
      </c>
      <c r="F11" t="s">
        <v>49</v>
      </c>
      <c r="H11">
        <v>4</v>
      </c>
      <c r="I11">
        <f t="shared" si="1"/>
        <v>4</v>
      </c>
    </row>
    <row r="12" spans="1:9">
      <c r="A12">
        <v>6</v>
      </c>
      <c r="B12" t="s">
        <v>58</v>
      </c>
      <c r="H12">
        <v>0.4</v>
      </c>
      <c r="I12">
        <f t="shared" si="1"/>
        <v>2.4000000000000004</v>
      </c>
    </row>
    <row r="14" spans="1:9">
      <c r="G14" s="1" t="s">
        <v>44</v>
      </c>
      <c r="I14">
        <f>SUM(I2:I12)</f>
        <v>9.1663999999999994</v>
      </c>
    </row>
    <row r="15" spans="1:9">
      <c r="G15" s="1" t="s">
        <v>59</v>
      </c>
      <c r="H15" s="3">
        <v>0.21</v>
      </c>
      <c r="I15" s="3">
        <f>I14+I14*H15</f>
        <v>11.091343999999999</v>
      </c>
    </row>
  </sheetData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BandaiLights.csv</vt:lpstr>
    </vt:vector>
  </TitlesOfParts>
  <Company>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Malpartida</dc:creator>
  <cp:lastModifiedBy>Francisco Malpartida</cp:lastModifiedBy>
  <dcterms:created xsi:type="dcterms:W3CDTF">2016-01-06T13:10:03Z</dcterms:created>
  <dcterms:modified xsi:type="dcterms:W3CDTF">2016-01-07T20:21:32Z</dcterms:modified>
</cp:coreProperties>
</file>