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EstaPastaDeTrabalho" defaultThemeVersion="166925"/>
  <mc:AlternateContent xmlns:mc="http://schemas.openxmlformats.org/markup-compatibility/2006">
    <mc:Choice Requires="x15">
      <x15ac:absPath xmlns:x15ac="http://schemas.microsoft.com/office/spreadsheetml/2010/11/ac" url="C:\Users\biaht\OneDrive\Documentos\BIA\MESTRADO\DADOS\"/>
    </mc:Choice>
  </mc:AlternateContent>
  <xr:revisionPtr revIDLastSave="0" documentId="13_ncr:1_{40B648CA-A894-4FB4-B743-17025826C471}" xr6:coauthVersionLast="47" xr6:coauthVersionMax="47" xr10:uidLastSave="{00000000-0000-0000-0000-000000000000}"/>
  <bookViews>
    <workbookView xWindow="-120" yWindow="-120" windowWidth="20730" windowHeight="11160" activeTab="1" xr2:uid="{7A9E8669-95BF-44AD-AA45-C6E114134B2B}"/>
  </bookViews>
  <sheets>
    <sheet name="1 Partes usadas, atributos" sheetId="1" r:id="rId1"/>
    <sheet name="1.1 Info" sheetId="4" r:id="rId2"/>
    <sheet name="1.2 Relação partes usadas" sheetId="7" r:id="rId3"/>
    <sheet name="2 IUCN" sheetId="5" r:id="rId4"/>
    <sheet name="2.1 Info IUCN" sheetId="6" r:id="rId5"/>
    <sheet name="3 Nome pop." sheetId="2" r:id="rId6"/>
    <sheet name="3.1 Referências" sheetId="3" r:id="rId7"/>
  </sheets>
  <definedNames>
    <definedName name="_xlnm._FilterDatabase" localSheetId="2" hidden="1">'1.2 Relação partes usadas'!$A$1:$I$215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 i="7" l="1"/>
  <c r="P16" i="7" s="1"/>
  <c r="O15" i="7"/>
  <c r="P15" i="7" s="1"/>
  <c r="O14" i="7"/>
  <c r="P14" i="7" s="1"/>
  <c r="O11" i="7"/>
  <c r="P11" i="7" s="1"/>
  <c r="O10" i="7"/>
  <c r="P10" i="7" s="1"/>
  <c r="O9" i="7"/>
  <c r="P9" i="7" s="1"/>
  <c r="O8" i="7"/>
  <c r="P8" i="7" s="1"/>
  <c r="O7" i="7"/>
  <c r="P7" i="7" s="1"/>
  <c r="O6" i="7"/>
  <c r="P6" i="7" s="1"/>
  <c r="O5" i="7"/>
  <c r="P5" i="7" s="1"/>
  <c r="O4" i="7"/>
  <c r="P4" i="7" s="1"/>
  <c r="M223" i="7"/>
  <c r="A223" i="7"/>
  <c r="B223" i="7"/>
  <c r="C223" i="7"/>
  <c r="D223" i="7"/>
  <c r="E223" i="7"/>
  <c r="F223" i="7"/>
  <c r="G223" i="7"/>
  <c r="H223" i="7"/>
  <c r="I223" i="7"/>
  <c r="J223" i="7"/>
  <c r="K223" i="7"/>
  <c r="L223" i="7"/>
  <c r="M18" i="7"/>
  <c r="M222" i="7"/>
  <c r="M221" i="7"/>
  <c r="M220" i="7"/>
  <c r="M219" i="7"/>
  <c r="M218" i="7"/>
  <c r="M217" i="7"/>
  <c r="M216" i="7"/>
  <c r="M214" i="7"/>
  <c r="M212" i="7"/>
  <c r="M211" i="7"/>
  <c r="M210" i="7"/>
  <c r="M209" i="7"/>
  <c r="M207" i="7"/>
  <c r="M206" i="7"/>
  <c r="M205" i="7"/>
  <c r="M204" i="7"/>
  <c r="M202" i="7"/>
  <c r="M201" i="7"/>
  <c r="M200" i="7"/>
  <c r="M199" i="7"/>
  <c r="M197" i="7"/>
  <c r="M196" i="7"/>
  <c r="M195" i="7"/>
  <c r="M194" i="7"/>
  <c r="M191" i="7"/>
  <c r="M190" i="7"/>
  <c r="M189" i="7"/>
  <c r="M188" i="7"/>
  <c r="M187" i="7"/>
  <c r="M186" i="7"/>
  <c r="M185" i="7"/>
  <c r="M184" i="7"/>
  <c r="M180" i="7"/>
  <c r="M179" i="7"/>
  <c r="M178" i="7"/>
  <c r="M176" i="7"/>
  <c r="M175" i="7"/>
  <c r="M174" i="7"/>
  <c r="M173" i="7"/>
  <c r="M172" i="7"/>
  <c r="M171" i="7"/>
  <c r="M170" i="7"/>
  <c r="M166" i="7"/>
  <c r="M165" i="7"/>
  <c r="M163" i="7"/>
  <c r="M161" i="7"/>
  <c r="M159" i="7"/>
  <c r="M162" i="7"/>
  <c r="M158" i="7"/>
  <c r="M157" i="7"/>
  <c r="M155" i="7"/>
  <c r="M154" i="7"/>
  <c r="M153" i="7"/>
  <c r="M152" i="7"/>
  <c r="M150" i="7"/>
  <c r="M149" i="7"/>
  <c r="M146" i="7"/>
  <c r="M145" i="7"/>
  <c r="M144" i="7"/>
  <c r="M143" i="7"/>
  <c r="M142" i="7"/>
  <c r="M140" i="7"/>
  <c r="M138" i="7"/>
  <c r="M137" i="7"/>
  <c r="M135" i="7"/>
  <c r="M134" i="7"/>
  <c r="M133" i="7"/>
  <c r="M132" i="7"/>
  <c r="M131" i="7"/>
  <c r="M130" i="7"/>
  <c r="M129" i="7"/>
  <c r="M4" i="7"/>
  <c r="M5" i="7"/>
  <c r="M6" i="7"/>
  <c r="M7" i="7"/>
  <c r="M8" i="7"/>
  <c r="M9" i="7"/>
  <c r="M10" i="7"/>
  <c r="M11" i="7"/>
  <c r="M12" i="7"/>
  <c r="M13" i="7"/>
  <c r="M14" i="7"/>
  <c r="M15" i="7"/>
  <c r="M16" i="7"/>
  <c r="M17"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36" i="7"/>
  <c r="M139" i="7"/>
  <c r="M141" i="7"/>
  <c r="M147" i="7"/>
  <c r="M148" i="7"/>
  <c r="M151" i="7"/>
  <c r="M156" i="7"/>
  <c r="M160" i="7"/>
  <c r="M164" i="7"/>
  <c r="M167" i="7"/>
  <c r="M168" i="7"/>
  <c r="M169" i="7"/>
  <c r="M177" i="7"/>
  <c r="M181" i="7"/>
  <c r="M182" i="7"/>
  <c r="M183" i="7"/>
  <c r="M192" i="7"/>
  <c r="M193" i="7"/>
  <c r="M198" i="7"/>
  <c r="M203" i="7"/>
  <c r="M208" i="7"/>
  <c r="M213" i="7"/>
  <c r="M215" i="7"/>
  <c r="M3" i="7"/>
  <c r="J224"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Bia Tristão</author>
  </authors>
  <commentList>
    <comment ref="F1" authorId="0" shapeId="0" xr:uid="{EEA02848-D36E-43C0-9628-A55ECBDB6660}">
      <text>
        <r>
          <rPr>
            <b/>
            <sz val="9"/>
            <color indexed="81"/>
            <rFont val="Segoe UI"/>
            <family val="2"/>
          </rPr>
          <t>Bia Tristão:</t>
        </r>
        <r>
          <rPr>
            <sz val="9"/>
            <color indexed="81"/>
            <rFont val="Segoe UI"/>
            <family val="2"/>
          </rPr>
          <t xml:space="preserve">
Não tenho certeza dessa tradução.</t>
        </r>
      </text>
    </comment>
    <comment ref="F10" authorId="0" shapeId="0" xr:uid="{6586CB33-4829-4FA1-81CF-BD7C15C35136}">
      <text>
        <r>
          <rPr>
            <b/>
            <sz val="9"/>
            <color indexed="81"/>
            <rFont val="Segoe UI"/>
            <family val="2"/>
          </rPr>
          <t>Bia Tristão:</t>
        </r>
        <r>
          <rPr>
            <sz val="9"/>
            <color indexed="81"/>
            <rFont val="Segoe UI"/>
            <family val="2"/>
          </rPr>
          <t xml:space="preserve">
Usada para exploração sustentável. Alguns artigos relacionam a madeira com propriedades bactericidas.</t>
        </r>
      </text>
    </comment>
    <comment ref="G27" authorId="0" shapeId="0" xr:uid="{36040E0C-3A6C-4F44-8BC5-7D36E7255BB7}">
      <text>
        <r>
          <rPr>
            <b/>
            <sz val="9"/>
            <color indexed="81"/>
            <rFont val="Segoe UI"/>
            <family val="2"/>
          </rPr>
          <t>Bia Tristão:</t>
        </r>
        <r>
          <rPr>
            <sz val="9"/>
            <color indexed="81"/>
            <rFont val="Segoe UI"/>
            <family val="2"/>
          </rPr>
          <t xml:space="preserve">
Procupação: as fontes de informação são geralmente escassas e geralmente têm só dados taxonômicos, nada relacionado à socioecologia.</t>
        </r>
      </text>
    </comment>
    <comment ref="F29" authorId="0" shapeId="0" xr:uid="{1EEE2A94-1CE4-4337-9FAE-524A8A703EEB}">
      <text>
        <r>
          <rPr>
            <b/>
            <sz val="9"/>
            <color indexed="81"/>
            <rFont val="Segoe UI"/>
            <family val="2"/>
          </rPr>
          <t>Bia Tristão:</t>
        </r>
        <r>
          <rPr>
            <sz val="9"/>
            <color indexed="81"/>
            <rFont val="Segoe UI"/>
            <family val="2"/>
          </rPr>
          <t xml:space="preserve">
Tradicionalmente são utilizadas as cascas do tronco, mas o chá das folhas demonstrou ter efeito sobre células de cancer de colo de útero em laboratório</t>
        </r>
      </text>
    </comment>
    <comment ref="G33" authorId="0" shapeId="0" xr:uid="{05C1D45B-4998-4109-A684-F722EC84DD18}">
      <text>
        <r>
          <rPr>
            <b/>
            <sz val="9"/>
            <color indexed="81"/>
            <rFont val="Segoe UI"/>
            <family val="2"/>
          </rPr>
          <t>Bia Tristão:</t>
        </r>
        <r>
          <rPr>
            <sz val="9"/>
            <color indexed="81"/>
            <rFont val="Segoe UI"/>
            <family val="2"/>
          </rPr>
          <t xml:space="preserve">
Procupação: as fontes de informação são geralmente escassas e geralmente têm só dados taxonômicos, nada relacionado à socioecologia.</t>
        </r>
      </text>
    </comment>
    <comment ref="F39" authorId="0" shapeId="0" xr:uid="{DB32729F-4245-48BC-B97C-06BA2F71A218}">
      <text>
        <r>
          <rPr>
            <b/>
            <sz val="9"/>
            <color indexed="81"/>
            <rFont val="Segoe UI"/>
            <family val="2"/>
          </rPr>
          <t>Bia Tristão:</t>
        </r>
        <r>
          <rPr>
            <sz val="9"/>
            <color indexed="81"/>
            <rFont val="Segoe UI"/>
            <family val="2"/>
          </rPr>
          <t xml:space="preserve">
Como matéria-prima. Não encontrei nada sobre uso alimentício.
</t>
        </r>
      </text>
    </comment>
    <comment ref="F43" authorId="0" shapeId="0" xr:uid="{FE6D2485-9BFF-456B-BE14-D4A148E4BD19}">
      <text>
        <r>
          <rPr>
            <b/>
            <sz val="9"/>
            <color indexed="81"/>
            <rFont val="Segoe UI"/>
            <family val="2"/>
          </rPr>
          <t>Bia Tristão:</t>
        </r>
        <r>
          <rPr>
            <sz val="9"/>
            <color indexed="81"/>
            <rFont val="Segoe UI"/>
            <family val="2"/>
          </rPr>
          <t xml:space="preserve">
Só encontrei parte utilizada para serviço alimentício
</t>
        </r>
      </text>
    </comment>
    <comment ref="F45" authorId="0" shapeId="0" xr:uid="{A7A542D8-6427-4689-A7B3-0DB5C30FC92A}">
      <text>
        <r>
          <rPr>
            <b/>
            <sz val="9"/>
            <color indexed="81"/>
            <rFont val="Segoe UI"/>
            <family val="2"/>
          </rPr>
          <t>Bia Tristão:</t>
        </r>
        <r>
          <rPr>
            <sz val="9"/>
            <color indexed="81"/>
            <rFont val="Segoe UI"/>
            <family val="2"/>
          </rPr>
          <t xml:space="preserve">
Para construção civil, brinquedos, caibros e caixotaria. Não encontrei as partes utilizadas medicinalmente</t>
        </r>
      </text>
    </comment>
    <comment ref="F59" authorId="0" shapeId="0" xr:uid="{D92595DF-7162-4A6D-A00A-52217D7C6037}">
      <text>
        <r>
          <rPr>
            <b/>
            <sz val="9"/>
            <color indexed="81"/>
            <rFont val="Segoe UI"/>
            <family val="2"/>
          </rPr>
          <t>Bia Tristão:</t>
        </r>
        <r>
          <rPr>
            <sz val="9"/>
            <color indexed="81"/>
            <rFont val="Segoe UI"/>
            <family val="2"/>
          </rPr>
          <t xml:space="preserve">
Sementes utilizadas como isca na caça de pássaros.</t>
        </r>
      </text>
    </comment>
    <comment ref="F61" authorId="0" shapeId="0" xr:uid="{29D669A6-E996-49B1-B835-63C28117525A}">
      <text>
        <r>
          <rPr>
            <b/>
            <sz val="9"/>
            <color indexed="81"/>
            <rFont val="Segoe UI"/>
            <charset val="1"/>
          </rPr>
          <t>Bia Tristão:</t>
        </r>
        <r>
          <rPr>
            <sz val="9"/>
            <color indexed="81"/>
            <rFont val="Segoe UI"/>
            <charset val="1"/>
          </rPr>
          <t xml:space="preserve">
Muitas ssp do gênero </t>
        </r>
        <r>
          <rPr>
            <i/>
            <sz val="9"/>
            <color indexed="81"/>
            <rFont val="Segoe UI"/>
            <family val="2"/>
          </rPr>
          <t>Eugenia</t>
        </r>
        <r>
          <rPr>
            <sz val="9"/>
            <color indexed="81"/>
            <rFont val="Segoe UI"/>
            <family val="2"/>
          </rPr>
          <t xml:space="preserve">são medicinais e seu uso se dá pelo chá das folhas, mas não encontrei informação sobre </t>
        </r>
        <r>
          <rPr>
            <i/>
            <sz val="9"/>
            <color indexed="81"/>
            <rFont val="Segoe UI"/>
            <family val="2"/>
          </rPr>
          <t xml:space="preserve">Eugeni cupulata </t>
        </r>
        <r>
          <rPr>
            <sz val="9"/>
            <color indexed="81"/>
            <rFont val="Segoe UI"/>
            <family val="2"/>
          </rPr>
          <t xml:space="preserve">especificamente.
</t>
        </r>
      </text>
    </comment>
    <comment ref="F79" authorId="0" shapeId="0" xr:uid="{D255B02F-0D57-4D0D-BDFB-C481B376DC2D}">
      <text>
        <r>
          <rPr>
            <b/>
            <sz val="9"/>
            <color indexed="81"/>
            <rFont val="Segoe UI"/>
            <charset val="1"/>
          </rPr>
          <t>Bia Tristão:</t>
        </r>
        <r>
          <rPr>
            <sz val="9"/>
            <color indexed="81"/>
            <rFont val="Segoe UI"/>
            <charset val="1"/>
          </rPr>
          <t xml:space="preserve">
Madeira fraca, utilizada na construção de caixotes e brinquedos. Sp melífera.</t>
        </r>
      </text>
    </comment>
    <comment ref="F83" authorId="0" shapeId="0" xr:uid="{81AF352E-E9C0-45F2-BB00-2B814ADB2478}">
      <text>
        <r>
          <rPr>
            <b/>
            <sz val="9"/>
            <color indexed="81"/>
            <rFont val="Segoe UI"/>
            <family val="2"/>
          </rPr>
          <t>Bia Tristão:</t>
        </r>
        <r>
          <rPr>
            <sz val="9"/>
            <color indexed="81"/>
            <rFont val="Segoe UI"/>
            <family val="2"/>
          </rPr>
          <t xml:space="preserve">
Não encontrei qual parte é usada medicinalmente.</t>
        </r>
      </text>
    </comment>
    <comment ref="A91" authorId="0" shapeId="0" xr:uid="{AE42D149-89BE-4E77-840D-22EA8987F8F0}">
      <text>
        <r>
          <rPr>
            <b/>
            <sz val="9"/>
            <color indexed="81"/>
            <rFont val="Segoe UI"/>
            <family val="2"/>
          </rPr>
          <t>Bia Tristão:</t>
        </r>
        <r>
          <rPr>
            <sz val="9"/>
            <color indexed="81"/>
            <rFont val="Segoe UI"/>
            <family val="2"/>
          </rPr>
          <t xml:space="preserve">
Sinônimo de Casearia bicolor
</t>
        </r>
      </text>
    </comment>
    <comment ref="D96" authorId="0" shapeId="0" xr:uid="{E164F11C-4E65-4B59-AAAD-84278C8D9105}">
      <text>
        <r>
          <rPr>
            <b/>
            <sz val="9"/>
            <color indexed="81"/>
            <rFont val="Segoe UI"/>
            <charset val="1"/>
          </rPr>
          <t>Bia Tristão:</t>
        </r>
        <r>
          <rPr>
            <sz val="9"/>
            <color indexed="81"/>
            <rFont val="Segoe UI"/>
            <charset val="1"/>
          </rPr>
          <t xml:space="preserve">
Dairon et al. Indica uso medicinal, mas nenhuma informação sobre tal uso de forma tradicional foi encontrada. Há estudos sobre compostos anti-HIV tirados das cascas dessa planta.</t>
        </r>
      </text>
    </comment>
    <comment ref="A104" authorId="0" shapeId="0" xr:uid="{0EFAF3A7-369D-43C0-84B2-28F08EE82861}">
      <text>
        <r>
          <rPr>
            <b/>
            <sz val="9"/>
            <color indexed="81"/>
            <rFont val="Segoe UI"/>
            <family val="2"/>
          </rPr>
          <t>Bia Tristão:</t>
        </r>
        <r>
          <rPr>
            <sz val="9"/>
            <color indexed="81"/>
            <rFont val="Segoe UI"/>
            <family val="2"/>
          </rPr>
          <t xml:space="preserve">
Sinônimo de Hymenopus macrophyllus</t>
        </r>
      </text>
    </comment>
    <comment ref="E116" authorId="0" shapeId="0" xr:uid="{4E17273E-B225-4A70-A37A-24D58AFD0A8C}">
      <text>
        <r>
          <rPr>
            <b/>
            <sz val="9"/>
            <color indexed="81"/>
            <rFont val="Segoe UI"/>
            <charset val="1"/>
          </rPr>
          <t>Bia Tristão:</t>
        </r>
        <r>
          <rPr>
            <sz val="9"/>
            <color indexed="81"/>
            <rFont val="Segoe UI"/>
            <charset val="1"/>
          </rPr>
          <t xml:space="preserve">
Também se encontra vários trabalhos citando o efeito alucinógeno e estimulante da planta, usada em alguns rituais indígenas.</t>
        </r>
      </text>
    </comment>
    <comment ref="F117" authorId="0" shapeId="0" xr:uid="{E5EBB48B-C9A6-4573-8BCF-E13748D28913}">
      <text>
        <r>
          <rPr>
            <b/>
            <sz val="9"/>
            <color indexed="81"/>
            <rFont val="Segoe UI"/>
            <charset val="1"/>
          </rPr>
          <t>Bia Tristão:</t>
        </r>
        <r>
          <rPr>
            <sz val="9"/>
            <color indexed="81"/>
            <rFont val="Segoe UI"/>
            <charset val="1"/>
          </rPr>
          <t xml:space="preserve">
Game attractant
</t>
        </r>
      </text>
    </comment>
    <comment ref="F121" authorId="0" shapeId="0" xr:uid="{EED6DC9D-5641-4240-A419-708213F8E863}">
      <text>
        <r>
          <rPr>
            <b/>
            <sz val="9"/>
            <color indexed="81"/>
            <rFont val="Segoe UI"/>
            <charset val="1"/>
          </rPr>
          <t>Bia Tristão:</t>
        </r>
        <r>
          <rPr>
            <sz val="9"/>
            <color indexed="81"/>
            <rFont val="Segoe UI"/>
            <charset val="1"/>
          </rPr>
          <t xml:space="preserve">
Não encontrei parte usada na construção.
</t>
        </r>
      </text>
    </comment>
    <comment ref="A130" authorId="0" shapeId="0" xr:uid="{CC193D53-E081-46C7-9191-F409BC0FE3BC}">
      <text>
        <r>
          <rPr>
            <b/>
            <sz val="9"/>
            <color indexed="81"/>
            <rFont val="Segoe UI"/>
            <family val="2"/>
          </rPr>
          <t>Bia Tristão:</t>
        </r>
        <r>
          <rPr>
            <sz val="9"/>
            <color indexed="81"/>
            <rFont val="Segoe UI"/>
            <family val="2"/>
          </rPr>
          <t xml:space="preserve">
Sinônimo de Myrcia splendens
</t>
        </r>
      </text>
    </comment>
    <comment ref="F130" authorId="0" shapeId="0" xr:uid="{28A36FAC-B487-46CC-97C9-10C432FEA3E3}">
      <text>
        <r>
          <rPr>
            <b/>
            <sz val="9"/>
            <color indexed="81"/>
            <rFont val="Segoe UI"/>
            <charset val="1"/>
          </rPr>
          <t>Bia Tristão:</t>
        </r>
        <r>
          <rPr>
            <sz val="9"/>
            <color indexed="81"/>
            <rFont val="Segoe UI"/>
            <charset val="1"/>
          </rPr>
          <t xml:space="preserve">
Não há informação sobre partes usadas pra fins medicinais.</t>
        </r>
      </text>
    </comment>
    <comment ref="F182" authorId="0" shapeId="0" xr:uid="{E3358AD8-F49B-4409-A6A0-CA722C546CF9}">
      <text>
        <r>
          <rPr>
            <b/>
            <sz val="9"/>
            <color indexed="81"/>
            <rFont val="Segoe UI"/>
            <charset val="1"/>
          </rPr>
          <t>Bia Tristão:</t>
        </r>
        <r>
          <rPr>
            <sz val="9"/>
            <color indexed="81"/>
            <rFont val="Segoe UI"/>
            <charset val="1"/>
          </rPr>
          <t xml:space="preserve">
Não encontrei parte utilizada para alimentação.
</t>
        </r>
      </text>
    </comment>
    <comment ref="A202" authorId="0" shapeId="0" xr:uid="{B5402B30-9DD2-46BA-A98A-ECD2BA4E64AA}">
      <text>
        <r>
          <rPr>
            <b/>
            <sz val="9"/>
            <color indexed="81"/>
            <rFont val="Segoe UI"/>
            <family val="2"/>
          </rPr>
          <t>Bia Tristão:</t>
        </r>
        <r>
          <rPr>
            <sz val="9"/>
            <color indexed="81"/>
            <rFont val="Segoe UI"/>
            <family val="2"/>
          </rPr>
          <t xml:space="preserve">
Sinônimo homotípico de Rhodosthyrsus macrophyllus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Bia Tristão</author>
  </authors>
  <commentList>
    <comment ref="K89" authorId="0" shapeId="0" xr:uid="{262EE6EA-6029-4D4A-998F-E0974F7BC45D}">
      <text>
        <r>
          <rPr>
            <b/>
            <sz val="9"/>
            <color indexed="81"/>
            <rFont val="Segoe UI"/>
            <charset val="1"/>
          </rPr>
          <t>Bia Tristão:</t>
        </r>
        <r>
          <rPr>
            <sz val="9"/>
            <color indexed="81"/>
            <rFont val="Segoe UI"/>
            <charset val="1"/>
          </rPr>
          <t xml:space="preserve">
Dairon et al. Indica uso medicinal, mas nenhuma informação sobre tal uso de forma tradicional foi encontrada. Há estudos sobre compostos anti-HIV tirados das cascas dessa planta.</t>
        </r>
      </text>
    </comment>
    <comment ref="L104" authorId="0" shapeId="0" xr:uid="{3CAB9EB1-D2BC-47FE-8258-AB8B8BEE58B2}">
      <text>
        <r>
          <rPr>
            <b/>
            <sz val="9"/>
            <color indexed="81"/>
            <rFont val="Segoe UI"/>
            <charset val="1"/>
          </rPr>
          <t>Bia Tristão:</t>
        </r>
        <r>
          <rPr>
            <sz val="9"/>
            <color indexed="81"/>
            <rFont val="Segoe UI"/>
            <charset val="1"/>
          </rPr>
          <t xml:space="preserve">
Também se encontra vários trabalhos citando o efeito alucinógeno e estimulante da planta, usada em alguns rituais indígenas.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Bia Tristão</author>
  </authors>
  <commentList>
    <comment ref="B127" authorId="0" shapeId="0" xr:uid="{06EAA58B-E08D-496A-8F3B-3E5AFF256A73}">
      <text>
        <r>
          <rPr>
            <b/>
            <sz val="9"/>
            <color indexed="81"/>
            <rFont val="Segoe UI"/>
            <charset val="1"/>
          </rPr>
          <t>Bia Tristão:</t>
        </r>
        <r>
          <rPr>
            <sz val="9"/>
            <color indexed="81"/>
            <rFont val="Segoe UI"/>
            <charset val="1"/>
          </rPr>
          <t xml:space="preserve">
Nome popular que se refere a espécies do gênero Mouriri sp.</t>
        </r>
      </text>
    </comment>
    <comment ref="B184" authorId="0" shapeId="0" xr:uid="{BA4B567F-4BC5-44D7-89D3-2F3824530496}">
      <text>
        <r>
          <rPr>
            <b/>
            <sz val="9"/>
            <color indexed="81"/>
            <rFont val="Segoe UI"/>
            <family val="2"/>
          </rPr>
          <t xml:space="preserve">Bia Tristão:
</t>
        </r>
        <r>
          <rPr>
            <sz val="9"/>
            <color indexed="81"/>
            <rFont val="Segoe UI"/>
            <family val="2"/>
          </rPr>
          <t xml:space="preserve">Nomes designados ao gênero </t>
        </r>
        <r>
          <rPr>
            <i/>
            <sz val="9"/>
            <color indexed="81"/>
            <rFont val="Segoe UI"/>
            <family val="2"/>
          </rPr>
          <t>Protium</t>
        </r>
        <r>
          <rPr>
            <sz val="9"/>
            <color indexed="81"/>
            <rFont val="Segoe UI"/>
            <family val="2"/>
          </rPr>
          <t xml:space="preserve"> sp.
</t>
        </r>
      </text>
    </comment>
  </commentList>
</comments>
</file>

<file path=xl/sharedStrings.xml><?xml version="1.0" encoding="utf-8"?>
<sst xmlns="http://schemas.openxmlformats.org/spreadsheetml/2006/main" count="4725" uniqueCount="1246">
  <si>
    <t>Abuta grandifolia</t>
  </si>
  <si>
    <t>Menispermaceae</t>
  </si>
  <si>
    <t>X</t>
  </si>
  <si>
    <t>Ambelania acida</t>
  </si>
  <si>
    <t>Apocynaceae</t>
  </si>
  <si>
    <t>Amphirrhox longifolia</t>
  </si>
  <si>
    <t>Violaceae</t>
  </si>
  <si>
    <t>Aniba canelilla</t>
  </si>
  <si>
    <t>Lauraceae</t>
  </si>
  <si>
    <t>Annona ambotay</t>
  </si>
  <si>
    <t>Annonaceae</t>
  </si>
  <si>
    <t>Aspidosperma desmanthum</t>
  </si>
  <si>
    <t>Aspidosperma excelsum</t>
  </si>
  <si>
    <t>Casearia javitensis</t>
  </si>
  <si>
    <t>Salicaceae</t>
  </si>
  <si>
    <t>Casearia sylvestris</t>
  </si>
  <si>
    <t>Cedrelinga cateniformis</t>
  </si>
  <si>
    <t>Fabaceae</t>
  </si>
  <si>
    <t>Chrysophyllum argenteum</t>
  </si>
  <si>
    <t>Sapotaceae</t>
  </si>
  <si>
    <t>Chrysophyllum sparsiflorum</t>
  </si>
  <si>
    <t>Conceveiba guianensis</t>
  </si>
  <si>
    <t>Euphorbiaceae</t>
  </si>
  <si>
    <t xml:space="preserve"> </t>
  </si>
  <si>
    <t>Cordia nodosa</t>
  </si>
  <si>
    <t>Boraginaceae</t>
  </si>
  <si>
    <t>Cordiera myrciifolia</t>
  </si>
  <si>
    <t>Rubiaceae</t>
  </si>
  <si>
    <t>Couepia ulei</t>
  </si>
  <si>
    <t>Chrysobalanaceae</t>
  </si>
  <si>
    <t>Couma macrocarpa</t>
  </si>
  <si>
    <t>Couratari guianensis</t>
  </si>
  <si>
    <t>Lecythidaceae</t>
  </si>
  <si>
    <t>Couratari tauari</t>
  </si>
  <si>
    <t>Cupania scrobiculata</t>
  </si>
  <si>
    <t>Sapindaceae</t>
  </si>
  <si>
    <t>Dipteryx odorata</t>
  </si>
  <si>
    <t>Erythroxylum citrifolium</t>
  </si>
  <si>
    <t>Erythroxylaceae</t>
  </si>
  <si>
    <t>Eschweilera coriacea</t>
  </si>
  <si>
    <t>Eschweilera grandiflora</t>
  </si>
  <si>
    <t>Eschweilera micrantha</t>
  </si>
  <si>
    <t>Eugenia cupulata</t>
  </si>
  <si>
    <t>Myrtaceae</t>
  </si>
  <si>
    <t>Eugenia florida</t>
  </si>
  <si>
    <t>Fusaea longifolia</t>
  </si>
  <si>
    <t>Guarea kunthiana</t>
  </si>
  <si>
    <t>Meliaceae</t>
  </si>
  <si>
    <t>Guatteria megalophylla</t>
  </si>
  <si>
    <t>Guatteria punctata</t>
  </si>
  <si>
    <t>Hevea guianensis</t>
  </si>
  <si>
    <t>Hirtella racemosa</t>
  </si>
  <si>
    <t>Inga brachyrhachis</t>
  </si>
  <si>
    <t>Inga laurina</t>
  </si>
  <si>
    <t>Inga stipularis</t>
  </si>
  <si>
    <t>Inga thibaudiana</t>
  </si>
  <si>
    <t>Iryanthera juruensis</t>
  </si>
  <si>
    <t>Myristicaceae</t>
  </si>
  <si>
    <t>Lacistema aggregatum</t>
  </si>
  <si>
    <t>Lacistemaceae</t>
  </si>
  <si>
    <t>Lacunaria jenmanii</t>
  </si>
  <si>
    <t>Ochnaceae</t>
  </si>
  <si>
    <t>Licania apetala</t>
  </si>
  <si>
    <t>Licania heteromorpha</t>
  </si>
  <si>
    <t>Licania micrantha</t>
  </si>
  <si>
    <t>Licania octandra</t>
  </si>
  <si>
    <t>Mabea speciosa</t>
  </si>
  <si>
    <t>Manilkara bidentata</t>
  </si>
  <si>
    <t>Matayba guianensis</t>
  </si>
  <si>
    <t>Matayba inelegans</t>
  </si>
  <si>
    <t>Mezilaurus itauba</t>
  </si>
  <si>
    <t>Minquartia guianensis</t>
  </si>
  <si>
    <t>Olacaceae</t>
  </si>
  <si>
    <t>Myrcia citrifolia</t>
  </si>
  <si>
    <t>Myrciaria floribunda</t>
  </si>
  <si>
    <t>Neea oppositifolia</t>
  </si>
  <si>
    <t>Nyctaginaceae</t>
  </si>
  <si>
    <t>Ocotea canaliculata</t>
  </si>
  <si>
    <t>Ocotea cujumary</t>
  </si>
  <si>
    <t>Peritassa laevigata</t>
  </si>
  <si>
    <t>Celastraceae</t>
  </si>
  <si>
    <t>Pourouma bicolor</t>
  </si>
  <si>
    <t>Urticaceae</t>
  </si>
  <si>
    <t>Pourouma mollis</t>
  </si>
  <si>
    <t>Pouteria caimito</t>
  </si>
  <si>
    <t>Pouteria cladantha</t>
  </si>
  <si>
    <t>Pouteria guianensis</t>
  </si>
  <si>
    <t>Pouteria venosa</t>
  </si>
  <si>
    <t>Protium decandrum</t>
  </si>
  <si>
    <t>Burseraceae</t>
  </si>
  <si>
    <t>Protium paniculatum</t>
  </si>
  <si>
    <t>Protium trifoliolatum</t>
  </si>
  <si>
    <t>Pseudolmedia laevis</t>
  </si>
  <si>
    <t>Moraceae</t>
  </si>
  <si>
    <t>Pterocarpus rohrii</t>
  </si>
  <si>
    <t>Ptychopetalum olacoides</t>
  </si>
  <si>
    <t>Sacoglottis guianensis</t>
  </si>
  <si>
    <t>Humiriaceae</t>
  </si>
  <si>
    <t>Simarouba amara</t>
  </si>
  <si>
    <t>Simaroubaceae</t>
  </si>
  <si>
    <t>Siparuna decipiens</t>
  </si>
  <si>
    <t>Siparunaceae</t>
  </si>
  <si>
    <t>Siparuna guianensis</t>
  </si>
  <si>
    <t>Sterculia pruriens</t>
  </si>
  <si>
    <t>Malvaceae</t>
  </si>
  <si>
    <t>Stryphnodendron pulcherrimum</t>
  </si>
  <si>
    <t>Symphonia globulifera</t>
  </si>
  <si>
    <t>Clusiaceae</t>
  </si>
  <si>
    <t>Tachigali paniculata</t>
  </si>
  <si>
    <t>Trichilia rubra</t>
  </si>
  <si>
    <t>Vatairea macrocarpa</t>
  </si>
  <si>
    <t>Virola calophylla</t>
  </si>
  <si>
    <t>Species</t>
  </si>
  <si>
    <t>Family</t>
  </si>
  <si>
    <t>Ecosystem Service</t>
  </si>
  <si>
    <t>Food</t>
  </si>
  <si>
    <t>Medicinal</t>
  </si>
  <si>
    <t>Raw Material</t>
  </si>
  <si>
    <t>Related Functional Traits</t>
  </si>
  <si>
    <t>Parts used</t>
  </si>
  <si>
    <t>Fruto</t>
  </si>
  <si>
    <t>Tronco, folhas</t>
  </si>
  <si>
    <t>Casca, folhas</t>
  </si>
  <si>
    <t>Tronco</t>
  </si>
  <si>
    <t>Frutos</t>
  </si>
  <si>
    <t>Folhas, semente, tronco</t>
  </si>
  <si>
    <t>Fruto, folhas</t>
  </si>
  <si>
    <t>Fruto e tronco</t>
  </si>
  <si>
    <t>Tronco, folhas e sementes</t>
  </si>
  <si>
    <t>Nome científico</t>
  </si>
  <si>
    <t>Nome popular</t>
  </si>
  <si>
    <t>Serviço ecossitêmico</t>
  </si>
  <si>
    <t>MARI, Adriana de Oliveira. Aspectos anatômicos etnofarmacológicos de Abuta grandifolia (Mart.) Sandwith (Menispermaceae) como contribuição ao estudo farmacognóstico de plantas da Amazônia. Manaus: [s.n.], 2007. xiii, 76 f.. Dissertação (Ciências Biológicas (Botânica)) - Instituto Nacional de Pesquisas da Amazônia.</t>
  </si>
  <si>
    <t>Alimentar</t>
  </si>
  <si>
    <t>Matéria-prima</t>
  </si>
  <si>
    <t>OLIVEIRA, Nildo Tavares; ALMEIDA, Sheylla Susan Moreida da Silva de. ANÁLISE FITOQUÍMICA, CITOTÓXICA E ANTIMICROBIANA DO EXTRATO BRUTO ETANÓLICO DAS FOLHAS DA ESPÉCIE Ambelania acida AUBLET (APOCYNACEAE). Biota Amazônia (Biote Amazonie, Biota Amazonia, Amazonian Biota), [S.l.], v. 6, n. 1, p. 20-25, jun. 2016. ISSN 2179-5746. Disponível em: &lt;https://periodicos.unifap.br/index.php/biota/article/view/1525&gt;. Acesso em: 29 jan. 2021. doi:http://dx.doi.org/10.18561/2179-5746/biotaamazonia.v6n1p20-25.</t>
  </si>
  <si>
    <t>Amargoso</t>
  </si>
  <si>
    <t>HENRIQUE, Marycleuma Campos. Estudo sobre a química e atividade biológica das cascas de Aspidosperma desmanthum e A. vargasii (Apocynaceae). 2007. 241 f. Dissertação (Mestrado em Química) - Universidade Federal do Amazonas, Manaus, 2007.</t>
  </si>
  <si>
    <t>Carapanaúba</t>
  </si>
  <si>
    <t xml:space="preserve">	TRINDADE, Rafaela Cabral dos Santos et. al. Estudo farmacobotânico das folhas de Aspidosperma excelsum Benth. (Apocynaceae). Revista Fitos, [S.l.], v. 10, n. 3, p. 238-253, fev. 2017.</t>
  </si>
  <si>
    <r>
      <t>BARROS, Iuri B. de </t>
    </r>
    <r>
      <rPr>
        <i/>
        <sz val="11"/>
        <color rgb="FF222222"/>
        <rFont val="Calibri"/>
        <family val="2"/>
        <scheme val="minor"/>
      </rPr>
      <t>et al</t>
    </r>
    <r>
      <rPr>
        <sz val="11"/>
        <color rgb="FF222222"/>
        <rFont val="Calibri"/>
        <family val="2"/>
        <scheme val="minor"/>
      </rPr>
      <t>. Aniba canelilla as Corrosion Inhibitor of Carbon Steel. </t>
    </r>
    <r>
      <rPr>
        <b/>
        <sz val="11"/>
        <color rgb="FF222222"/>
        <rFont val="Calibri"/>
        <family val="2"/>
        <scheme val="minor"/>
      </rPr>
      <t>Revista Virtual de Química</t>
    </r>
    <r>
      <rPr>
        <sz val="11"/>
        <color rgb="FF222222"/>
        <rFont val="Calibri"/>
        <family val="2"/>
        <scheme val="minor"/>
      </rPr>
      <t>, [S.L.], v. 7, n. 5, p. 1743-1755, 15 jul. 2015. Sociedade Brasileira de Quimica (SBQ). http://dx.doi.org/10.5935/1984-6835.20150099. Disponível em: http://rvq-sub.sbq.org.br/index.php/rvq/article/view/1208/642. Acesso em: 29 jan. 2021.</t>
    </r>
  </si>
  <si>
    <t>BARBOSA, Ernesto Augusto Silva. Efeitos de extratos de Casearia javitensis Kunth (Salicaceae) sobre Sitophilus zeamais Motschulsky (Coleoptera, Curculionidae). 2015. 54 f. Dissertação (Mestrado) - Curso de Biologia, Entomologia, Instituto Nacional de Pesquisas da Amazônia, Manaus, 2015. Disponível em: https://repositorio.inpa.gov.br/bitstream/1/12385/1/Disserta%c3%a7%c3%a3o_INPA.pdf. Acesso em: 29 jan. 2021.</t>
  </si>
  <si>
    <t>Carvalho, E. S.; Santos, A. G.; Cavalheiro, Alberto José. Identificação de diterpenos clerodânicos em diferentes órgãos de Casearia sylvestris Swartz. Revista de Ciencias Farmaceuticas Basica e Aplicada, v. 30, n. 3, p. 277-284, 2009. Available at: &lt;http://hdl.handle.net/11449/71139&gt;.</t>
  </si>
  <si>
    <t>FERNANDES, Neila Cristina Lima; VALLE, Mara Lúcia Agostini; CALDERON, Claudene Menezes Atayde. Características Físicas e Anatômicas de Cedrela odorata L. e Cedrelinga cateniformis Ducke. Floresta Ambient.,  Seropédica ,  v. 25, n. 1,  e00100814,    2018 .   Available from &lt;http://www.scielo.br/scielo.php?script=sci_arttext&amp;pid=S2179-80872018000100108&amp;lng=en&amp;nrm=iso&gt;. access on  29  Jan.  2021.  Epub Dec 11, 2017.  http://dx.doi.org/10.1590/2179-8087.100814.</t>
  </si>
  <si>
    <t>sururuburuen, pinto-boletri, rosada-brava, abiurana-batinga</t>
  </si>
  <si>
    <t>MARC G.M, VAN ROOSMALEN; GARCIA, Olímpia Maria da Cruz Gomes. Fruits of the Amazonian Forest. Part II: Sapotaceae. Acta Amaz.,  Manaus ,  v. 30, n. 2, p. 187-290,  June  2000 .   Available from &lt;http://www.scielo.br/scielo.php?script=sci_arttext&amp;pid=S0044-59672000000200187&amp;lng=en&amp;nrm=iso&gt;. access on  29  Jan.  2021.  https://doi.org/10.1590/1809-43922000302290.</t>
  </si>
  <si>
    <t>Abiurana, Mangabarana</t>
  </si>
  <si>
    <t>MARC G.M, VAN ROOSMALEN; GARCIA, Olímpia Maria da Cruz Gomes. Fruits of the Amazonian Forest. Part II: Sapotaceae. Acta Amaz.,  Manaus ,  v. 30, n. 2, p. 187-290,  June  2000 .   Available from &lt;http://www.scielo.br/scielo.php?script=sci_arttext&amp;pid=S0044-59672000000200187&amp;lng=en&amp;nrm=iso&gt;. access on  29  Jan.  2021.  https://doi.org/10.1590/1809-43922000302290.</t>
  </si>
  <si>
    <t>Seringa-de-arara</t>
  </si>
  <si>
    <t> CONDÉ, Tiago Monteiro; TONINI, Helio. Fitossociologia de uma Floresta Ombrófila Densa na Amazônia Setentrional, Roraima, Brasil. Acta Amazonica, Manaus, v. 43, n. 3, p. 247-260, set. 2003. Disponível em: https://www.alice.cnptia.embrapa.br/alice/bitstream/doc/978261/1/cpamttonini004459672013.pdf. Acesso em: 29 jan. 2021.</t>
  </si>
  <si>
    <t>Grão-de-galo, pau-de-formiga, uruazinho, uruá-felpudo</t>
  </si>
  <si>
    <t>COSTA, Maria Auxiliadora da Silva. Estudo comparativo dos morfotipos de Cordia nodosa Lam. (Boraginaceae) na Reserva Florestal Adolpho Ducke, Manaus-AM, baseado em análise morfológica, ecológica e molecular.Manaus, 2004. 93f. Dissertação (Ciências Biológicas (Botânica)) - Instituto Nacional de Pesquisas da Amazônia</t>
  </si>
  <si>
    <t>Dias SRK, Alcantara MMAC, Pessoa DMA. Ethnobotanical, phytochemical and pharmacological aspects Rubiaceae species in Brazil. Rev Cubana Plant Med. 2013;18(1):140-156.</t>
  </si>
  <si>
    <t>Pajurazinho, Pajura</t>
  </si>
  <si>
    <t>Flora do Brasil 2020 em construção. Jardim Botânico do Rio de Janeiro. Disponível em: &lt; http://floradobrasil.jbrj.gov.br/ &gt;. Acesso em: 01 de fev de 2021</t>
  </si>
  <si>
    <t>ALBUQUERQUE, Byron W. P. de. Contribuição ao conhecimento de Couma macrocarpa Barb. Rodr. e C. utilis (Mart.) M. Arg. (Apocynaceae) da Amazônia. Acta Amaz.,  Manaus ,  v. 3, n. 2, p. 7-15,  Aug.  1973 .   Available from &lt;http://www.scielo.br/scielo.php?script=sci_arttext&amp;pid=S0044-59671973000200007&amp;lng=en&amp;nrm=iso&gt;. access on  01  Feb.  2021.  https://doi.org/10.1590/1809-43921973032007.</t>
  </si>
  <si>
    <t>Tauari, Imbirema, Estopeiro, Toari, Tauari-amarelo</t>
  </si>
  <si>
    <t>GARCIA, Felipe Manente et al . Rendimento no desdobro de toras de Itaúba (Mezilaurus itauba) e Tauari (Couratari guianensis) segundo a classificação da qualidade da tora. Floresta Ambient.,  Seropédica ,  v. 19, n. 4, p. 468-474,  Dec.  2012 .   Available from &lt;http://www.scielo.br/scielo.php?script=sci_arttext&amp;pid=S2179-80872012000400009&amp;lng=en&amp;nrm=iso&gt;. access on  01  Feb.  2021.  https://doi.org/10.4322/floram.2012.059</t>
  </si>
  <si>
    <t>Tauari</t>
  </si>
  <si>
    <t>Couratari tauari O.Berg in GBIF Secretariat (2019). GBIF Backbone Taxonomy. Checklist dataset https://doi.org/10.15468/39omei accessed via GBIF.org on 2021-02-01.</t>
  </si>
  <si>
    <t>Cambuatá</t>
  </si>
  <si>
    <t>Paula et al.: Levantamento florístico e fitossociológico da lagoa Juparanã.Bol. Mus. Biol. Mello Leitão (N. Sér.) 26:5-23. Dezembro de 2009</t>
  </si>
  <si>
    <t>Cumaru</t>
  </si>
  <si>
    <t>BESSA, Débora Teixeira Ohana; MENDONCA, Maria Süvia de; ARAUJO, Maria Gracimar Pacheco de. Morfo-anatomia de sementes de Dipteryx odorata (Aubl.) Will. (Fabaceae) como contribuição ao estudo Farmacognóstico de plantas da região Amazônica. Acta Amaz.,  Manaus ,  v. 31, n. 3, p. 357,  Sept.  2001 .   Available from &lt;http://www.scielo.br/scielo.php?script=sci_arttext&amp;pid=S0044-59672001000300357&amp;lng=en&amp;nrm=iso&gt;. access on  01  Feb.  2021.  http://dx.doi.org/10.1590/1809-43922001313364.</t>
  </si>
  <si>
    <t>Cocarana-do-cerrado, cumixá, guarda-orvalho, pimentinha</t>
  </si>
  <si>
    <t>Erythroxylum citrifolium A.St.-Hil. in GBIF Secretariat (2019). GBIF Backbone Taxonomy. Checklist dataset https://doi.org/10.15468/39omei accessed via GBIF.org on 2021-02-01.</t>
  </si>
  <si>
    <t>Mata-matá, mata-matá branco, mata-matá roxo</t>
  </si>
  <si>
    <t>Eschweilera coriacea (DC.) S.A.Mori in GBIF Secretariat (2019). GBIF Backbone Taxonomy. Checklist dataset https://doi.org/10.15468/39omei accessed via GBIF.org on 2021-02-01.</t>
  </si>
  <si>
    <t>Castanha-vermelha, Castanharana, Matamatá, Matamatá amarelo, Matamatá branco, Matamatá róseo, Tibira</t>
  </si>
  <si>
    <t>Eschweilera grandiflora (Aubl.) Sandwith in GBIF Secretariat (2019). GBIF Backbone Taxonomy. Checklist dataset https://doi.org/10.15468/39omei accessed via GBIF.org on 2021-02-01.</t>
  </si>
  <si>
    <t>Ripeiro</t>
  </si>
  <si>
    <t>Eschweilera micrantha Miers in GBIF Secretariat (2019). GBIF Backbone Taxonomy. Checklist dataset https://doi.org/10.15468/39omei accessed via GBIF.org on 2021-02-01.</t>
  </si>
  <si>
    <t>Araçá</t>
  </si>
  <si>
    <t>Eugenia cupulata Amshoff in GBIF Secretariat (2019). GBIF Backbone Taxonomy. Checklist dataset https://doi.org/10.15468/39omei accessed via GBIF.org on 2021-02-01.</t>
  </si>
  <si>
    <t>Guamirim, Pitanga</t>
  </si>
  <si>
    <t>Eugenia florida DC. in GBIF Secretariat (2019). GBIF Backbone Taxonomy. Checklist dataset https://doi.org/10.15468/39omei accessed via GBIF.org on 2021-02-01</t>
  </si>
  <si>
    <t>Araticum, Ata, Biribá, Envira, Envira ata, Envira cheirosa, Envira menjuba, Envira preta, Envira preta de lasca, Envira surucucu da preta, Envireira, Espintana, Karatuay, Latoure, Pináyw-hu</t>
  </si>
  <si>
    <t>Fusaea longifolia (Aubl.) Saff. in GBIF Secretariat (2019). GBIF Backbone Taxonomy. Checklist dataset https://doi.org/10.15468/39omei accessed via GBIF.org on 2021-02-01.</t>
  </si>
  <si>
    <t>Carrapeta graúda, Cedro bravo, Gitó de terra firme, Jitó, Jitó branco, Jitó preto, Mancore, Peloteira</t>
  </si>
  <si>
    <t>Guarea kunthiana A.Juss. in GBIF Secretariat (2019). GBIF Backbone Taxonomy. Checklist dataset https://doi.org/10.15468/39omei accessed via GBIF.org on 2021-02-01.</t>
  </si>
  <si>
    <t>Envira, Envira preta, Envireira</t>
  </si>
  <si>
    <t>Guatteria megalophylla Diels in GBIF Secretariat (2019). GBIF Backbone Taxonomy. Checklist dataset https://doi.org/10.15468/39omei accessed via GBIF.org on 2021-02-01.</t>
  </si>
  <si>
    <t>Envira, Envira-cajú, Envira-flor-grande, Envira-fofa, Envira-manga-de-anta, Envira-preta, Envireira, Envireira-da-birida, Invira, Invireira, Tawi'i</t>
  </si>
  <si>
    <t>Guatteria punctata (Aubl.) R.A.Howard in GBIF Secretariat (2019). GBIF Backbone Taxonomy. Checklist dataset https://doi.org/10.15468/39omei accessed via GBIF.org on 2021-02-01.</t>
  </si>
  <si>
    <t>Seringa-amarela, Seringa-de-terra-firme, Seringa-itaúba, Seringa-maubá, Seringa-orelha-de-onça, Seringa-vermelha, Seringueira, Siringa-taúba</t>
  </si>
  <si>
    <t>Hevea guianensis Aubl. in GBIF Secretariat (2019). GBIF Backbone Taxonomy. Checklist dataset https://doi.org/10.15468/39omei accessed via GBIF.org on 2021-02-01.</t>
  </si>
  <si>
    <t>FEITOSA, Evanilson Alves. Caracterização botânica, prospecção fitoquímica e atividades biológicas preliminares de Hirtella racemosa Lam. (Chrysobalanaceae). Recife, 2012. 73f. Dissertação (mestrado) - Universidade Federal de Pernambuco. CCS. Ciências Farmacêuticas, 2012..</t>
  </si>
  <si>
    <t>Ingá</t>
  </si>
  <si>
    <t>Inga brachyrhachis Harms in GBIF Secretariat (2019). GBIF Backbone Taxonomy. Checklist dataset https://doi.org/10.15468/39omei accessed via GBIF.org on 2021-02-01.</t>
  </si>
  <si>
    <t>Ingaí, Ingá branco, Ingá chichi, Ingáchichica, Ingá cururu, Ingá da praia, Ingá feijão, Ingá lagarta, Ingá pequeno, Ingá mirim</t>
  </si>
  <si>
    <t>Inga laurina (Sw.) Willd. in GBIF Secretariat (2019). GBIF Backbone Taxonomy. Checklist dataset https://doi.org/10.15468/39omei accessed via GBIF.org on 2021-02-01.</t>
  </si>
  <si>
    <t>Inga stipularis DC. in GBIF Secretariat (2019). GBIF Backbone Taxonomy. Checklist dataset https://doi.org/10.15468/39omei accessed via GBIF.org on 2021-02-01.</t>
  </si>
  <si>
    <t>Ingá cipo, Ingá xixica, Ingá cipo preta</t>
  </si>
  <si>
    <t>Inga thibaudiana DC. in GBIF Secretariat (2019). GBIF Backbone Taxonomy. Checklist dataset https://doi.org/10.15468/39omei accessed via GBIF.org on 2021-02-01.</t>
  </si>
  <si>
    <t>Sangue-de-boi, Ucuuba-da-terra-firme, Ucuuba-punã, Ucuuba-sangue</t>
  </si>
  <si>
    <t>Iryanthera juruensis Warb. in GBIF Secretariat (2019). GBIF Backbone Taxonomy. Checklist dataset https://doi.org/10.15468/39omei accessed via GBIF.org on 2021-02-01.</t>
  </si>
  <si>
    <t>SILVA, Silmara Bento et al. LEVANTAMENTO FLORÍSTICO DO COMPONENTE ARBUSTIVO-ARBÓREO DA VEGETAÇÃO CILIAR DE FRAGMENTO NO RIO PARAUAPEBAS. Revista Agroecossistemas, [S.l.], v. 9, n. 1, p. 99-115, out. 2017. ISSN 2318-0188. Disponível em: &lt;https://periodicos.ufpa.br/index.php/agroecossistemas/article/view/4780/4379&gt;. Acesso em: 01 fev. 2021. doi:http://dx.doi.org/10.18542/ragros.v9i1.4780.</t>
  </si>
  <si>
    <r>
      <t xml:space="preserve">BENTES-GAMA, M.M. </t>
    </r>
    <r>
      <rPr>
        <i/>
        <sz val="11"/>
        <color theme="1"/>
        <rFont val="Calibri"/>
        <family val="2"/>
        <scheme val="minor"/>
      </rPr>
      <t xml:space="preserve">et al. </t>
    </r>
    <r>
      <rPr>
        <sz val="11"/>
        <color theme="1"/>
        <rFont val="Calibri"/>
        <family val="2"/>
        <scheme val="minor"/>
      </rPr>
      <t>Características da estrutura de uma floresta de terra firme em Porto Velho, Rondônia.</t>
    </r>
    <r>
      <rPr>
        <i/>
        <sz val="11"/>
        <color theme="1"/>
        <rFont val="Calibri"/>
        <family val="2"/>
        <scheme val="minor"/>
      </rPr>
      <t xml:space="preserve"> </t>
    </r>
    <r>
      <rPr>
        <sz val="11"/>
        <color theme="1"/>
        <rFont val="Calibri"/>
        <family val="2"/>
        <scheme val="minor"/>
      </rPr>
      <t>Embrapa Rondônia - Circular Técnica, n109. Porto Velho: Embrapa Rondônia, 2009.</t>
    </r>
  </si>
  <si>
    <t>Bafo de bezerro, Macucú-farinha-seca, Pintadinha</t>
  </si>
  <si>
    <t>Licania micrantha Miq. in GBIF Secretariat (2019). GBIF Backbone Taxonomy. Checklist dataset https://doi.org/10.15468/39omei accessed via GBIF.org on 2021-02-02.</t>
  </si>
  <si>
    <t>Caraipé, Caripé</t>
  </si>
  <si>
    <r>
      <t>ALVES, Scarlat Farias Alves. Caracterização estrutural das cinzas de caraipé (</t>
    </r>
    <r>
      <rPr>
        <i/>
        <sz val="11"/>
        <color theme="1"/>
        <rFont val="Calibri"/>
        <family val="2"/>
        <scheme val="minor"/>
      </rPr>
      <t>Licania octandra)</t>
    </r>
    <r>
      <rPr>
        <sz val="11"/>
        <color theme="1"/>
        <rFont val="Calibri"/>
        <family val="2"/>
        <scheme val="minor"/>
      </rPr>
      <t>. Programa Institucional de Bolsas de Iniciação Científica, Universidade Federal do Amazonas, 15p. Manaus, 2013.</t>
    </r>
  </si>
  <si>
    <t>Mabea speciosa Müll.Arg. in GBIF Secretariat (2019). GBIF Backbone Taxonomy. Checklist dataset https://doi.org/10.15468/39omei accessed via GBIF.org on 2021-02-02.</t>
  </si>
  <si>
    <t>FERREIRA, PHA; GOMES, J. I. Caracterização anatômica e durabilidade natural da madeira de duas espécies de Manilkara (Sapotaceae), M. bidentata (huber) Standl. e M. huberi (Ducke) Standl. In: Embrapa Amazônia Oriental-Resumo em anais de congresso (ALICE). In: CONGRESSO NACIONAL DE BOTÂNICA, 54.; REUNIÃO AMAZÔNICA DE BOTÂNICA, 3., 2003, Belém, PA. Botânica: desafios da botânica brasileira no novo milênio: inventário, sistematização, conservação e uso da diversidade vegetal: resumos. Belém, PA: Sociedade Botânica do Brasil: UFRA: Museu Paraense Emílio Goeldi: Embrapa Amazônia Oriental, 2003., 2003.</t>
  </si>
  <si>
    <t>Batabaiba, Brazeiro, Cambotá-branco, Camboatã, Canela-de-negro, Mataiba, Olho-de-cotia, Pau-da-digestão</t>
  </si>
  <si>
    <t>Espeturana-vermelha</t>
  </si>
  <si>
    <t>SANTOS, Ronize da Silva; LIMA, Pedro Glécio Costa; SILVA, Karen Cibelle Lameira da; COELHO-FERREIRA, Márlia; MAGALHÃES, Marcos Pereira. Plantas úteis da Serra de Carajás: espécies associadas a sítios arqueológicos. Belém: Museu Paraense Emílio Goeldi, 2019. 112 p. Disponível em: https://www.researchgate.net/profile/Marcos_Magalhaes7/publication/334548827_Plantas_uteis_da_Serra_de_Carajas_especies_associadas_a_sitios_arqueologicos/links/5d30b5b492851cf440900772/Plantas-uteis-da-Serra-de-Carajas-especies-associadas-a-sitios-arqueologicos.pdf. Acesso em: 02 fev. 2021.</t>
  </si>
  <si>
    <t>Itaúba, Itaúba-amarela, Itaúba-grande, Itaúba-preta, Louro-itaúba</t>
  </si>
  <si>
    <t>Mezilaurus itauba (Meisn.) Taub. ex Mez in GBIF Secretariat (2019). GBIF Backbone Taxonomy. Checklist dataset https://doi.org/10.15468/39omei accessed via GBIF.org on 2021-02-02.</t>
  </si>
  <si>
    <t>Acariquara, Aquariquara, Aquariquara roxa</t>
  </si>
  <si>
    <t>Minquartia guianensis Aubl. in GBIF Secretariat (2019). GBIF Backbone Taxonomy. Checklist dataset https://doi.org/10.15468/39omei accessed via GBIF.org on 2021-02-02.</t>
  </si>
  <si>
    <t>Matayba guianensis Aubl. in GBIF Secretariat (2019). GBIF Backbone Taxonomy. Checklist dataset https://doi.org/10.15468/39omei accessed via GBIF.org on 2021-02-02.</t>
  </si>
  <si>
    <t>Pedra-ume-caá</t>
  </si>
  <si>
    <t>LOPES, Adriana Cavalcante de Souza. Estudo químico e isolamento de flavonoides Myrcia spp. ocorrentes em Amazônia de terra firme. 2015. 126 f. Dissertação (Mestrado em Química) - Universidade Federal do Amazonas, Manaus, 2015.</t>
  </si>
  <si>
    <t>Cambuí, Cambuizeiro</t>
  </si>
  <si>
    <t>DOS SANTOS, Everton Ferreira et al. Caracterização físico-química, compostos bioativos e atividade antioxidante total de frutos de cambuizeiro (Myrciaria floribunda O. Berg). Revista Ouricuri, v. 7, n. 1, p. 064-079, 2017.</t>
  </si>
  <si>
    <t>Castanha-de-arara, João-mole</t>
  </si>
  <si>
    <t>Neea oppositifolia Ruiz &amp; Pav. in GBIF Secretariat (2019). GBIF Backbone Taxonomy. Checklist dataset https://doi.org/10.15468/39omei accessed via GBIF.org on 2021-02-02.</t>
  </si>
  <si>
    <t>Louro-pimenta</t>
  </si>
  <si>
    <t>Ocotea canaliculata Mez in GBIF Secretariat (2019). GBIF Backbone Taxonomy. Checklist dataset https://doi.org/10.15468/39omei accessed via GBIF.org on 2021-02-02.</t>
  </si>
  <si>
    <t>cucheri, cuchumari, cucumari, cuiumari, cujumari, cumari</t>
  </si>
  <si>
    <t>MORAES, Pedro Luís Rodrigues de. Sinopse das Lauráceas nos estados de Goiás e Tocantins, Brasil. Biota Neotrop.,  Campinas ,  v. 5, n. 2, p. 253-270,    2005 .   Available from &lt;http://www.scielo.br/scielo.php?script=sci_arttext&amp;pid=S1676-06032005000300018&amp;lng=en&amp;nrm=iso&gt;. access on  02  Feb.  2021.  https://doi.org/10.1590/S1676-06032005000300018.</t>
  </si>
  <si>
    <t>Bacuparí, Castanha, Cipó-suma, Gogo</t>
  </si>
  <si>
    <t>Peritassa laevigata (Hoffmanns.) A.C.Sm. in GBIF Secretariat (2019). GBIF Backbone Taxonomy. Checklist dataset accessed via GBIF.org on 2021-02-02.</t>
  </si>
  <si>
    <t>Imbaúba, Imbaúbarana, Mapatirana, Tamaoquare</t>
  </si>
  <si>
    <t>Pourouma bicolor Mart. in GBIF Secretariat (2019). GBIF Backbone Taxonomy. Checklist dataset https://doi.org/10.15468/39omei accessed via GBIF.org on 2021-02-02.</t>
  </si>
  <si>
    <t>Amaparana, Imbaubarana-vermelha, Imbaúba, Itararanga, Mapatirana, Tararanga, Tararanga-vermelha, Uva-de-macaco</t>
  </si>
  <si>
    <t>Pourouma mollis Trécul in GBIF Secretariat (2019). GBIF Backbone Taxonomy. Checklist dataset https://doi.org/10.15468/39omei accessed via GBIF.org on 2021-02-02.</t>
  </si>
  <si>
    <t>Abio, Abiorana-peluda, Abiu, Abiurana, Abiu-da-restinga, Abiuruna-do-caranazal, Abiurana-vermelha, Gema-de-ovo, Guapeva, Guapeva-carvão, Guapeva-mirim, Sapoti-do-mato</t>
  </si>
  <si>
    <t>Pouteria caimito Radlk. in GBIF Secretariat (2019). GBIF Backbone Taxonomy. Checklist dataset https://doi.org/10.15468/39omei accessed via GBIF.org on 2021-02-02.</t>
  </si>
  <si>
    <t>Abiurana-seca, Caramuri-preto</t>
  </si>
  <si>
    <t>Abiurana, Abiurana-grande, Guajara, Guapeba</t>
  </si>
  <si>
    <t>Pouteria guianensis Aubl. &amp; Eyma in GBIF Secretariat (2+A1:B80019). GBIF Backbone Taxonomy. Checklist dataset https://doi.org/10.15468/39omei accessed via GBIF.org on 2021-02-02.</t>
  </si>
  <si>
    <t>Pouteria cladantha Sandwith in GBIF Secretariat (2019). GBIF Backbone Taxonomy. Checklist dataset https://doi.org/10.15468/39omei accessed via GBIF.org on 2021-02-02.</t>
  </si>
  <si>
    <t>Pouteria venosa (Mart.) Baehni in GBIF Secretariat (2019). GBIF Backbone Taxonomy. Checklist dataset https://doi.org/10.15468/39omei accessed via GBIF.org on 2021-02-02.</t>
  </si>
  <si>
    <t>Breu branco</t>
  </si>
  <si>
    <t>Protium decandrum March. in GBIF Secretariat (2019). GBIF Backbone Taxonomy. Checklist dataset https://doi.org/10.15468/39omei accessed via GBIF.org on 2021-02-02.</t>
  </si>
  <si>
    <t>Almácega, Almescla, Elemi, Breu</t>
  </si>
  <si>
    <t>PEREIRA, Juliana Souza. Estudo fitoquímico de Protium paniculatum var. Nova (Engler) Daly. 2012.</t>
  </si>
  <si>
    <t>Breu</t>
  </si>
  <si>
    <t>JARDIM, Fernando Cristóvam da Silva; QUADROS, Larissa Corrêa Lopes. Estrutura de uma floresta tropical dez anos após exploração de madeira em Moju, Pará. Rev. Ceres,  Viçosa ,  v. 63, n. 4, p. 427-435,  Aug.  2016 .   Available from &lt;http://www.scielo.br/scielo.php?script=sci_arttext&amp;pid=S0034-737X2016000400427&amp;lng=en&amp;nrm=iso&gt;. access on  02  Feb.  2021.  http://dx.doi.org/10.1590/0034-737X201663040001.</t>
  </si>
  <si>
    <t>Inharé da folha miúda, Miurtinga, Pama, Pama amarela, Pama caucho, Pama ferro, Pama pequena, Pama preta</t>
  </si>
  <si>
    <t>Pseudolmedia laevis J.F.Macbr. in GBIF Secretariat (2019). GBIF Backbone Taxonomy. Checklist dataset https://doi.org/10.15468/39omei accessed via GBIF.org on 2021-02-02.</t>
  </si>
  <si>
    <t>Pau sangue</t>
  </si>
  <si>
    <t>Pterocarpus rohrii Vahl in GBIF Secretariat (2019). GBIF Backbone Taxonomy. Checklist dataset https://doi.org/10.15468/39omei accessed via GBIF.org on 2021-02-02.</t>
  </si>
  <si>
    <t>Muira-puama, Marapuama, Muirapuama</t>
  </si>
  <si>
    <t>Ptychopetalum olacoides Benth. in GBIF Secretariat (2019). GBIF Backbone Taxonomy. Checklist dataset https://doi.org/10.15468/39omei accessed via GBIF.org on 2021-02-02.</t>
  </si>
  <si>
    <t>Macucu-murici</t>
  </si>
  <si>
    <t>BRAGA, Pedro Ivo Soares. Subdivisão fitogeográfica, tipos de vegetação, conservação e inventário florístico da floresta amazônica. Acta amazonica, v. 9, n. 4, p. 53-80, 1979.</t>
  </si>
  <si>
    <t>Amarelinho, Marupá, Marupá preto</t>
  </si>
  <si>
    <t>Simarouba amara Aubl. in GBIF Secretariat (2019). GBIF Backbone Taxonomy. Checklist dataset https://doi.org/10.15468/39omei accessed via GBIF.org on 2021-02-02.</t>
  </si>
  <si>
    <t>Amarelinho, Quariquara branca, Quariquara de igapó</t>
  </si>
  <si>
    <t>Siparuna decipiens A.DC. in GBIF Secretariat (2019). GBIF Backbone Taxonomy. Checklist dataset https://doi.org/10.15468/39omei accessed via GBIF.org on 2021-02-02.</t>
  </si>
  <si>
    <t>Capitiú, Caápitiú, Limão-bravo, Mõe-hanakë, Negramina</t>
  </si>
  <si>
    <t>Siparuna guianensis Aubl. in GBIF Secretariat (2019). GBIF Backbone Taxonomy. Checklist dataset https://doi.org/10.15468/39omei accessed via GBIF.org on 2021-02-02.</t>
  </si>
  <si>
    <t>JARDIM, Fernando Cristóvam da Silva; SOARES, Marcelo da Silva. Comportamento de Sterculia pruriens (Aubl.) Schum. em floresta tropical manejada em Moju-PA. Acta Amaz.,  Manaus ,  v. 40, n. 3, p. 535-542,  Sept.  2010 .   Available from &lt;http://www.scielo.br/scielo.php?script=sci_arttext&amp;pid=S0044-59672010000300012&amp;lng=en&amp;nrm=iso&gt;. access on  02  Feb.  2021.  https://doi.org/10.1590/S0044-59672010000300012</t>
  </si>
  <si>
    <t>Angico, Baguinha, Baginha, Baginha-de-são-João, Paricá, Fava, Timbaúba, Timbó-da-mata, Timborana, Paricarana, Camuzé, Faveira, Favinha, Paricá, Muanza, Munzê, Juerana, Juerana-branca, Barbatimão, Tamba-em-pé, Taimbapé, Tambaipé, Tamanqueira, Cobi, Caubi</t>
  </si>
  <si>
    <t>Stryphnodendron pulcherrimum Hochr. in GBIF Secretariat (2019). GBIF Backbone Taxonomy. Checklist dataset https://doi.org/10.15468/39omei accessed via GBIF.org on 2021-02-02.</t>
  </si>
  <si>
    <t>Anani, Guanandi, Ananí</t>
  </si>
  <si>
    <t>Tachi, Tachi amarelo, Tachi preto</t>
  </si>
  <si>
    <t>Tachigali paniculata Aubl. in GBIF Secretariat (2019). GBIF Backbone Taxonomy. Checklist dataset https://doi.org/10.15468/39omei accessed via GBIF.org on 2021-02-02.</t>
  </si>
  <si>
    <t>Symphonia globulifera L.f. in GBIF Secretariat (2019). GBIF Backbone Taxonomy. Checklist dataset https://doi.org/10.15468/39omei accessed via GBIF.org on 2021-02-02.</t>
  </si>
  <si>
    <t>Maxixe</t>
  </si>
  <si>
    <t>Sistema da Informação sobre a Biodiversidade Brasileira (SiBBr). Disponível em: &lt;https://ala-bie.sibbr.gov.br/ala-bie/species/293022#names&gt;. Acesso em 02 de fev. de 2021</t>
  </si>
  <si>
    <t>Amargo, Amargoso, Pau-roxo, Sucupira-amargosa, Sucupira-preta</t>
  </si>
  <si>
    <t>Vatairea macrocarpa Ducke in GBIF Secretariat (2019). GBIF Backbone Taxonomy. Checklist dataset https://doi.org/10.15468/39omei accessed via GBIF.org on 2021-02-02.</t>
  </si>
  <si>
    <t>Parica</t>
  </si>
  <si>
    <t>Virola calophylla Warb. in GBIF Secretariat (2019). GBIF Backbone Taxonomy. Checklist dataset https://doi.org/10.15468/39omei accessed via GBIF.org on 2021-02-02.</t>
  </si>
  <si>
    <t>KRUSE, J.. Ambelania acida Aubl. 2001. Disponível em: http://mansfeld.ipk-gatersleben.de/apex/f?p=185:46:5166514652671::NO::module,mf_use,source,akzanz,rehm,akzname,taxid:mf,,botnam,0,,Ambelania%20acida,28869. Acesso em: 02 fev. 2021.</t>
  </si>
  <si>
    <t>Sigla</t>
  </si>
  <si>
    <t>Atributo</t>
  </si>
  <si>
    <t>SLA</t>
  </si>
  <si>
    <t>LA</t>
  </si>
  <si>
    <t>DBH</t>
  </si>
  <si>
    <t>LDMC</t>
  </si>
  <si>
    <t>LNC</t>
  </si>
  <si>
    <t>LPC</t>
  </si>
  <si>
    <t>BWD</t>
  </si>
  <si>
    <t>HEIGHT</t>
  </si>
  <si>
    <t>BARK THICKNESS</t>
  </si>
  <si>
    <t>Specific Leaf Area</t>
  </si>
  <si>
    <t>Leaf Area</t>
  </si>
  <si>
    <t>Diameter at Breast Height</t>
  </si>
  <si>
    <t>Leaf Dry Matter Content</t>
  </si>
  <si>
    <t>Leaf Nitrogen Content</t>
  </si>
  <si>
    <t>Leaf Phosphorous Content</t>
  </si>
  <si>
    <t>Branch Wood Density</t>
  </si>
  <si>
    <t>Tradução</t>
  </si>
  <si>
    <t>Área Foliar Específica</t>
  </si>
  <si>
    <t>Área Foliar</t>
  </si>
  <si>
    <t>Diâmetro na Altura do Peito</t>
  </si>
  <si>
    <t>Conteúdo de Matéria Seca Foliar</t>
  </si>
  <si>
    <t>Concentração de Nitrogênio Foliar</t>
  </si>
  <si>
    <t>Concentração de Fósforo Foliar</t>
  </si>
  <si>
    <t>Densidade de galhos</t>
  </si>
  <si>
    <t>Altura</t>
  </si>
  <si>
    <t>Itens coloridos</t>
  </si>
  <si>
    <t>Significado</t>
  </si>
  <si>
    <t>Informação não encontrada</t>
  </si>
  <si>
    <t>Espessura de súber (casca)</t>
  </si>
  <si>
    <t>Referências dos nomes populares</t>
  </si>
  <si>
    <t>Araticum-do-mato, Envira jodo, Envira-cajú, Envira-taía</t>
  </si>
  <si>
    <r>
      <rPr>
        <sz val="11"/>
        <color rgb="FF222222"/>
        <rFont val="Calibri"/>
        <family val="2"/>
        <scheme val="minor"/>
      </rPr>
      <t>Annona ambotay Aubl. in GBIF Secretariat (2019). GBIF Backbone Taxonomy. Checklist dataset https://doi.org/10.15468/39omei accessed via GBIF.org on 2021-02-03.
CONDÉ, Tiago Monteiro; TONINI, Helio. Fitossociologia de uma Floresta Ombrófila Densa na Amazônia Setentrional, Roraima, Brasil. </t>
    </r>
    <r>
      <rPr>
        <b/>
        <sz val="11"/>
        <color rgb="FF222222"/>
        <rFont val="Calibri"/>
        <family val="2"/>
        <scheme val="minor"/>
      </rPr>
      <t>Acta Amazonica</t>
    </r>
    <r>
      <rPr>
        <sz val="11"/>
        <color rgb="FF222222"/>
        <rFont val="Calibri"/>
        <family val="2"/>
        <scheme val="minor"/>
      </rPr>
      <t>, Manaus, v. 43, n. 3, p. 247-260, set. 2003. Disponível em: https://www.alice.cnptia.embrapa.br/alice/bitstream/doc/978261/1/cpamttonini004459672013.pdf. Acesso em: 29 jan. 2021.</t>
    </r>
  </si>
  <si>
    <t xml:space="preserve">ISA. Manual dos remédios tradicionais Yanomami. [S.l: s.n.], 2014. </t>
  </si>
  <si>
    <t>Casca preciosa, louro precioso</t>
  </si>
  <si>
    <t>KREUTZ, Tainá. Óleo essencial de casca-preciosa (Aniba canelilla (H. B. K. ) Mez) : validação de metodologia bioanalítica e estudo de permeação cutânea in vitro. 2017. 122 f. Dissertação (Mestrado) - Curso de Faculdade de Farmácia, Programa de Pós-Graduação em Ciências Farmacêuticas, Universidade Federal do Rio Grande do Sul, Porto Alegre, 2017. Disponível em: http://hdl.handle.net/10183/164429. Acesso em: 03 fev. 2021.
KRUSE, J..Aniba canelilla (H.B.K.) Mez Aubl. 2001. Disponível em: http://mansfeld.ipk-gatersleben.de/apex/f?p=185:46:8960159578453::NO::module,mf_use,source,akzanz,rehm,akzname,taxid:mf,,botnam,0,,Aniba%20canelilla,15123. Acesso em: 02 fev. 2021.</t>
  </si>
  <si>
    <r>
      <t> GERMINAÇÃO DE SEMENTES DE ESPÉCIES AMAZÔNICAS: araracanga (</t>
    </r>
    <r>
      <rPr>
        <i/>
        <sz val="11"/>
        <color theme="1"/>
        <rFont val="Calibri"/>
        <family val="2"/>
        <scheme val="minor"/>
      </rPr>
      <t xml:space="preserve">Aspidosperma desmanthum </t>
    </r>
    <r>
      <rPr>
        <sz val="11"/>
        <color theme="1"/>
        <rFont val="Calibri"/>
        <family val="2"/>
        <scheme val="minor"/>
      </rPr>
      <t>Benth ex Müll.Arg.). Belém: Embrapa Amazônia Oriental, n. 1, 2018. Disponível em: https://ainfo.cnptia.embrapa.br/digital/bitstream/item/178958/1/COM.TEC-299-Ainfo.pdf. Acesso em: 03 fev. 2021.</t>
    </r>
  </si>
  <si>
    <t>TRINDADE, Rafaela Cabral dos Santos et. al. Estudo farmacobotânico das folhas de Aspidosperma excelsum Benth. (Apocynaceae). Revista Fitos, [S.l.], v. 10, n. 3, p. 238-253, fev. 2017.</t>
  </si>
  <si>
    <t>Caneleira, mata-calado, canela-de-velho, cafezinho</t>
  </si>
  <si>
    <t xml:space="preserve">FACHIN ESPINAR, María Teresa et al. Estudo químico e biológico de Casearia javitensis Kunth. 2015.
ISA. Manual dos remédios tradicionais Yanomami. [S.l: s.n.], 2014. </t>
  </si>
  <si>
    <t>Guaçatonga, erva-de-bugre, erva-de-lagarto, bugre-branco, vasitonga, chá-do-fraile</t>
  </si>
  <si>
    <t>Teixeira, N., Mello, J. C. S., Fronza, P., Batista, L. F., Paula-Souza, J., &amp; Brandão, M. G. L. (2019). Edible fruits from Brazilian biodiversity: A review on their sensorial characteristics versus bioactivity as tool to select research. Food Research International. doi:10.1016/j.foodres.2019.01.058 
SILVA, Rodrigo Adalberto da et al. Casearia Sylvestris Sw: uma planta brasileira de interesse do SUS. 2016.
FERREIRA, Paulo Michel P. et al . Folk uses and pharmacological properties of Casearia sylvestris: a medicinal review. An. Acad. Bras. Ciênc.,  Rio de Janeiro ,  v. 83, n. 4, p. 1373-1384,  Dec.  2011 .   Available from &lt;http://www.scielo.br/scielo.php?script=sci_arttext&amp;pid=S0001-37652011000400024&amp;lng=en&amp;nrm=iso&gt;. access on  03  Feb.  2021.  Epub Oct 07, 2011.  https://doi.org/10.1590/S0001-37652011005000040.</t>
  </si>
  <si>
    <t xml:space="preserve">HAAG, Volker et al . Characterization of the wood properties of Cedrelinga cateniformis as substitute for timbers used for window manufacturing and outdoor applications. Maderas, Cienc. tecnol.,  Concepción ,  v. 22, n. 1, p. 23-36,  enero  2020 .   Disponible en &lt;https://scielo.conicyt.cl/scielo.php?script=sci_arttext&amp;pid=S0718-221X2020000100023&amp;lng=es&amp;nrm=iso&gt;. accedido en  03  feb.  2021.  http://dx.doi.org/10.4067/S0718-221X2020005000103.
ISA. Manual dos remédios tradicionais Yanomami. [S.l: s.n.], 2014. </t>
  </si>
  <si>
    <t>Cedro-água, Cedro-amazonense</t>
  </si>
  <si>
    <t>Hammer, K. Chrysophyllum argenteum subsp. auratum (Miq.) Pennington. 2001. Disponível em: http://mansfeld.ipk-gatersleben.de/apex/f?p=185:46:8960159578453::NO::module,source,taxid,akzname:mf,botnam,6773,Chrysophyllum%20argenteum%20subsp.%20auratum
Hammer, K. Chrysophyllum argenteum subsp. argenteum. 2001. Disponível em: http://mansfeld.ipk-gatersleben.de/apex/f?p=185:46:8960159578453::NO::module,source,taxid,akzname:mf,botnam,6772,Chrysophyllum%20argenteum%20subsp.%20argenteum</t>
  </si>
  <si>
    <t>COSTA, Maria Auxiliadora da Silva. Estudo comparativo dos morfotipos de Cordia nodosa Lam.(Boraginaceae) na Reserva Florestal Adolpho Ducke, Manaus-AM, baseado em análise morfológica, ecológica e molecular. 2004.</t>
  </si>
  <si>
    <t>Batinga, Marmelada-de-cachorro, fruta-de-cachorro, café-bravo</t>
  </si>
  <si>
    <t>LUCIANO, J. H. S. Contribuição ao Conhecimento Químico de Plantas do Nordeste: Alibertia myrciifolia Spruce ex K. Schum. e Alibertia rigida K. Schum. 2009. 233 f. Tese (Doutorado em Química) - Universidade Federal do Ceará, Fortaleza, 2009.
NATHO, G. Alibertia myrciifolia K. Schum. 2001. Disponível em: http://mansfeld.ipk-gatersleben.de/apex/f?p=185:46:8960159578453::NO::module,mf_use,source,akzanz,rehm,akzname,taxid:mf,,botnam,0,,Alibertia%20myrciifolia,2813</t>
  </si>
  <si>
    <t xml:space="preserve">Couepia ulei Pilg. in GBIF Secretariat (2019). GBIF Backbone Taxonomy. Checklist dataset https://doi.org/10.15468/39omei accessed via GBIF.org on 2021-02-03.
WILLIAMS, Llewelyn; WILLIAMS, Llewelyn,. Woods of northeastern Peru. Chicago,: [s.n.], 1936. Disponível em: &lt;https://www.biodiversitylibrary.org/item/19730&gt;. Acesso em: 3 fev. 2021. </t>
  </si>
  <si>
    <t>Sorva-grande, sorva-da-mata, cunã-açu, sorva, leche caspi, cumã-açu, sorva</t>
  </si>
  <si>
    <r>
      <t xml:space="preserve">LÓPEZ, Dairon Cárdenas </t>
    </r>
    <r>
      <rPr>
        <i/>
        <sz val="11"/>
        <color theme="1"/>
        <rFont val="Calibri"/>
        <family val="2"/>
        <scheme val="minor"/>
      </rPr>
      <t>et al.</t>
    </r>
    <r>
      <rPr>
        <sz val="11"/>
        <color theme="1"/>
        <rFont val="Calibri"/>
        <family val="2"/>
        <scheme val="minor"/>
      </rPr>
      <t xml:space="preserve"> Lista de plantas útiles y promisorias en la Comunidad de Wacurabá (Caño Cuduyarí) en el Departamento de Vaupés (Amazonía Colombiana). v1, n1. Instituto Amazónico de Investigaciones Científicas - SINCHI. Colombia, 2007. Disponível em: https://sinchi.org.co/files/publicaciones/publicaciones/pdf/wacuraba%20grande.pdf
Couma macrocarpa Barb.Rodr. in GBIF Secretariat (2019). GBIF Backbone Taxonomy. Checklist dataset https://doi.org/10.15468/39omei accessed via GBIF.org on 2021-02-03.</t>
    </r>
  </si>
  <si>
    <t>PROCOPIO, Lílian Costa; SECCO, Ricardo de Souza. A importância da identificação botânica nos inventários florestais: o exemplo do "tauari" (Couratari spp. e Cariniana spp. - Lecythidaceae) em duas áreas manejadas no estado do Pará. Acta Amaz.,  Manaus ,  v. 38, n. 1, p. 31-44,    2008 .   Available from &lt;http://www.scielo.br/scielo.php?script=sci_arttext&amp;pid=S0044-59672008000100005&amp;lng=en&amp;nrm=iso&gt;. access on  04  Feb.  2021.  http://dx.doi.org/10.1590/S0044-59672008000100005.
LÓPEZ, Dairon Cárdenas et al. Lista de plantas útiles y promisorias en la Comunidad de Wacurabá (Caño Cuduyarí) en el Departamento de Vaupés (Amazonía Colombiana). v1, n1. Instituto Amazónico de Investigaciones Científicas - SINCHI. Colombia, 2007. Disponível em: https://sinchi.org.co/files/publicaciones/publicaciones/pdf/wacuraba%20grande.pdf</t>
  </si>
  <si>
    <t>Informação a confirmar (levantada por Maíra)</t>
  </si>
  <si>
    <t>Informação a confirmar (levantada por Beatriz)</t>
  </si>
  <si>
    <t>SANTOS, Ronize da Silva et al. Useful plants and their relation to archaeological sites in the Serra de Carajás, Brazil. Anais da Academia Brasileira de Ciencias, v. 91, n. 1, 2019.
HANELT, P. Dipteryx odorata (Aubl.) Willd. 2001. Disponível em: https://mansfeld.ipk-gatersleben.de/apex/f?p=185:46:29548816570364::NO::module,mf_use,source,akzanz,rehm,akzname,taxid:mf,,botnam,0,,Dipteryx%20odorata,22049</t>
  </si>
  <si>
    <t>MORALES, G. Torres. Lista de chequeo de las plantas útiles de la cuenca del río Claro, Antioquia. Version 2.0. Instituto de Investigación de Recursos Biológicos Alexander von Humboldt, 2021. Checklist dataset https://doi.org/10.15472/twep9k . Accessed via GBIF.org on 2021-02-04.</t>
  </si>
  <si>
    <t>SANTOS, Ronize da Silva et al. Useful plants and their relation to archaeological sites in the Serra de Carajás, Brazil. Anais da Academia Brasileira de Ciencias, v. 91, n. 1, 2019.</t>
  </si>
  <si>
    <t>OBS</t>
  </si>
  <si>
    <t>Poucos dados relacionados ao uso medicinal</t>
  </si>
  <si>
    <t xml:space="preserve">HAMMER, K. C Eschweilera grandifolia (Aubl.) Sandwith. 2001. Disponível em: https://mansfeld.ipk-gatersleben.de/apex/f?p=185:46:29548816570364::NO::module,mf_use,source,akzanz,rehm,akzname,taxid:mf,,botnam,0,,Lecythis%20grandiflora,14911
VIANA, Carla Azevedo dos Santos et al. Plantas da Amazônia: 450 espécies de uso geral. Brasilia: Universidade de Brasília, 2011. </t>
  </si>
  <si>
    <t>Casca e semente</t>
  </si>
  <si>
    <t>MURILLO A., José. Las Annonaceae de Colombia Biota Colombiana, vol. 2, núm. 1, septiembre, 2001, pp. 49- 58 Instituto de Investigación de Recursos Biológicos "Alexander von Humboldt" Bogotá, Colombia. Disponível em: &lt;https://www.redalyc.org/pdf/491/49120104.pdf&gt;. Acesso em 05 de fev de 2021.</t>
  </si>
  <si>
    <t xml:space="preserve">SANTOS, Ronize da Silva et al. Useful plants and their relation to archaeological sites in the Serra de Carajás, Brazil. Anais da Academia Brasileira de Ciencias, v. 91, n. 1, 2019.
ISA. Manual dos remédios tradicionais Yanomami. [S.l: s.n.], 2014. </t>
  </si>
  <si>
    <t xml:space="preserve">VIANA, Carla Azevedo dos Santos et al. Plantas da Amazônia: 450 espécies de uso geral. Brasilia: Universidade de Brasília, 2011.
</t>
  </si>
  <si>
    <t>Ajururana, Coração de negro, Murtinha, Ajirú-do-mato</t>
  </si>
  <si>
    <r>
      <t xml:space="preserve">Atividade inseticida contra </t>
    </r>
    <r>
      <rPr>
        <i/>
        <sz val="11"/>
        <color theme="1"/>
        <rFont val="Calibri"/>
        <family val="2"/>
        <scheme val="minor"/>
      </rPr>
      <t>Aedes aegypty</t>
    </r>
    <r>
      <rPr>
        <sz val="11"/>
        <color theme="1"/>
        <rFont val="Calibri"/>
        <family val="2"/>
        <scheme val="minor"/>
      </rPr>
      <t xml:space="preserve"> (	PANDINI, Jessica Angela. Chemical composition, antimicrobial, insecticidal and antioxidant properties of the essential oil and extracts of Guarea kunthiana A. Juss. 2014. 89 f. Dissertação (Mestrado em Conservação e Manejo de Recursos Naturais) - Universidade Estadual do Oeste do Parana, Cascavel, 2014.)</t>
    </r>
  </si>
  <si>
    <t>HELLER, J. Inga stipularis DC. Disponível em:&lt;https://mansfeld.ipk-gatersleben.de/apex/f?p=185:46:6685345470150::NO::module,mf_use,source,akzanz,rehm,akzname,taxid:mf,,botnam,0,,Inga%20stipularis,20266&gt;</t>
  </si>
  <si>
    <t xml:space="preserve">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VIANA, Carla Azevedo dos Santos et al. Plantas da Amazônia: 450 espécies de uso geral. Brasilia: Universidade de Brasília, 2011.
</t>
  </si>
  <si>
    <t>Mata-calado, Apuizinho</t>
  </si>
  <si>
    <t>Lacunária, Moela-de-mutum, Papo-de-mutum</t>
  </si>
  <si>
    <t>VIANA, Carla Azevedo dos Santos et al. Plantas da Amazônia: 450 espécies de uso geral. Brasilia: Universidade de Brasília, 2011.</t>
  </si>
  <si>
    <t>Caraipé</t>
  </si>
  <si>
    <t>Caripé, Macucu</t>
  </si>
  <si>
    <t>Seringai, Tacuari, pau-de-cachimbo</t>
  </si>
  <si>
    <t>LÓPEZ, Dairon Cárdenas et al. Lista de plantas útiles y promisorias en la Comunidad de Wacurabá (Caño Cuduyarí) en el Departamento de Vaupés (Amazonía Colombiana). v1, n1. Instituto Amazónico de Investigaciones Científicas - SINCHI. Colombia, 2007. Disponível em: https://sinchi.org.co/files/publicaciones/publicaciones/pdf/wacuraba%20grande.pdf</t>
  </si>
  <si>
    <t>SILVA, PV da S. et al. Avaliação da fenologia reprodutiva e qualidade fisiológica da sementes de joão mole (Neea oppositifolia) em Igarapé-Açu-Pará. In: Embrapa Amazônia Oriental-Resumo em anais de congresso (ALICE). In: CONGRESSO NACIONAL DE BOTÂNICA, 54.; REUNIÃO AMAZÔNICA DE BOTÂNICA, 3., 2003, Belém, PA. Botânica: desafios da botânica brasileira no novo milênio: inventário, sistematização, conservação e uso da diversidade vegetal: resumos. Belém, PA: Sociedade Botânica do Brasil: UFRA: Museu Paraense Emílio Goeldi: Embrapa Amazônia Oriental, 2003., 2003.</t>
  </si>
  <si>
    <t>HAMMER, K.  Salacia laevigata DC. 2001. Disponível em: &lt;https://mansfeld.ipk-gatersleben.de/apex/f?p=185:46:34106844017757::NO::module,mf_use,source,akzanz,rehm,akzname,taxid:mf,,botnam,0,,Peritassa%20laevigata,24621&gt;</t>
  </si>
  <si>
    <r>
      <t xml:space="preserve">LÓPES, Dairon Cárdenas </t>
    </r>
    <r>
      <rPr>
        <i/>
        <sz val="11"/>
        <color theme="1"/>
        <rFont val="Calibri"/>
        <family val="2"/>
        <scheme val="minor"/>
      </rPr>
      <t xml:space="preserve">et al. </t>
    </r>
    <r>
      <rPr>
        <sz val="11"/>
        <color theme="1"/>
        <rFont val="Calibri"/>
        <family val="2"/>
        <scheme val="minor"/>
      </rPr>
      <t>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ISA. Manual dos remédios tradicionais Yanomami. [S.l: s.n.], 2014.</t>
    </r>
  </si>
  <si>
    <r>
      <t xml:space="preserve">LÓPES, Dairon Cárdenas </t>
    </r>
    <r>
      <rPr>
        <i/>
        <sz val="11"/>
        <color theme="1"/>
        <rFont val="Calibri"/>
        <family val="2"/>
        <scheme val="minor"/>
      </rPr>
      <t xml:space="preserve">et al. </t>
    </r>
    <r>
      <rPr>
        <sz val="11"/>
        <color theme="1"/>
        <rFont val="Calibri"/>
        <family val="2"/>
        <scheme val="minor"/>
      </rPr>
      <t xml:space="preserve">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t>
    </r>
  </si>
  <si>
    <t>SANTOS, Ronize da Silva et al. Useful plants and their relation to archaeological sites in the Serra de Carajás, Brazil. Anais da Academia Brasileira de Ciencias, v. 91, n. 1, 2019.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</si>
  <si>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Guacá-de-leite, Cutiti grande, Cutitiribá grande</t>
  </si>
  <si>
    <t>HAMMER, K. Pouteria venosa (Mart.) Baehni. 2001. Disponível em:&lt;https://mansfeld.ipk-gatersleben.de/apex/f?p=185:46:34106844017757::NO::module,mf_use,source,akzanz,rehm,akzname,taxid:mf,,botnam,0,,Pouteria%20venosa,6660&gt;</t>
  </si>
  <si>
    <t>ISA. Manual dos remédios tradicionais Yanomami. [S.l: s.n.], 2014.</t>
  </si>
  <si>
    <t>Axixá, Tacacazeiro</t>
  </si>
  <si>
    <t xml:space="preserve">
TRINDADE, Maria Trindade. Espécies úteis da família Euphorbiaceae no Brasil. Revista Cubana de Plantas Medicinales, [S.l.], v. 19, n. 4, ene. 2015. ISSN 1028-4796. Disponível em: &lt;http://revplantasmedicinales.sld.cu/index.php/pla/article/view/113/105&gt;. Acesso em: 03 fev. 2021
ALVINO, Fabrízia de Oliveira; SILVA, Manoela Ferreira F. da; RAYOL, Breno Pinto. Potencial de uso das espécies arbóreas de uma floresta secundária, na Zona Bragantina, Pará, Brasil. Acta Amaz.,  Manaus ,  v. 35, n. 4, p. 413-420,  Dec.  2005 .   Available from &lt;http://www.scielo.br/scielo.php?script=sci_arttext&amp;pid=S0044-59672005000400005&amp;lng=en&amp;nrm=iso&gt;. access on  03  Feb.  2021.  https://doi.org/10.1590/S0044-59672005000400005.
BRACA, Alessandra; LEO, Marinella de; MENDEZ, Jeannette; MORELLI, Ivano. Constituents of Conceveiba guianensis (Euphorbiaceae). Biochemical Systematics And Ecology, [S.L.], v. 32, n. 2, p. 225-228, fev. 2004. Elsevier BV. http://dx.doi.org/10.1016/s0305-1978(03)00137-6. Disponível em: https://arpi.unipi.it/handle/11568/173454?mode=full.288#.YBsds-hKjIU. Acesso em: 03 fev. 2021.
SECCO, Ricardo de S. Euphorbiaceae. Fl. Neotrp. Monogr. n93: pg 1-194. NYBG Press, 2004.</t>
  </si>
  <si>
    <r>
      <t xml:space="preserve">LÓPES, Dairon Cárdenas </t>
    </r>
    <r>
      <rPr>
        <i/>
        <sz val="11"/>
        <color theme="1"/>
        <rFont val="Calibri"/>
        <family val="2"/>
        <scheme val="minor"/>
      </rPr>
      <t xml:space="preserve">et al. </t>
    </r>
    <r>
      <rPr>
        <sz val="11"/>
        <color theme="1"/>
        <rFont val="Calibri"/>
        <family val="2"/>
        <scheme val="minor"/>
      </rPr>
      <t xml:space="preserve">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VIANA, Carla Azevedo dos Santos et al. Plantas da Amazônia: 450 espécies de uso geral. Brasilia: Universidade de Brasília, 2011.
</t>
    </r>
  </si>
  <si>
    <t>LÓPEZ, Dairon Cárdenas et al. Lista de plantas útiles y promisorias en la Comunidad de Wacurabá (Caño Cuduyarí) en el Departamento de Vaupés (Amazonía Colombiana). v1, n1. Instituto Amazónico de Investigaciones Científicas - SINCHI. Colombia, 2007. Disponível em: https://sinchi.org.co/files/publicaciones/publicaciones/pdf/wacuraba%20grande.pdf
SANTOS, Ronize da Silva et al. Useful plants and their relation to archaeological sites in the Serra de Carajás, Brazil. Anais da Academia Brasileira de Ciencias, v. 91, n. 1, 2019.</t>
  </si>
  <si>
    <t xml:space="preserve">GARCIA, Felipe Manente et al . Rendimento no desdobro de toras de Itaúba (Mezilaurus itauba) e Tauari (Couratari guianensis) segundo a classificação da qualidade da tora. Floresta Ambient.,  Seropédica ,  v. 19, n. 4, p. 468-474,  Dec.  2012 .   Available from &lt;http://www.scielo.br/scielo.php?script=sci_arttext&amp;pid=S2179-80872012000400009&amp;lng=en&amp;nrm=iso&gt;. access on  04  Feb.  2021.  http://dx.doi.org/10.4322/floram.2012.059.
SMITHSONIAN TROPICAL RESEARCH INSTITUTE (Arizona) (org.). Couratari guianensis Aubl. Disponível em: https://stricollections.org/portal/taxa/index.php?taxon=63577&amp;clid=64#. Acesso em: 04 fev. 2021.
VIANA, Carla Azevedo dos Santos et al. Plantas da Amazônia: 450 espécies de uso geral. Brasilia: Universidade de Brasília, 2011. </t>
  </si>
  <si>
    <t>Casca</t>
  </si>
  <si>
    <t>Folhas</t>
  </si>
  <si>
    <t>LDMC, LA, LNC, LPC</t>
  </si>
  <si>
    <t>Fruto, folhas, tronco</t>
  </si>
  <si>
    <t>Óleo essencial tem triterpenos que podem atuar como anti-HIV
(JUNGES, M. J. 1997. Triterpenos de Eugenia florida DC de potencial anti-hiv. Caderno de Farmácia, v. 13, n.2, p. 103-104.)</t>
  </si>
  <si>
    <t>Fruto e Tronco</t>
  </si>
  <si>
    <t>Fruto e Casca</t>
  </si>
  <si>
    <t>Folhas e tronco</t>
  </si>
  <si>
    <t>MORALES, G. Torres. Lista de chequeo de las plantas útiles de la cuenca del río Claro, Antioquia. Version 2.0. Instituto de Investigación de Recursos Biológicos Alexander von Humboldt, 2021. Checklist dataset https://doi.org/10.15472/twep9k . Accessed via GBIF.org on 2021-02-04.
LÓPEZ, Dairon Cárdenas et al. Lista de plantas útiles y promisorias en la Comunidad de Wacurabá (Caño Cuduyarí) en el Departamento de Vaupés (Amazonía Colombiana). v1, n1. Instituto Amazónico de Investigaciones Científicas - SINCHI. Colombia, 2007. Disponível em: https://sinchi.org.co/files/publicaciones/publicaciones/pdf/wacuraba%20grande.pdf
Yang, S. W., Zhou, B. N., Wisse, J. H., Evans, R., van der Werff, H., Miller, J. S., &amp; Kingston, D. G. (1998). Three new ellagic acid derivatives from the bark of Eschweilera coriacea from the Suriname rainforest. Journal of natural products, 61(7), 901–906. https://doi.org/10.1021/np980046u
HAMMER, K. C Eschweilera coriacea (DC.) Mori. 2001. Disponível em: https://mansfeld.ipk-gatersleben.de/apex/f?p=185:46:4926480554167::NO::module,mf_use,source,akzanz,rehm,akzname,taxid:mf,,botnam,0,,Eschweilera%20coriacea,14905</t>
  </si>
  <si>
    <t>FRITSCH, R.Matayba guianensis Aubl. Disponível em:&lt;https://mansfeld.ipk-gatersleben.de/apex/f?p=185:46:4926480554167::NO::module,mf_use,source,akzanz,rehm,akzname,taxid:mf,,botnam,0,,Matayba%20guianensis,6847&gt;</t>
  </si>
  <si>
    <t>LDMC, LNC, LPC, SLA, FRUIT MASS, FRUIT SIZE, FRUIT SHAPE</t>
  </si>
  <si>
    <t>LA, LDMC, LNC, LPC, FRUIT MASS, FRUIT SIZE, FRUIT SHAPE</t>
  </si>
  <si>
    <t>LDMC, LNC, LPC, FRUIT SIZE, FRUIT SHAPE, FRUIT MASS</t>
  </si>
  <si>
    <t>* Em "FRUIT SHAPE" e "SEED SHAPE" inclui-se: comprimento, largura e espessura</t>
  </si>
  <si>
    <t xml:space="preserve">SANTOS, Ronize da Silva et al. Useful plants and their relation to archaeological sites in the Serra de Carajás, Brazil. Anais da Academia Brasileira de Ciencias, v. 91, n. 1, 2019.
VIANA, Carla Azevedo dos Santos et al. Plantas da Amazônia: 450 espécies de uso geral. Brasilia: Universidade de Brasília, 2011. </t>
  </si>
  <si>
    <t>LA, SLA, LPC, LNC, LDMC, FRUIT MASS, FRUIT SIZE, FRUIT SHAPE</t>
  </si>
  <si>
    <t>SANTOS, Ronize da Silva et al. Useful plants and their relation to archaeological sites in the Serra de Carajás, Brazil. Anais da Academia Brasileira de Ciencias, v. 91, n. 1, 2019.
NETO, Rubens Marques Rondon et al. Potencialidades de uso de espécies arbustivas e arbóreas em diferentes fisionomias de cerrado, em Lucas do Rio Verde/MT. Revista de Biologia e Ciências da Terra, v. 10, n. 2, p. 113-126, 2010.</t>
  </si>
  <si>
    <t xml:space="preserve">DUKE, James A.; VASQUEZ, Rodolfo. Amazonian ethnobotanical dictionary. CRC press, 1994.
SANTOS, Ronize da Silva et al. Useful plants and their relation to archaeological sites in the Serra de Carajás, Brazil. Anais da Academia Brasileira de Ciencias, v. 91, n. 1, 2019. </t>
  </si>
  <si>
    <t>LA, LDMC, LPC, LNC, FRUIT MASS, FRUIT SIZE, FRUIT SHAPE</t>
  </si>
  <si>
    <t>Tronco, fruto e semente</t>
  </si>
  <si>
    <t>Maçaranduba, Balateira</t>
  </si>
  <si>
    <t>Folhas e casca</t>
  </si>
  <si>
    <t>Fruto, galhos, tronco</t>
  </si>
  <si>
    <t>Fruto, semente, casca</t>
  </si>
  <si>
    <t>LA, LPC, LNC, LDMC, FRUIT MASS, FRUIT SHAPE, FRUIT SIZE</t>
  </si>
  <si>
    <t>LA, SLA, LNC, LPC, LDMC, FRUIT MASS, FRUIT SIZE, FRUIT SHAPE</t>
  </si>
  <si>
    <t>Fruto, casca, látex, raiz, semente, folhas</t>
  </si>
  <si>
    <t>Fruto, tronco</t>
  </si>
  <si>
    <t>Raiz de plantas jovens e casca</t>
  </si>
  <si>
    <t>Fruto, casca</t>
  </si>
  <si>
    <t>Tronco, casca, folha, fruto e raiz</t>
  </si>
  <si>
    <t>Tronco, folhas, fruto</t>
  </si>
  <si>
    <t>LA, LNC, LPC, LDMC, FRUIT MASS, FRUIT SIZE, FRUIT SHAPE</t>
  </si>
  <si>
    <t>Tronco, fruto</t>
  </si>
  <si>
    <t>SANTOS, Ronize da Silva et al. Useful plants and their relation to archaeological sites in the Serra de Carajás, Brazil. Anais da Academia Brasileira de Ciencias, v. 91, n. 1, 2019.
DOS SANTOS VIEIRA, Diego; GAMA, João Ricardo Vasconcellos; DE ANDRADE, Dárlison Fernandes Carvalho. ESTRUTURA POPULACIONAL E PADRÃO DE DISTRIBUIÇÃO ESPACIAL DE Pouteria cladantha Sandwith EM UMA FLORESTAS SOB REGIME DE MANEJO SUSTENTÁVEL, PARÁ. Biota Amazônia (Biote Amazonie, Biota Amazonia, Amazonian Biota), v. 4, n. 3, p. 42-47, 2014.</t>
  </si>
  <si>
    <t>Fruto, Tronco</t>
  </si>
  <si>
    <t>Fruto, folhas, flores, tronco</t>
  </si>
  <si>
    <t>Tronco, folhas e raízes</t>
  </si>
  <si>
    <t>Tronco (cerne)</t>
  </si>
  <si>
    <t>Fruto, folhas e casca</t>
  </si>
  <si>
    <r>
      <t xml:space="preserve">SANTOS, Ronize da Silva </t>
    </r>
    <r>
      <rPr>
        <i/>
        <sz val="11"/>
        <color theme="1"/>
        <rFont val="Calibri"/>
        <family val="2"/>
        <scheme val="minor"/>
      </rPr>
      <t>et al.</t>
    </r>
    <r>
      <rPr>
        <sz val="11"/>
        <color theme="1"/>
        <rFont val="Calibri"/>
        <family val="2"/>
        <scheme val="minor"/>
      </rPr>
      <t xml:space="preserve"> Useful plants and their relation to archaeological sites in the Serra de Carajás, Brazil. </t>
    </r>
    <r>
      <rPr>
        <i/>
        <sz val="11"/>
        <color theme="1"/>
        <rFont val="Calibri"/>
        <family val="2"/>
        <scheme val="minor"/>
      </rPr>
      <t>Anais da Academia Brasileira de Ciencias</t>
    </r>
    <r>
      <rPr>
        <sz val="11"/>
        <color theme="1"/>
        <rFont val="Calibri"/>
        <family val="2"/>
        <scheme val="minor"/>
      </rPr>
      <t>, v. 91, n. 1, 2019.
SAYAGH, C.. Saponins and alkaloids from Abuta grandifolia. Phytochemistry Letters, v. 5, n. 1, p. 188–193, 2012.
KLOUCEK, P. et al. Antimicrobial activity of some medicinal barks used in Peruvian Amazon. Journal of Ethnopharmacology, v. 111, n. 2, p. 427–429, 4 maio 2007.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2022</t>
    </r>
  </si>
  <si>
    <t>SANTOS, Ronize da Silva et al. Useful plants and their relation to archaeological sites in the Serra de Carajás, Brazil. Anais da Academia Brasileira de Ciencias, v. 91, n. 1, 2019.
FENNER, Raquel et al . Plantas utilizadas na medicina popular brasileira com potencial atividade antifúngica. Rev. Bras. Cienc. Farm.,  São Paulo ,  v. 42, n. 3, p. 369-394,  Sept.  2006 .   Available from &lt;http://www.scielo.br/scielo.php?script=sci_arttext&amp;pid=S1516-93322006000300007&amp;lng=en&amp;nrm=iso&gt;. access on  12  Feb.  2021.  https://doi.org/10.1590/S1516-93322006000300007.
FUCK, Simone Beatriz et al. Plantas medicinais utilizadas na medicina popular por moradores da área urbana de Bandeirantes, PR, Brasil. Semina: Ciências Agrárias, v. 26, n. 3, p. 291-296, 2005.</t>
  </si>
  <si>
    <t>SANTOS, Ronize da Silva et al. Useful plants and their relation to archaeological sites in the Serra de Carajás, Brazil. Anais da Academia Brasileira de Ciencias, v. 91, n. 1, 2019.
LÓPEZ, Dairon Cárdenas et al. Lista de plantas útiles y promisorias en la Comunidad de Wacurabá (Caño Cuduyarí) en el Departamento de Vaupés (Amazonía Colombiana). v1, n1. Instituto Amazónico de Investigaciones Científicas - SINCHI. Colombia, 2007. Disponível em: https://sinchi.org.co/files/publicaciones/publicaciones/pdf/wacuraba%20grande.pdf
APEL, Miriam A. et al. Essential oil composition of Eugenia florida and Eugenia mansoi. Journal of Essential Oil Research, v. 16, n. 4, p. 321-322, 2004.</t>
  </si>
  <si>
    <t>SANTOS, Ronize da Silva et al. Useful plants and their relation to archaeological sites in the Serra de Carajás, Brazil. Anais da Academia Brasileira de Ciencias, v. 91, n. 1, 2019. 
FEITOSA, Evanilson Alves; XAVIER, Haroudo Satiro; RANDAU, Karina Perrelli. Chrysobalanaceae: traditional uses, phytochemistry and pharmacology. Rev. bras. farmacogn.,  Curitiba ,  v. 22, n. 5, p. 1181-1186,  Oct.  2012 .   Available from &lt;http://www.scielo.br/scielo.php?script=sci_arttext&amp;pid=S0102-695X2012000500031&amp;lng=en&amp;nrm=iso&gt;. access on  12  Feb.  2021.  Epub June 14, 2012.  https://doi.org/10.1590/S0102-695X2012005000080.
FEITOSA, Evanilson Alves. Caracterização botânica, prospecção fitoquímica e atividades biológicas preliminares de Hirtella racemosa Lam. (Chrysobalanaceae). Recife, 2012. 73f. Dissertação (mestrado) - Universidade Federal de Pernambuco. CCS. Ciências Farmacêuticas, 2012.</t>
  </si>
  <si>
    <t>SANTOS, Ronize da Silva et al. Useful plants and their relation to archaeological sites in the Serra de Carajás, Brazil. Anais da Academia Brasileira de Ciencias, v. 91, n. 1, 2019. 
GÓMEZ-POSADA, Carolina. Patrón de actividad y de alimentación de un grupo aprovisionado de Cebus apella en un bosque húmedo tropical (meta, Colombia). Bol Científico mueso Hist Nat, v. 13, n. 1, p. 49-62, 2009.</t>
  </si>
  <si>
    <t>SANTOS, Ronize da Silva et al. Useful plants and their relation to archaeological sites in the Serra de Carajás, Brazil. Anais da Academia Brasileira de Ciencias, v. 91, n. 1, 2019.
RANGEL-CH, J. Orlando. SERVICIOS ECOSISTÉMICOS EN EL TERRITORIO SELVAS TRANSICIONALES DE CUMARIBO, VICHADA (COLOMBIA) Ecosystem services in the transitional jungle territory of Cumaribo, Vichada (Colombia).</t>
  </si>
  <si>
    <t>SANTOS, Ronize da Silva et al. Useful plants and their relation to archaeological sites in the Serra de Carajás, Brazil. Anais da Academia Brasileira de Ciencias, v. 91, n. 1, 2019.
BRACA, A.. Antimicrobial Triterpenoids from Licania heteromorpha. Planta Medica, v. 66, n. 8, p. 768–769, 2000.
FORTINI, L. B.; CROPPER, W. P.; ZARIN, D. J.. Modeling the Complex Impacts of Timber Harvests to Find Optimal Management Regimes for Amazon Tidal Floodplain Forests. PLOS ONE, v. 10, n. 8, p. e0136740, 2015.
FEITOSA, Evanilson Alves; XAVIER, Haroudo Satiro; RANDAU, Karina Perrelli. Chrysobalanaceae: traditional uses, phytochemistry and pharmacology. Rev. bras. farmacogn.,  Curitiba ,  v. 22, n. 5, p. 1181-1186,  Oct.  2012 .   Available from &lt;http://www.scielo.br/scielo.php?script=sci_arttext&amp;pid=S0102-695X2012000500031&amp;lng=en&amp;nrm=iso&gt;. access on  25  Feb.  2021.  Epub June 14, 2012.  https://doi.org/10.1590/S0102-695X2012005000080</t>
  </si>
  <si>
    <t>SANTOS, Ronize da Silva et al. Useful plants and their relation to archaeological sites in the Serra de Carajás, Brazil. Anais da Academia Brasileira de Ciencias, v. 91, n. 1, 2019.
POTT, Arnildo; POTT, Vali Joana. Plantas do Pantanal. Brasilia: EMBRAPA-SPI, 1994., 1994.</t>
  </si>
  <si>
    <t>SANTOS, Ronize da Silva et al. Useful plants and their relation to archaeological sites in the Serra de Carajás, Brazil. Anais da Academia Brasileira de Ciencias, v. 91, n. 1, 2019.
FRANCISCON, C. H.; MIRANDA, I. S.. Distribuição e raridade das espécies de Mezilaurus (Lauraceae) no Brasil. Rodriguésia, v. 69, n. 2, p. 489–501, 2018.
WERFF, H. V. D.. A Revision of Mezilaurus (Lauraceae). Annals of the Missouri Botanical Garden, v. 74, n. 1, p. 153, 1987.</t>
  </si>
  <si>
    <t>SANTOS, Ronize da Silva et al. Useful plants and their relation to archaeological sites in the Serra de Carajás, Brazil. Anais da Academia Brasileira de Ciencias, v. 91, n. 1, 2019.
DA SILVA BARBOSA, D. C.. Chemical composition and acetylcholinesterase inhibitory potential, in silico, of Myrciaria floribunda (H. West ex Willd.) O. Berg fruit peel essential oil. Industrial Crops and Products, v. 151, p. 112372, 2020.</t>
  </si>
  <si>
    <t>SANTOS, Ronize da Silva et al. Useful plants and their relation to archaeological sites in the Serra de Carajás, Brazil. Anais da Academia Brasileira de Ciencias, v. 91, n. 1, 2019.
ANTONIO, A. D. S.. Chemophenetic study of Ocotea canaliculata (Lauraceae) by UHPLC–HRMS and GNPS. Natural Product Research, p. 1–5, 2020.</t>
  </si>
  <si>
    <t>SANTOS, Ronize da Silva et al. Useful plants and their relation to archaeological sites in the Serra de Carajás, Brazil. Anais da Academia Brasileira de Ciencias, v. 91, n. 1, 2019.
ZOGHBI, Maria das G. B. et al . CONSTITUÍNTES QUÍMICOS DE Protium paniculatum(BURSERACEAE). Acta Amaz.,  Manaus ,  v. 24, n. 1-2, p. 59-61,    1994 .   Available from &lt;http://www.scielo.br/scielo.php?script=sci_arttext&amp;pid=S0044-59671994000200059&amp;lng=en&amp;nrm=iso&gt;. access on  12  Mar.  2021.  http://dx.doi.org/10.1590/1809-43921994242062.
Souza Ramos, M.F., Carlos Siani, A., Romero Tappin, M.R., Cavalcante Guimarães, A. and Lahoz da Silva Ribeiro, J.E. (2000), Essential oils from oleoresins of Protium spp. of the Amazon region. Flavour Fragr. J., 15: 383-387. https://doi.org/10.1002/1099-1026(200011/12)15:6&lt;383::AID-FFJ927&gt;3.0.CO;2-X</t>
  </si>
  <si>
    <t>SANTOS, Ronize da Silva et al. Useful plants and their relation to archaeological sites in the Serra de Carajás, Brazil. Anais da Academia Brasileira de Ciencias, v. 91, n. 1, 2019.
KLOUCEK, P. et al. Antimicrobial activity of some medicinal barks used in Peruvian Amazon. Journal of Ethnopharmacology, v. 111, n. 2, p. 427–429, 4 maio 2007.</t>
  </si>
  <si>
    <t>VIANA, Carla Azevedo dos Santos et al. Plantas da Amazônia: 450 espécies de uso geral. Brasilia: Universidade de Brasília, 2011.
DE PAULA FILHO, Galdino Xavier et al. Ethnobotanical knowledge on non-conventional food and medicinal plants in Rio Cajari Extractivist Reserve, Amazon, Brazil. 2020.</t>
  </si>
  <si>
    <t>SANTOS, Ronize da Silva et al. Useful plants and their relation to archaeological sites in the Serra de Carajás, Brazil. Anais da Academia Brasileira de Ciencias, v. 91, n. 1, 2019.
LONGWOOD, Franklin R. Present and potential commercial timbers of the Caribbean: with special reference to the West Indies, the Guianas, and British Honduras. US Department of Agriculture, Forest Service, 1962.</t>
  </si>
  <si>
    <t>BELTRESCHI, L.; DE LIMA, R. B.; DA CRUZ, D. D.. Traditional botanical knowledge of medicinal plants in a “quilombola” community in the Atlantic Forest of northeastern Brazil. Environment, Development and Sustainability, v. 21, n. 3, p. 1185–1203, 2019.</t>
  </si>
  <si>
    <t>SANTOS, Ronize da Silva et al. Useful plants and their relation to archaeological sites in the Serra de Carajás, Brazil. Anais da Academia Brasileira de Ciencias, v. 91, n. 1, 2019.
DEFILIPPS, Robert A. et al. Medicinal plants of the Guianas (Guyana, Surinam, French Guiana). Washington, DC: Department of Botany, National Museum of Natural History, Smithsonian Institution, 2004.</t>
  </si>
  <si>
    <t>VIANA, Carla Azevedo dos Santos et al. Plantas da Amazônia: 450 espécies de uso geral. Brasilia: Universidade de Brasília, 2011.
CURCINO VIEIRA, I. J.. Secondary Metabolites of the Genus Trichilia: Contribution to the Chemistry of Meliaceae Family. American Journal of Analytical Chemistry, v. 05, n. 02, p. 91–121, 2014.</t>
  </si>
  <si>
    <t>HANELT, P. Vatairea macrocarpa (Benth.) Ducke, 2001. Disponível em: &lt; https://mansfeld.ipk-gatersleben.de/apex/f?p=185:46:34106844017757::NO::module,mf_use,source,akzanz,rehm,akzname,taxid:mf,,botnam,0,,Vatairea%20macrocarpa,22070&gt;
JESUS, N. Z. T. D.. Levantamento etnobotânico de plantas popularmente utilizadas como antiúlceras e antiinflamatórias pela comunidade de Pirizal, Nossa Senhora do Livramento-MT, Brasil. Revista Brasileira de Farmacognosia, v. 19, n. 1a, p. 130–139, 2009.</t>
  </si>
  <si>
    <t>LÓPEZ, Dairon Cárdenas et al. Lista de plantas útiles y promisorias en la Comunidad de Wacurabá (Caño Cuduyarí) en el Departamento de Vaupés (Amazonía Colombiana). v1, n1. Instituto Amazónico de Investigaciones Científicas - SINCHI. Colombia, 2007. Disponível em: https://sinchi.org.co/files/publicaciones/publicaciones/pdf/wacuraba%20grande.pdf
ROUMY, V. et al. Amazonian plants from Peru used by Quechua and Mestizo to treat malaria with evaluation of their activity. Journal of Ethnopharmacology, v. 112, n. 3, p. 482–489, 25 jul. 2007.</t>
  </si>
  <si>
    <t xml:space="preserve">Trend </t>
  </si>
  <si>
    <t>IUCN
 Red List</t>
  </si>
  <si>
    <t>LC</t>
  </si>
  <si>
    <t xml:space="preserve">Reference </t>
  </si>
  <si>
    <t>Stable</t>
  </si>
  <si>
    <t>IUCN SSC Global Tree Specialist Group &amp; Botanic Gardens Conservation International (BGCI). 2020. Abuta grandifolia. The IUCN Red List of Threatened Species 2020: e.T179300309A179300311. https://dx.doi.org/10.2305/IUCN.UK.2020-3.RLTS.T179300309A179300311.en. Downloaded on 16 March 2021.</t>
  </si>
  <si>
    <t>IUCN SSC Global Tree Specialist Group &amp; Botanic Gardens Conservation International (BGCI). 2020. Ambelania acida. The IUCN Red List of Threatened Species 2020: e.T179310889A179310891. https://dx.doi.org/10.2305/IUCN.UK.2020-3.RLTS.T179310889A179310891.en. Downloaded on 16 March 2021.</t>
  </si>
  <si>
    <t>Botanic Gardens Conservation International (BGCI) &amp; IUCN SSC Global Tree Specialist Group. 2019. Amphirrhox longifolia. The IUCN Red List of Threatened Species 2019: e.T150014692A150014694. https://dx.doi.org/10.2305/IUCN.UK.2019-2.RLTS.T150014692A150014694.en. Downloaded on 16 March 2021.</t>
  </si>
  <si>
    <t>Unknown</t>
  </si>
  <si>
    <t>de Kok, R. 2019. Aniba canelilla. The IUCN Red List of Threatened Species 2019: e.T60762259A60762264. https://dx.doi.org/10.2305/IUCN.UK.2019-2.RLTS.T60762259A60762264.en. Downloaded on 16 March 2021.</t>
  </si>
  <si>
    <t>Botanic Gardens Conservation International (BGCI) &amp; IUCN SSC Global Tree Specialist Group. 2019. Annona ambotay. The IUCN Red List of Threatened Species 2019: e.T143321408A143321410. https://dx.doi.org/10.2305/IUCN.UK.2019-1.RLTS.T143321408A143321410.en. Downloaded on 16 March 2021.</t>
  </si>
  <si>
    <t>Botanic Gardens Conservation International (BGCI) &amp; IUCN SSC Global Tree Specialist Group. 2019. Aspidosperma desmanthum. The IUCN Red List of Threatened Species 2019: e.T61360716A149011948. https://dx.doi.org/10.2305/IUCN.UK.2019-2.RLTS.T61360716A149011948.en. Downloaded on 16 March 2021.</t>
  </si>
  <si>
    <t>Botanic Gardens Conservation International (BGCI) &amp; IUCN SSC Global Tree Specialist Group. 2019. Aspidosperma excelsum. The IUCN Red List of Threatened Species 2019: e.T145684962A145684964. https://dx.doi.org/10.2305/IUCN.UK.2019-2.RLTS.T145684962A145684964.en. Downloaded on 16 March 2021.</t>
  </si>
  <si>
    <t>IUCN SSC Global Tree Specialist Group &amp; Botanic Gardens Conservation International (BGCI). 2020. Casearia javitensis. The IUCN Red List of Threatened Species 2020: e.T179289015A179316216. https://dx.doi.org/10.2305/IUCN.UK.2020-3.RLTS.T179289015A179316216.en. Downloaded on 16 March 2021.</t>
  </si>
  <si>
    <t>Botanic Gardens Conservation International (BGCI), IUCN SSC Global Tree Specialist Group, Valencia-Ávalos, S. &amp; Meave, J.A. 2019. Casearia sylvestris. The IUCN Red List of Threatened Species 2019: e.T136778457A136782738. https://dx.doi.org/10.2305/IUCN.UK.2019-2.RLTS.T136778457A136782738.en. Downloaded on 16 March 2021.</t>
  </si>
  <si>
    <t>Botanic Gardens Conservation International (BGCI) &amp; IUCN SSC Global Tree Specialist Group. 2019. Cedrelinga cateniformis. The IUCN Red List of Threatened Species 2019: e.T62021590A149004053. https://dx.doi.org/10.2305/IUCN.UK.2019-2.RLTS.T62021590A149004053.en. Downloaded on 16 March 2021.</t>
  </si>
  <si>
    <t>IUCN SSC Global Tree Specialist Group &amp; Botanic Gardens Conservation International (BGCI). 2020. Chrysophyllum sparsiflorum. The IUCN Red List of Threatened Species 2020: e.T179275014A179300877. https://dx.doi.org/10.2305/IUCN.UK.2020-3.RLTS.T179275014A179300877.en. Downloaded on 16 March 2021.</t>
  </si>
  <si>
    <t>Botanic Gardens Conservation International (BGCI) &amp; IUCN SSC Global Tree Specialist Group. 2019. Cordia nodosa. The IUCN Red List of Threatened Species 2019: e.T145499891A145683394. https://dx.doi.org/10.2305/IUCN.UK.2019-2.RLTS.T145499891A145683394.en. Downloaded on 16 March 2021.</t>
  </si>
  <si>
    <t>NE</t>
  </si>
  <si>
    <t>Botanic Gardens Conservation International (BGCI) &amp; IUCN SSC Global Tree Specialist Group. 2019. Cordiera myrciifolia. The IUCN Red List of Threatened Species 2019: e.T145660958A145660960. https://dx.doi.org/10.2305/IUCN.UK.2019-2.RLTS.T145660958A145660960.en. Downloaded on 16 March 2021.</t>
  </si>
  <si>
    <t>Botanic Gardens Conservation International (BGCI) &amp; IUCN SSC Global Tree Specialist Group. 2019. Couepia ulei. The IUCN Red List of Threatened Species 2019: e.T144127876A148991160. https://dx.doi.org/10.2305/IUCN.UK.2019-2.RLTS.T144127876A148991160.en. Downloaded on 16 March 2021.</t>
  </si>
  <si>
    <t>Condit, R. 2019. Couma macrocarpa. The IUCN Red List of Threatened Species 2019: e.T61984804A151965973. https://dx.doi.org/10.2305/IUCN.UK.2019-3.RLTS.T61984804A151965973.en. Downloaded on 16 March 2021.</t>
  </si>
  <si>
    <t>VU</t>
  </si>
  <si>
    <t>Unspecified</t>
  </si>
  <si>
    <t>Pires O'Brien, J. 1998. Couratari guianensis. The IUCN Red List of Threatened Species 1998: e.T30599A9560468. https://dx.doi.org/10.2305/IUCN.UK.1998.RLTS.T30599A9560468.en. Downloaded on 16 March 2021.</t>
  </si>
  <si>
    <t>Pires O'Brien, J. 1998. Couratari tauari. The IUCN Red List of Threatened Species 1998: e.T35436A9932981. https://dx.doi.org/10.2305/IUCN.UK.1998.RLTS.T35436A9932981.en. Downloaded on 16 March 2021.</t>
  </si>
  <si>
    <t>Botanic Gardens Conservation International (BGCI) &amp; IUCN SSC Global Tree Specialist Group. 2019. Cupania scrobiculata. The IUCN Red List of Threatened Species 2019: e.T146792684A146792686. https://dx.doi.org/10.2305/IUCN.UK.2019-2.RLTS.T146792684A146792686.en. Downloaded on 16 March 2021.</t>
  </si>
  <si>
    <t>DD</t>
  </si>
  <si>
    <t>Decreasing</t>
  </si>
  <si>
    <t>Requena Suarez, D.K. 2017. Dipteryx odorata. The IUCN Red List of Threatened Species 2017: e.T62024955A62024965. https://dx.doi.org/10.2305/IUCN.UK.2017-3.RLTS.T62024955A62024965.en. Downloaded on 16 March 2021.</t>
  </si>
  <si>
    <t>Condit, R. 2019. Erythroxylum citrifolium. The IUCN Red List of Threatened Species 2019: e.T151974820A151974822. https://dx.doi.org/10.2305/IUCN.UK.2019-3.RLTS.T151974820A151974822.en. Downloaded on 16 March 2021.</t>
  </si>
  <si>
    <t>Botanic Gardens Conservation International (BGCI) &amp; IUCN SSC Global Tree Specialist Group. 2019. Eschweilera coriacea. The IUCN Red List of Threatened Species 2019: e.T144119852A149019813. https://dx.doi.org/10.2305/IUCN.UK.2019-2.RLTS.T144119852A149019813.en. Downloaded on 16 March 2021.</t>
  </si>
  <si>
    <t>IUCN SSC Global Tree Specialist Group &amp; Botanic Gardens Conservation International (BGCI). 2020. Eschweilera micrantha. The IUCN Red List of Threatened Species 2020: e.T179288201A179300416. https://dx.doi.org/10.2305/IUCN.UK.2020-3.RLTS.T179288201A179300416.en. Downloaded on 16 March 2021.</t>
  </si>
  <si>
    <t>IUCN SSC Global Tree Specialist Group &amp; Botanic Gardens Conservation International (BGCI). 2020. Eugenia cupulata. The IUCN Red List of Threatened Species 2020: e.T180074723A180074725. https://dx.doi.org/10.2305/IUCN.UK.2020-3.RLTS.T180074723A180074725.en. Downloaded on 16 March 2021.</t>
  </si>
  <si>
    <t>Canteiro, C. &amp; Lucas, E. 2019. Eugenia florida. The IUCN Red List of Threatened Species 2019: e.T129105024A129134217. https://dx.doi.org/10.2305/IUCN.UK.2019-1.RLTS.T129105024A129134217.en. Downloaded on 16 March 2021.</t>
  </si>
  <si>
    <t>Botanic Gardens Conservation International (BGCI) &amp; IUCN SSC Global Tree Specialist Group. 2019. Fusaea longifolia. The IUCN Red List of Threatened Species 2019: e.T143326053A143326055. https://dx.doi.org/10.2305/IUCN.UK.2019-1.RLTS.T143326053A143326055.en. Downloaded on 16 March 2021.</t>
  </si>
  <si>
    <t>Verspagen, N. &amp; Erkens, R.H.J. 2019. Guatteria megalophylla. The IUCN Red List of Threatened Species 2019: e.T103433986A135930882. https://dx.doi.org/10.2305/IUCN.UK.2019-2.RLTS.T103433986A135930882.en. Downloaded on 16 March 2021.</t>
  </si>
  <si>
    <t>Verspagen, N. &amp; Erkens, R.H.J. 2019. Guatteria punctata. The IUCN Red List of Threatened Species 2019: e.T98417292A135944690. https://dx.doi.org/10.2305/IUCN.UK.2019-2.RLTS.T98417292A135944690.en. Downloaded on 16 March 2021.</t>
  </si>
  <si>
    <t>Botanic Gardens Conservation International (BGCI) &amp; IUCN SSC Global Tree Specialist Group. 2019. Hevea guianensis. The IUCN Red List of Threatened Species 2019: e.T145682540A145682542. https://dx.doi.org/10.2305/IUCN.UK.2019-2.RLTS.T145682540A145682542.en. Downloaded on 16 March 2021.</t>
  </si>
  <si>
    <t>Botanic Gardens Conservation International (BGCI) &amp; IUCN SSC Global Tree Specialist Group. 2019. Hirtella racemosa. The IUCN Red List of Threatened Species 2019: e.T144129250A149031896. https://dx.doi.org/10.2305/IUCN.UK.2019-2.RLTS.T144129250A149031896.en. Downloaded on 16 March 2021.</t>
  </si>
  <si>
    <t>Torres Morales, G.E. 2019. Inga brachyrhachis. The IUCN Red List of Threatened Species 2019: e.T137640574A137641192. https://dx.doi.org/10.2305/IUCN.UK.2019-3.RLTS.T137640574A137641192.en. Downloaded on 16 March 2021.</t>
  </si>
  <si>
    <t>Botanic Gardens Conservation International (BGCI), IUCN SSC Global Tree Specialist Group, Cornejo-Tenorio, G., Ibarra-Manríquez, G. &amp; Lorea Hernández, F. 2019. Inga laurina. The IUCN Red List of Threatened Species 2019: e.T136789974A136789976. https://dx.doi.org/10.2305/IUCN.UK.2019-2.RLTS.T136789974A136789976.en. Downloaded on 16 March 2021.</t>
  </si>
  <si>
    <t>Groom, A. 2012. Inga stipularis. The IUCN Red List of Threatened Species 2012: e.T19891526A20090107. https://dx.doi.org/10.2305/IUCN.UK.2012.RLTS.T19891526A20090107.en. Downloaded on 16 March 2021.</t>
  </si>
  <si>
    <t>Torres Morales, G.E. 2019. Inga thibaudiana. The IUCN Red List of Threatened Species 2019: e.T137640962A137641312. https://dx.doi.org/10.2305/IUCN.UK.2019-3.RLTS.T137640962A137641312.en. Downloaded on 16 March 2021.</t>
  </si>
  <si>
    <t>Condit, R. &amp; Barstow, M. 2020. Iryanthera juruensis. The IUCN Red List of Threatened Species 2020: e.T151946891A151946893. https://dx.doi.org/10.2305/IUCN.UK.2020-3.RLTS.T151946891A151946893.en. Downloaded on 16 March 2021.</t>
  </si>
  <si>
    <t>Condit, R. 2020. Lacistema aggregatum. The IUCN Red List of Threatened Species 2020: e.T176094643A176094645. https://dx.doi.org/10.2305/IUCN.UK.2020-3.RLTS.T176094643A176094645.en. Downloaded on 16 March 2021.</t>
  </si>
  <si>
    <t>Botanic Gardens Conservation International (BGCI) &amp; IUCN SSC Global Tree Specialist Group. 2019. Licania apetala. The IUCN Red List of Threatened Species 2019: e.T144129580A149000385. https://dx.doi.org/10.2305/IUCN.UK.2019-2.RLTS.T144129580A149000385.en. Downloaded on 16 March 2021.</t>
  </si>
  <si>
    <t>Botanic Gardens Conservation International (BGCI) &amp; IUCN SSC Global Tree Specialist Group. 2019. Licania heteromorpha. The IUCN Red List of Threatened Species 2019: e.T144130406A149027557. https://dx.doi.org/10.2305/IUCN.UK.2019-2.RLTS.T144130406A149027557.en. Downloaded on 16 March 2021.</t>
  </si>
  <si>
    <t>Botanic Gardens Conservation International (BGCI) &amp; IUCN SSC Global Tree Specialist Group. 2019. Licania micrantha. The IUCN Red List of Threatened Species 2019: e.T144130877A149055321. https://dx.doi.org/10.2305/IUCN.UK.2019-2.RLTS.T144130877A149055321.en. Downloaded on 16 March 2021.</t>
  </si>
  <si>
    <t>Botanic Gardens Conservation International (BGCI) &amp; IUCN SSC Global Tree Specialist Group. 2019. Licania octandra. The IUCN Red List of Threatened Species 2019: e.T144131032A149000173. https://dx.doi.org/10.2305/IUCN.UK.2019-2.RLTS.T144131032A149000173.en. Downloaded on 16 March 2021.</t>
  </si>
  <si>
    <t>IUCN SSC Global Tree Specialist Group &amp; Botanic Gardens Conservation International (BGCI). 2020. Mabea speciosa. The IUCN Red List of Threatened Species 2020: e.T179303402A179303404. https://dx.doi.org/10.2305/IUCN.UK.2020-3.RLTS.T179303402A179303404.en. Downloaded on 16 March 2021.</t>
  </si>
  <si>
    <t>IUCN SSC Global Tree Specialist Group &amp; Botanic Gardens Conservation International (BGCI). 2020. Matayba guianensis. The IUCN Red List of Threatened Species 2020: e.T179310418A179310420. https://dx.doi.org/10.2305/IUCN.UK.2020-3.RLTS.T179310418A179310420.en. Downloaded on 16 March 2021.</t>
  </si>
  <si>
    <t>Botanic Gardens Conservation International (BGCI) &amp; IUCN SSC Global Tree Specialist Group. 2019. Matayba inelegans. The IUCN Red List of Threatened Species 2019: e.T145673920A145673922. https://dx.doi.org/10.2305/IUCN.UK.2019-2.RLTS.T145673920A145673922.en. Downloaded on 16 March 2021.</t>
  </si>
  <si>
    <t>Americas Regional Workshop (Conservation &amp; Sustainable Management of Trees, Costa Rica, November 1996). 1998. Mezilaurus ita-uba. The IUCN Red List of Threatened Species 1998: e.T32486A9704031. https://dx.doi.org/10.2305/IUCN.UK.1998.RLTS.T32486A9704031.en. Downloaded on 16 March 2021.</t>
  </si>
  <si>
    <t>NT</t>
  </si>
  <si>
    <t>Americas Regional Workshop (Conservation &amp; Sustainable Management of Trees, Costa Rica, November 1996). 1998. Minquartia guianensis. The IUCN Red List of Threatened Species 1998: e.T32956A9737660. https://dx.doi.org/10.2305/IUCN.UK.1998.RLTS.T32956A9737660.en. Downloaded on 16 March 2021.</t>
  </si>
  <si>
    <t>Canteiro, C., Lima, D. &amp; Lucas, E. 2018. Myrcia citrifolia. The IUCN Red List of Threatened Species 2018: e.T122656955A122659247. https://dx.doi.org/10.2305/IUCN.UK.2018-2.RLTS.T122656955A122659247.en. Downloaded on 16 March 2021.</t>
  </si>
  <si>
    <t>CR</t>
  </si>
  <si>
    <t>Botanic Gardens Conservation International (BGCI), IUCN SSC Global Tree Specialist Group &amp; Lorea Hernández, F. 2019. Myrciaria floribunda. The IUCN Red List of Threatened Species 2019: e.T136783953A136783955. https://dx.doi.org/10.2305/IUCN.UK.2019-2.RLTS.T136783953A136783955.en. Downloaded on 16 March 2021.</t>
  </si>
  <si>
    <t>Botanic Gardens Conservation International (BGCI) &amp; IUCN SSC Global Tree Specialist Group. 2019. Pourouma bicolor. The IUCN Red List of Threatened Species 2019: e.T146766080A146783670. https://dx.doi.org/10.2305/IUCN.UK.2019-2.RLTS.T146766080A146783670.en. Downloaded on 16 March 2021.</t>
  </si>
  <si>
    <t>IUCN SSC Global Tree Specialist Group &amp; Botanic Gardens Conservation International (BGCI). 2020. Pourouma mollis. The IUCN Red List of Threatened Species 2020: e.T179274757A179299369. https://dx.doi.org/10.2305/IUCN.UK.2020-3.RLTS.T179274757A179299369.en. Downloaded on 16 March 2021.</t>
  </si>
  <si>
    <t>Botanic Gardens Conservation International (BGCI) &amp; IUCN SSC Global Tree Specialist Group. 2019. Pouteria caimito. The IUCN Red List of Threatened Species 2019: e.T149891727A150005593. https://dx.doi.org/10.2305/IUCN.UK.2019-2.RLTS.T149891727A150005593.en. Downloaded on 16 March 2021.</t>
  </si>
  <si>
    <t>IUCN SSC Global Tree Specialist Group &amp; Botanic Gardens Conservation International (BGCI). 2019. Pouteria cladantha. The IUCN Red List of Threatened Species 2019: e.T154664407A154754257. https://dx.doi.org/10.2305/IUCN.UK.2019-3.RLTS.T154664407A154754257.en. Downloaded on 16 March 2021.</t>
  </si>
  <si>
    <t>Botanic Gardens Conservation International (BGCI) &amp; IUCN SSC Global Tree Specialist Group. 2019. Pouteria guianensis. The IUCN Red List of Threatened Species 2019: e.T149891758A149998181. https://dx.doi.org/10.2305/IUCN.UK.2019-2.RLTS.T149891758A149998181.en. Downloaded on 16 March 2021.</t>
  </si>
  <si>
    <t>IUCN SSC Global Tree Specialist Group &amp; Botanic Gardens Conservation International (BGCI). 2020. Pouteria venosa. The IUCN Red List of Threatened Species 2020: e.T61966172A179310973. https://dx.doi.org/10.2305/IUCN.UK.2020-3.RLTS.T61966172A179310973.en. Downloaded on 16 March 2021.</t>
  </si>
  <si>
    <t>IUCN SSC Global Tree Specialist Group &amp; Botanic Gardens Conservation International (BGCI). 2020. Protium decandrum. The IUCN Red List of Threatened Species 2020: e.T61987786A180069549. https://dx.doi.org/10.2305/IUCN.UK.2020-3.RLTS.T61987786A180069549.en. Downloaded on 16 March 2021.</t>
  </si>
  <si>
    <t>Condit, R. 2019. Protium trifoliolatum. The IUCN Red List of Threatened Species 2019: e.T151954175A151954177. https://dx.doi.org/10.2305/IUCN.UK.2019-3.RLTS.T151954175A151954177.en. Downloaded on 16 March 2021.</t>
  </si>
  <si>
    <t>IUCN SSC Global Tree Specialist Group &amp; Botanic Gardens Conservation International (BGCI). 2020. Pseudolmedia laevis. The IUCN Red List of Threatened Species 2020: e.T179289651A179297255. https://dx.doi.org/10.2305/IUCN.UK.2020-3.RLTS.T179289651A179297255.en. Downloaded on 16 March 2021.</t>
  </si>
  <si>
    <t>Prance, G. 2019. Sacoglottis guianensis. The IUCN Red List of Threatened Species 2019: e.T62019113A62019115. https://dx.doi.org/10.2305/IUCN.UK.2019-3.RLTS.T62019113A62019115.en. Downloaded on 16 March 2021.</t>
  </si>
  <si>
    <t>Botanic Gardens Conservation International (BGCI) &amp; IUCN SSC Global Tree Specialist Group. 2019. Simarouba amara. The IUCN Red List of Threatened Species 2019: e.T61966243A146769408. https://dx.doi.org/10.2305/IUCN.UK.2019-2.RLTS.T61966243A146769408.en. Downloaded on 16 March 2021.</t>
  </si>
  <si>
    <t>IUCN SSC Global Tree Specialist Group &amp; Botanic Gardens Conservation International (BGCI). 2020. Siparuna decipiens. The IUCN Red List of Threatened Species 2020: e.T179312815A179312817. https://dx.doi.org/10.2305/IUCN.UK.2020-3.RLTS.T179312815A179312817.en. Downloaded on 16 March 2021.</t>
  </si>
  <si>
    <t>Botanic Gardens Conservation International (BGCI) &amp; IUCN SSC Global Tree Specialist Group. 2019. Siparuna guianensis. The IUCN Red List of Threatened Species 2019: e.T150010470A150010472. https://dx.doi.org/10.2305/IUCN.UK.2019-2.RLTS.T150010470A150010472.en. Downloaded on 16 March 2021.</t>
  </si>
  <si>
    <t>IUCN SSC Global Tree Specialist Group &amp; Botanic Gardens Conservation International (BGCI). 2020. Stryphnodendron pulcherrimum. The IUCN Red List of Threatened Species 2020: e.T170266439A170266441. https://dx.doi.org/10.2305/IUCN.UK.2020-2.RLTS.T170266439A170266441.en. Downloaded on 16 March 2021.</t>
  </si>
  <si>
    <t>Botanic Gardens Conservation International (BGCI) &amp; IUCN SSC Global Tree Specialist Group. 2019. Symphonia globulifera. The IUCN Red List of Threatened Species 2019: e.T63072A149040413. https://dx.doi.org/10.2305/IUCN.UK.2019-2.RLTS.T63072A149040413.en. Downloaded on 16 March 2021.</t>
  </si>
  <si>
    <t>Contu, S. 2012. Tachigali paniculata. The IUCN Red List of Threatened Species 2012: e.T19892733A20149272. https://dx.doi.org/10.2305/IUCN.UK.2012.RLTS.T19892733A20149272.en. Downloaded on 16 March 2021.</t>
  </si>
  <si>
    <t xml:space="preserve">Botanic Gardens Conservation International (BGCI) &amp; IUCN SSC Global Tree Specialist Group. 2019. Trichilia rubra. The IUCN Red List of Threatened Species 2019: e.T122658881A145668164. https://dx.doi.org/10.2305/IUCN.UK.2019-2.RLTS.T122658881A145668164.en. Downloaded on 16 March 2021.
</t>
  </si>
  <si>
    <t>Botanic Gardens Conservation International (BGCI) &amp; IUCN SSC Global Tree Specialist Group. 2019. Virola calophylla. The IUCN Red List of Threatened Species 2019: e.T145692086A145692088. https://dx.doi.org/10.2305/IUCN.UK.2019-2.RLTS.T145692086A145692088.en. Downloaded on 16 March 2021.</t>
  </si>
  <si>
    <t>Classificação IUCN Red List</t>
  </si>
  <si>
    <t>Not evaluated</t>
  </si>
  <si>
    <t>Data deficient</t>
  </si>
  <si>
    <t>Least concern</t>
  </si>
  <si>
    <t>Near threatened</t>
  </si>
  <si>
    <t>Vulnerable</t>
  </si>
  <si>
    <t>Endangered</t>
  </si>
  <si>
    <t>EN</t>
  </si>
  <si>
    <t>Critically endangered</t>
  </si>
  <si>
    <t>EW</t>
  </si>
  <si>
    <t>Extinct in the wild</t>
  </si>
  <si>
    <t>EX</t>
  </si>
  <si>
    <t>Extinct</t>
  </si>
  <si>
    <t>→ dado não encontrado</t>
  </si>
  <si>
    <t>Referência de SE</t>
  </si>
  <si>
    <t>Ampelocera edentula</t>
  </si>
  <si>
    <t>Anacardium spruceanum</t>
  </si>
  <si>
    <t>FOURNET, A. et al. Antileishmanial activity of a tetralone isolated from Ampelocera edentula, a Bolivian plant used as a treatment for cutaneous leishmaniasis. Planta Medica, v. 60, n. 1, p. 8–12, 1994.</t>
  </si>
  <si>
    <t>Cafezinho, Erva Iodo, Pirarara</t>
  </si>
  <si>
    <t>Ampelocera edentula Kuhlm. in GBIF Secretariat (2019). GBIF Backbone Taxonomy. Checklist dataset https://doi.org/10.15468/39omei accessed via GBIF.org on 2021-04-23.</t>
  </si>
  <si>
    <t>Caju-assu, Cajueiro-do-mato, Cajuí</t>
  </si>
  <si>
    <t>Anacardium spruceanum Benth. ex Engl. in GBIF Secretariat (2019). GBIF Backbone Taxonomy. Checklist dataset https://doi.org/10.15468/39omei accessed via GBIF.org on 2021-04-23.</t>
  </si>
  <si>
    <t>Anacardiaceae</t>
  </si>
  <si>
    <t>Andira micrantha</t>
  </si>
  <si>
    <t>Sucupira, Sucupira-amarela</t>
  </si>
  <si>
    <t>DEMARCHI, Layon Oreste. Composition, knowledge and use of campinarana plants by residents of the Tupé Sustainable Development Reserve - Central Amazonia. . [S.l: s.n.]. , 2014</t>
  </si>
  <si>
    <t>Andira parviflora</t>
  </si>
  <si>
    <t>Sucupira-vermelha</t>
  </si>
  <si>
    <t>GARCIA, M. G.. Identification of Isoflavonoids in Wood Residue from Swartzia laevicarpa, Dipteryx odorata, and Andira parviflora. Chemistry of Natural Compounds, v. 54, n. 5, p. 856–859, 2018.</t>
  </si>
  <si>
    <t>Aspidosperma rigidum</t>
  </si>
  <si>
    <t>OLIVEIRA, D. R.. Ethnopharmacological evaluation of medicinal plants used against malaria by quilombola communities from Oriximiná, Brazil. Journal of Ethnopharmacology, v. 173, p. 424–434, 2015.</t>
  </si>
  <si>
    <t>Astronium lecointei</t>
  </si>
  <si>
    <t>MOTA, Graciene S et al. Bark of Astronium lecointei Ducke trees from the Amazon: chemical and structural characterization. European Journal of Wood and Wood Products, [S.d.]. Disponível em: &lt;https://doi.org/10.1007/s00107-021-01670-w&gt;. Acesso em: 23 abr. 2021.</t>
  </si>
  <si>
    <t>Muiracatiara, Aroeira, Muiracatiara-rajada, Gonçalo-alves, Aroeirão</t>
  </si>
  <si>
    <t>Adicionada após 2ª revisão</t>
  </si>
  <si>
    <t>Botryarrhena pendula</t>
  </si>
  <si>
    <r>
      <t xml:space="preserve">LÓPES, Dairon Cárdenas </t>
    </r>
    <r>
      <rPr>
        <i/>
        <sz val="11"/>
        <color theme="1"/>
        <rFont val="Calibri"/>
        <family val="2"/>
        <scheme val="minor"/>
      </rPr>
      <t xml:space="preserve">et al. </t>
    </r>
    <r>
      <rPr>
        <sz val="11"/>
        <color theme="1"/>
        <rFont val="Calibri"/>
        <family val="2"/>
        <scheme val="minor"/>
      </rPr>
      <t>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SANTOS, Ronize da Silva et al. Useful plants and their relation to archaeological sites in the Serra de Carajás, Brazil. Anais da Academia Brasileira de Ciencias, v. 91, n. 1, 2019.</t>
    </r>
  </si>
  <si>
    <t>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</si>
  <si>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r>
      <t xml:space="preserve">CARNEIRO, Vilany Matilla Colares. </t>
    </r>
    <r>
      <rPr>
        <i/>
        <sz val="11"/>
        <color theme="1"/>
        <rFont val="Calibri"/>
        <family val="2"/>
        <scheme val="minor"/>
      </rPr>
      <t>Composição florística e análise estrutural da floresta primária de terra firme na bacia do Rio Cuieiras, Manaus-AM</t>
    </r>
    <r>
      <rPr>
        <sz val="11"/>
        <color theme="1"/>
        <rFont val="Calibri"/>
        <family val="2"/>
        <scheme val="minor"/>
      </rPr>
      <t>. . Manaus: [s.n.]. Disponível em: &lt;https://bdtd.inpa.gov.br/bitstream/tede/1817/5/Dissertação Vilany.pdf&gt;. Acesso em: 28 abr. 2021. , 2004</t>
    </r>
  </si>
  <si>
    <t>Brosimum guianense</t>
  </si>
  <si>
    <t>Inharé</t>
  </si>
  <si>
    <t>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2022</t>
  </si>
  <si>
    <r>
      <t xml:space="preserve">CARNEIRO, Vilany Matilla Colares. </t>
    </r>
    <r>
      <rPr>
        <i/>
        <sz val="11"/>
        <color theme="1"/>
        <rFont val="Calibri"/>
        <family val="2"/>
        <scheme val="minor"/>
      </rPr>
      <t>Composição florística e análise estrutural da floresta primária de terra firme na bacia do Rio Cuieiras, Manaus-AM</t>
    </r>
    <r>
      <rPr>
        <sz val="11"/>
        <color theme="1"/>
        <rFont val="Calibri"/>
        <family val="2"/>
        <scheme val="minor"/>
      </rPr>
      <t>. . Manaus: [s.n.]. Disponível em: &lt;https://bdtd.inpa.gov.br/bitstream/tede/1817/5/Dissertação Vilany.pdf&gt;. Acesso em: 28 abr. 2021. , 2005</t>
    </r>
    <r>
      <rPr>
        <sz val="11"/>
        <color theme="1"/>
        <rFont val="Calibri"/>
        <family val="2"/>
        <scheme val="minor"/>
      </rPr>
      <t/>
    </r>
  </si>
  <si>
    <t>Maoraceae</t>
  </si>
  <si>
    <t>LNC, LPC, LDMC, LA, FRUIT MASS, FRUIT SIZE, FRUIT SHAPE</t>
  </si>
  <si>
    <t>Caryocar pallidum</t>
  </si>
  <si>
    <t>Caryocaraceae</t>
  </si>
  <si>
    <t>Pequí, Pequiarana, Piquirana</t>
  </si>
  <si>
    <t>Caryocar pallidum A.C.Sm. in GBIF Secretariat (2021). GBIF Backbone Taxonomy. Checklist dataset https://doi.org/10.15468/39omei accessed via GBIF.org on 2021-04-28.</t>
  </si>
  <si>
    <t>Semente e fruto</t>
  </si>
  <si>
    <t>LDMC, LNC, LPC,SEED MASS, SEED SIZE, SEED SHAPE, FRUIT SIZE, FRUIT MASS, FRUIT SHAPE</t>
  </si>
  <si>
    <t>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2023
CARNEIRO, Vilany Matilla Colares. Composição florística e análise estrutural da floresta primária de terra firme na bacia do Rio Cuieiras, Manaus-AM. . Manaus: [s.n.]. Disponível em: &lt;https://bdtd.inpa.gov.br/bitstream/tede/1817/5/Dissertação Vilany.pdf&gt;. Acesso em 28 de abril de 2021.</t>
  </si>
  <si>
    <t>Cheiloclinium cognatum</t>
  </si>
  <si>
    <t>Raiz</t>
  </si>
  <si>
    <t>SRL</t>
  </si>
  <si>
    <t>Bacuparí, Pitombinha</t>
  </si>
  <si>
    <t>COSTA, Elson A et al. Analgesic and anti-infl ammatory effects of Cheiloclinium cognatum root barks. Revista Brasileira de Farmacognosia Brazilian Journal of Pharmacognosy. [S.l: s.n.], 2007.</t>
  </si>
  <si>
    <t>Cheiloclinium cognatum (Miers) A.C.Sm. in GBIF Secretariat (2021). GBIF Backbone Taxonomy. Checklist dataset https://doi.org/10.15468/39omei accessed via GBIF.org on 2021-04-28.</t>
  </si>
  <si>
    <t>Chrysophyllum manaosense</t>
  </si>
  <si>
    <t>TRUJILLO, William; CORREA, Marco. PLANTAS USADAS POR UNA COMUNIDAD INDÍGENA COREGUAJE EN LA AMAZONÍA COLOMBIANA. Botánica Económica, v. 32, n. 1, 1 jan. 2010. Disponível em: &lt;https://revistas.unal.edu.co/index.php/cal/article/view/36189&gt;. Acesso em: 30 abr. 2021.</t>
  </si>
  <si>
    <t>Abiurana</t>
  </si>
  <si>
    <t>Connarus perrottetti</t>
  </si>
  <si>
    <t>Barbatimão do Pará</t>
  </si>
  <si>
    <t>MÜLLER, L. S.. Investigation of phenolic antioxidants as chemical markers in extracts of Connarus perrottetii var. Angustifolius Radlk by capillary zone electrophoresis. Journal of Liquid Chromatography &amp; Related Technologies, v. 39, n. 1, p. 13–20, 2016.</t>
  </si>
  <si>
    <t>Chrysophyllum manaosense (Aubrév.) T.D.Penn. in GBIF Secretariat (2021). GBIF Backbone Taxonomy. Checklist dataset https://doi.org/10.15468/39omei accessed via GBIF.org on 2021-04-30.</t>
  </si>
  <si>
    <t>Connaranaceae</t>
  </si>
  <si>
    <t xml:space="preserve">Casca </t>
  </si>
  <si>
    <t>Cordia exaltata</t>
  </si>
  <si>
    <t>Envira-pimenta, envira-tahi, envira, envira-preta</t>
  </si>
  <si>
    <t xml:space="preserve">ALARCÓN, Juan Gabriel Soler. Levantamento florístico e etnobotânico em um hectare de floresta de terra firme na região do Médio Rio Negro, Roraima, Brasil. 2005. 121 f. Instituto de Pesquisas Jardim Botânico do Rio de Janeiro, Rio de Janeiro, 2005. </t>
  </si>
  <si>
    <t>ALARCÓN, Juan Gabriel Soler. Levantamento florístico e etnobotânico em um hectare de floresta de terra firme na região do Médio Rio Negro, Roraima, Brasil. 2005. 121 f. Instituto de Pesquisas Jardim Botânico do Rio de Janeiro, Rio de Janeiro, 2005.</t>
  </si>
  <si>
    <t>Cordia panicularis</t>
  </si>
  <si>
    <t>Envira-preta, envira, chapéu-de-sol</t>
  </si>
  <si>
    <t>Couratari stellata</t>
  </si>
  <si>
    <t>x</t>
  </si>
  <si>
    <t>PROCOPIO, Lílian Costa; SECCO, Ricardo de Souza. A importância da identificação botânica nos inventários florestais: o exemplo do "tauari" (Couratari spp. e Cariniana spp. - Lecythidaceae) em duas áreas manejadas no estado do Pará. Acta Amaz.,  Manaus ,  v. 38, n. 1, p. 31-44,    2008 .   Available from &lt;http://www.scielo.br/scielo.php?script=sci_arttext&amp;pid=S0044-59672008000100005&amp;lng=en&amp;nrm=iso&gt;. access on  30  Apr.  2021.  https://doi.org/10.1590/S0044-59672008000100005.</t>
  </si>
  <si>
    <t>Dimorphandra parviflora</t>
  </si>
  <si>
    <t>LOUREIRO, Arthur A.; SILVA, Marlene Freitas da. Contribuição para o estudo dendrológico de cinco leguminosas da Amazônia. Acta Amaz.,  Manaus ,  v. 3, n. 2, p. 17-31,  Aug.  1973 .   Available from &lt;http://www.scielo.br/scielo.php?script=sci_arttext&amp;pid=S0044-59671973000200017&amp;lng=en&amp;nrm=iso&gt;. access on  03  May  2021.  http://dx.doi.org/10.1590/1809-43921973032017.</t>
  </si>
  <si>
    <t>Faveira, Fava-uim, Faveira-vermelha, Sucupira-amarela</t>
  </si>
  <si>
    <t>Dimorphandra parviflora Spruce ex Benth. in GBIF Secretariat (2021). GBIF Backbone Taxonomy. Checklist dataset https://doi.org/10.15468/39omei accessed via GBIF.org on 2021-05-03.</t>
  </si>
  <si>
    <t>Diospyros guianensis</t>
  </si>
  <si>
    <t>Ebenaceae</t>
  </si>
  <si>
    <t>LDMC, LA, SLA, LNC, LPC</t>
  </si>
  <si>
    <t>Comida de pomba</t>
  </si>
  <si>
    <t>RUYSSCHAERT, Sofie et al. Bathe the baby to make it strong and healthy: Plant use and child care among Saramaccan Maroons in Suriname. Journal of Ethnopharmacology, v. 121, p. 148–170, 2009. Disponível em: &lt;https://reader.elsevier.com/reader/sd/pii/S0378874108005734?token=B2B17841DE35097B88DC5F659F25043A3E9EFA8A8828733CA203EF1F6ACC390E0796227B2929D18C1996F88FBE476FAC&amp;originRegion=us-east-1&amp;originCreation=20210504142229&gt;. Acesso em: 4 maio 2021.</t>
  </si>
  <si>
    <t>Diospyros guianensis (Aubl.) Gürke in GBIF Secretariat (2021). GBIF Backbone Taxonomy. Checklist dataset https://doi.org/10.15468/39omei accessed via GBIF.org on 2021-05-04.</t>
  </si>
  <si>
    <t>Drypetes variabilis</t>
  </si>
  <si>
    <t>Putranjivaceae</t>
  </si>
  <si>
    <t>Vassoureiro, Gororoba, Maparanã</t>
  </si>
  <si>
    <t>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2023
USSHER, Ernesto; GUTIÉRREZ, Néstor; VILANOVA, Emilio. Impacto del aprovechamiento forestal en la composición de especies de uso potencial maderable y no maderable en la reserva Forestal Imataca, Venezuela. . Durban: XIV CONGRESO FORESTAL MUNDIAL. , 2015
ALVES SARDINHA, Maurício et al. FLORÍSTICA E UTILIZAÇÃO DE ESPÉCIES FLORESTAIS EM ASSENTAMENTO AGROEXTRATIVISTA, AMAPÁ, AMAZÔNIA ORIENTAL. Enciclopédia Biosfera, v. 14, n. 26, p. 595–610, 2017.
GAMA, João Ricardo Vasconcellos et al. Fitossociologia de duas fitocenoses de floresta ombrófila aberta no município de Codó, estado do Maranhão. Revista Árvore, v. 31, n. 3, p. 465–477, 2007. Disponível em: &lt;https://www.scielo.br/pdf/rarv/v31n3/12.pdf&gt;. Acesso em: 4 maio 2021.</t>
  </si>
  <si>
    <r>
      <t xml:space="preserve">CARNEIRO, Vilany Matilla Colares. </t>
    </r>
    <r>
      <rPr>
        <i/>
        <sz val="11"/>
        <color theme="1"/>
        <rFont val="Calibri"/>
        <family val="2"/>
        <scheme val="minor"/>
      </rPr>
      <t>Composição florística e análise estrutural da floresta primária de terra firme na bacia do Rio Cuieiras, Manaus-AM</t>
    </r>
    <r>
      <rPr>
        <sz val="11"/>
        <color theme="1"/>
        <rFont val="Calibri"/>
        <family val="2"/>
        <scheme val="minor"/>
      </rPr>
      <t>. . Manaus: [s.n.]. Disponível em: &lt;https://bdtd.inpa.gov.br/bitstream/tede/1817/5/Dissertação Vilany.pdf&gt;. Acesso em: 28 abr. 2021. , 2005
ALVES SARDINHA, Maurício et al. FLORÍSTICA E UTILIZAÇÃO DE ESPÉCIES FLORESTAIS EM ASSENTAMENTO AGROEXTRATIVISTA, AMAPÁ, AMAZÔNIA ORIENTAL. Enciclopédia Biosfera, v. 14, n. 26, p. 595–610, 2017.
GAMA, João Ricardo Vasconcellos et al. Fitossociologia de duas fitocenoses de floresta ombrófila aberta no município de Codó, estado do Maranhão. Revista Árvore, v. 31, n. 3, p. 465–477, 2007. Disponível em: &lt;https://www.scielo.br/pdf/rarv/v31n3/12.pdf&gt;. Acesso em: 4 maio 2021.</t>
    </r>
  </si>
  <si>
    <r>
      <t xml:space="preserve">Fruto, </t>
    </r>
    <r>
      <rPr>
        <sz val="11"/>
        <color rgb="FFFF0000"/>
        <rFont val="Calibri"/>
        <family val="2"/>
        <scheme val="minor"/>
      </rPr>
      <t>Tronco</t>
    </r>
  </si>
  <si>
    <t>Duguetia flagellaris</t>
  </si>
  <si>
    <t xml:space="preserve">ARANGO, Sandra Lorena Franco. Uso de algunos Productos Forestales No Maderables provenientes de bosques de Mauritia flexuosa L.f. en cercanías de la ciudad de Leticia (Departamento del Amazonas, Colombia). 2012. 57 f. Universidad Nacional de Colombia, Medellín, Colombia, 2012. Disponível em: &lt;https://repositorio.unal.edu.co/bitstream/handle/unal/11951/31308532.2013.pdf?sequence=1&amp;isAllowed=y&gt;. Acesso em: 4 maio 2021. </t>
  </si>
  <si>
    <t>Ameju preto, Carniceiro preto, Pina'y</t>
  </si>
  <si>
    <t>Duguetia flagellaris Huber in GBIF Secretariat (2021). GBIF Backbone Taxonomy. Checklist dataset https://doi.org/10.15468/39omei accessed via GBIF.org on 2021-05-04.</t>
  </si>
  <si>
    <t>Duguetia surinamensis</t>
  </si>
  <si>
    <t>Araticum, Ata braba, Biribarana, Envira, Envira amargosa, Envira de porco, Envira surucucu, Envieira, Surucucu</t>
  </si>
  <si>
    <t>Duguetia surinamensis R.E.Fr. in GBIF Secretariat (2021). GBIF Backbone Taxonomy. Checklist dataset https://doi.org/10.15468/39omei accessed via GBIF.org on 2021-05-04.</t>
  </si>
  <si>
    <t>Todo o gênero Duguetia é citado como usado para fins medicinais, mas só para algumas espécies são encontradas citações de uso.</t>
  </si>
  <si>
    <t>PAZ, W. H. P.. Structure-Based Molecular Networking for the Target Discovery of Oxahomoaporphine and 8-Oxohomoaporphine Alkaloids from Duguetia surinamensis. Journal of Natural Products, v. 82, n. 8, p. 2220–2228, 2019.
ALVES SARDINHA, Maurício et al. FLORÍSTICA E UTILIZAÇÃO DE ESPÉCIES FLORESTAIS EM ASSENTAMENTO AGROEXTRATIVISTA, AMAPÁ, AMAZÔNIA ORIENTAL. Enciclopédia Biosfera, v. 14, n. 26, p. 595–610, 2017.</t>
  </si>
  <si>
    <t>Dulacia candida</t>
  </si>
  <si>
    <t>JIMÉNEZ-ESCOBAR, Néstor David; ESTUPIÑÁN-GONZÁLEZ, Ana Cristina. Useful Trees of the Caribbean Region of Colombia. Bioremediation, Biodiversity and Bioavailability, v. 5, n. 1, p. 65–79, 2011.
ESTUPIÑÁN-GONZÁLEZ, Ana Cristina; JIMÉNEZ-ESCOBAR, Néstor David. USO DE LAS PLANTAS POR GRUPOS CAMPESINOS EN LA FRANJA TROPICAL DEL PARQUE NACIONAL NATURAL PARAMILLO (CÓRDOBA, COLOMBIA) / Plants use by rural communities in the tropical zone of the Parque Nacional Natural Paramillo (Córdoba, Colombia). Caldasia, v. 32, n. 1, p. 21–38, 30 jun. 2010. Disponível em: &lt;https://www.jstor.org/stable/23642002?seq=1#metadata_info_tab_contents&gt;. Acesso em: 4 maio 2021.</t>
  </si>
  <si>
    <t>Ecclinusa guianensis</t>
  </si>
  <si>
    <t>CARNEIRO, Vilany Matilla Colares. Composição florística e análise estrutural da floresta primária de terra firme na bacia do Rio Cuieiras, Manaus-AM. . Manaus: [s.n.]. Disponível em: &lt;https://bdtd.inpa.gov.br/bitstream/tede/1817/5/Dissertação Vilany.pdf&gt;. Acesso em: 28 abr. 2021. , 2005</t>
  </si>
  <si>
    <t>Elizabetha bicolor</t>
  </si>
  <si>
    <t>DOS SANTOS, Ronaldo Oliveira et al. Influence of the soil on the spatial structure of forest species–preliminary results in a terra firme secondary forest plot, Amapá, Brazil. Southern Forests, v. 82, n. 2, p. 179–195, 2 abr. 2020.</t>
  </si>
  <si>
    <t>Boa macaca</t>
  </si>
  <si>
    <t>Abiurana, Abiurana bacuri, Abiurana da folha grande</t>
  </si>
  <si>
    <t>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2022
DOS SANTOS, Ronaldo Oliveira et al. Influence of the soil on the spatial structure of forest species–preliminary results in a terra firme secondary forest plot, Amapá, Brazil. Southern Forests, v. 82, n. 2, p. 179–195, 2 abr. 2020.</t>
  </si>
  <si>
    <t>Eperua glabiflora</t>
  </si>
  <si>
    <t>Casca do tronco</t>
  </si>
  <si>
    <t>Eperua glabriflora</t>
  </si>
  <si>
    <t>Muirapiranga</t>
  </si>
  <si>
    <t xml:space="preserve">CAUÊ TRIVELLATO. Plantas utilizadas para tratamento da Malária e males associados em comunidades indígenas no Rio Uaupés em São Gabriel da Cachoeira-AM. 2015. 239 f. Universidade Estadual Paulista “Júlio de Mesquita Filho”, Botucatu, 2015. </t>
  </si>
  <si>
    <t>Eperua glabriflora (Ducke) R.S.Cowan in GBIF Secretariat (2021). GBIF Backbone Taxonomy. Checklist dataset https://doi.org/10.15468/39omei accessed via GBIF.org on 2021-05-05.</t>
  </si>
  <si>
    <t>Erisma bicolor</t>
  </si>
  <si>
    <t>Vochysiaceae</t>
  </si>
  <si>
    <t>Maueira</t>
  </si>
  <si>
    <t>CYSNEIROS, V. C.. Espécies madeireiras da Amazônia: riqueza, nomes populares e suas peculiaridades. Pesquisa Florestal Brasileira, v. 38, 2018.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2022</t>
  </si>
  <si>
    <t>Erythroxylum macrophyllum</t>
  </si>
  <si>
    <t>LDMC, LA, LNC, LPC, SRL</t>
  </si>
  <si>
    <t>ZANDONADI MENEGUELLI, A.. Ethnopharmacological and botanical evaluation of medicinal plants used by Brazilian Amazon Indian community. Interações (Campo Grande), p. 633–645, 2020.</t>
  </si>
  <si>
    <t>Eschweilera bracteosa</t>
  </si>
  <si>
    <t>Matamata, Matamata-preto, Matamata amarelo</t>
  </si>
  <si>
    <r>
      <t xml:space="preserve">ALARCÓN, Juan Gabriel Soler. </t>
    </r>
    <r>
      <rPr>
        <i/>
        <sz val="11"/>
        <color theme="1"/>
        <rFont val="Calibri"/>
        <family val="2"/>
        <scheme val="minor"/>
      </rPr>
      <t>Levantamento florístico e etnobotânico em um hectare de floresta de terra firme na região do Médio Rio Negro, Roraima, Brasil</t>
    </r>
    <r>
      <rPr>
        <sz val="11"/>
        <color theme="1"/>
        <rFont val="Calibri"/>
        <family val="2"/>
        <scheme val="minor"/>
      </rPr>
      <t>. 2005. 121 f. Instituto de Pesquisas Jardim Botânico do Rio de Janeiro, Rio de Janeiro, 2005.</t>
    </r>
  </si>
  <si>
    <r>
      <t xml:space="preserve">ALARCÓN, Juan Gabriel Soler. </t>
    </r>
    <r>
      <rPr>
        <i/>
        <sz val="11"/>
        <color theme="1"/>
        <rFont val="Calibri"/>
        <family val="2"/>
        <scheme val="minor"/>
      </rPr>
      <t>Levantamento florístico e etnobotânico em um hectare de floresta de terra firme na região do Médio Rio Negro, Roraima, Brasil</t>
    </r>
    <r>
      <rPr>
        <sz val="11"/>
        <color theme="1"/>
        <rFont val="Calibri"/>
        <family val="2"/>
        <scheme val="minor"/>
      </rPr>
      <t>. 2005. 121 f. Instituto de Pesquisas Jardim Botânico do Rio de Janeiro, Rio de Janeiro, 2005.
CARNEIRO, Vilany Matilla Colares. Composição florística e análise estrutural da floresta primária de terra firme na bacia do Rio Cuieiras, Manaus-AM. . Manaus: [s.n.]. Disponível em: &lt;https://bdtd.inpa.gov.br/bitstream/tede/1817/5/Dissertação Vilany.pdf&gt;. Acesso em: 28 abr. 2021. , 2005</t>
    </r>
  </si>
  <si>
    <t>Eschweilera pedicellata</t>
  </si>
  <si>
    <t>Ripeira, Matamata-da-folha-miúda, Carniceira, Matamata-preto, Matamatazeiro, Matamata amarelo</t>
  </si>
  <si>
    <t>Eschweilera pseudodecolorans</t>
  </si>
  <si>
    <t>Eschweilera pseudodeclorans</t>
  </si>
  <si>
    <t>Ripeiro Vermelho</t>
  </si>
  <si>
    <t>VOLPATO SCCOTI, M. S.. Evaluation and potential use of native forest species in the recovery of a legal reserve in the Western Amazon. Revista Agro@mbiente On-line, v. 13, p. 232, 2019.</t>
  </si>
  <si>
    <t>Eschweilera sagotiana</t>
  </si>
  <si>
    <t xml:space="preserve">VAN ANDEL, Tinde. Non-Timber Forest Products of the North-West Distric of Guyana. Part II Field Guide. Georgetown, Guiana: [s.n.], 2000. v. 2. Disponível em: &lt;https://www.researchgate.net/publication/263336024&gt;. Acesso em: 5 maio 2021. </t>
  </si>
  <si>
    <t>Tronco, semente</t>
  </si>
  <si>
    <t>Espécie</t>
  </si>
  <si>
    <t>Partes usadas</t>
  </si>
  <si>
    <t>Semente</t>
  </si>
  <si>
    <t>Flores</t>
  </si>
  <si>
    <t>Raíz</t>
  </si>
  <si>
    <t>Látex/seiva/resina</t>
  </si>
  <si>
    <t>Proporção de partes usadas</t>
  </si>
  <si>
    <t>Látex/Seiva/Resina</t>
  </si>
  <si>
    <t>SLA, LA, LDMC, LNC, LPC, FRUIT MASS, FRUIT SIZE, FRUIT SHAPE*, DBH, BARK THICKNESS, SSD</t>
  </si>
  <si>
    <t>BARK THICKNESS, DBH, SSD</t>
  </si>
  <si>
    <t>BWD, DBH, HEIGHT, BARK THICKNESS, SSD</t>
  </si>
  <si>
    <t>LA, LDMC, LNC, LPC, BWD, DBH, BARK THICKNESS, SSD</t>
  </si>
  <si>
    <t>DBH, BARK THICKNESS, SSD</t>
  </si>
  <si>
    <t>LDMC, LA, LNC, LPC, BWD, BARK THICKNESS, SSD</t>
  </si>
  <si>
    <t>SLA, LA, LNC, LPC, DBH, BWD, FRUIT SIZE, FRUIT SHAPE, FRUIT MASS, SSD HEIGH</t>
  </si>
  <si>
    <t>LA, LNC, LPC, LDMC, BWD, BARK THICKNESS, HEIGHT, FRUIT SIZE, FRUIT MASS, FRUIT SHAPE, SSD</t>
  </si>
  <si>
    <t>LDMC, LA, LNC, LPC, BWD, DBH, BARK THICKNESS, HEIGHT, SSD</t>
  </si>
  <si>
    <t>LDMC, LA, LNC, LPC, FRUIT MASS, FRUIT SHAPE, FRUIT SIZE, DBH, BWD, HEIGHT, BARK THICKNESS, SSD</t>
  </si>
  <si>
    <t>BWD, DBH, HEIGH, BARK THICKNESS, SSD</t>
  </si>
  <si>
    <t>BWD, DBH, HEIGHT, SSD, BARK THICKNESS</t>
  </si>
  <si>
    <t>LA, LDMC, LNC, LPC, DBH, HEIGHT, BWD, FRUIT MASS, FRUIT SIZE, FRUIT SHAPE, SSD, NARK THICKNESS</t>
  </si>
  <si>
    <t>LDMC, LA, LPC, LNC, BWD, HEIGHT, DBH, SEED MASS, SEED SIZE, SEED SHAPE, SSD, BARK THICKNESS</t>
  </si>
  <si>
    <t>LDMC, LNC, LPC, LA, DBH, BWD, SSD, BARK THICKNESS</t>
  </si>
  <si>
    <t>LDMC, LA, LNC, LPC, BWD, DBH, HEIGHT, SSD, BARK THICKNESS</t>
  </si>
  <si>
    <t>LDMC, LNC, LPC, BARK THICKNESS, SEED MASS, SEED SIZE, SEED SHAPE, SSD</t>
  </si>
  <si>
    <t>LDMC, LPC, LNC, LA, SEED SIZE, SEED SHAPE, SEED MASS, BWD, DBH, HEIGHT, BARK THICKNESS, SSD</t>
  </si>
  <si>
    <t>LDMC, LA, LNC, LPC, SLA, BWD, DBH, HEIGH, BARK THICKNESS, FRUIT MASS, FRUIT SIZE, FRUIT SHAPE, SSD</t>
  </si>
  <si>
    <t>LDMC, LA, LNC, LPC, BWD, DBH, HEIGHT, BARK THICKNESS, FRUIT MASS, FRUIT SIZE, FRUIT SHAPE, SSD</t>
  </si>
  <si>
    <t>LA, LDMC, LNC, LPC, BARK THICKNESS, FRUIT MASS, FRUIT SIZE, FRUIT SHAPE, SSD</t>
  </si>
  <si>
    <t>LDMC, LNC, LPC, BARK THICKNESS, SEED MASS, SEED SIZE, SEED SHAPE*, SSD</t>
  </si>
  <si>
    <t>LA, LDMC, LNC, LPC, DBH, BWD, HEIGHT, SSD</t>
  </si>
  <si>
    <t>LA, SLA, LPC, LNC, LDMC, FRUIT MASS, FRUIT SIZE, FRUIT SHAPE, DBH, BWD, HEIGHT, SSD</t>
  </si>
  <si>
    <t>LA, SLA, LPC, LNC, LDMC, FRUIT MASS, FRUIT SIZE, FRUIT SHAPE, BWD, HEIGHT, SSD</t>
  </si>
  <si>
    <t>LA, LDMC, LPC, LNC, SEED MASS, SEED SIZE, SEED SHAPE, DBH, BARK THICKNESS, SSD</t>
  </si>
  <si>
    <t>LA, LDMC, LPC, LNC, FRUIT MASS, FRUIT SIZE, FRUIT SHAPE, BWD, DBH, HEIGH, BARK THICKNESS, SSD</t>
  </si>
  <si>
    <t>DBH, BWD, HEIGHT, BARK THICKNESS, SSD</t>
  </si>
  <si>
    <t>SLA, LA, LPC, LNC, LDMC, FRUIT SIZE, FRUIT SHAPE, FRUIT MASS, HEIGHT, BWD, DBH, BARK THICKNESS, SSD</t>
  </si>
  <si>
    <t>DBH, BWD, HEIGHT, LA, LDMC, LNC, LPC, SEED MASS, FRUIT MASS, SEED SIZE, FRUIT SIZE, SEED SHAPE, FRUIT SHAPE, SSD</t>
  </si>
  <si>
    <t>LA, LDMC, LNC, LPC, SLA, FRUIT MASS, FRUIT SIZE, FRUIT SHAPE, DBH, BARK THICKNESS, SSD</t>
  </si>
  <si>
    <t>LA, LDMC, LPC,LNC, FRUIT MASS, FRUIT SIZE, FRUIT SHAPE, BWD, DBH, HEIGHT, BARK THICKNESS, SSD</t>
  </si>
  <si>
    <t>LA, SLA, LDMC, LNC, LPC, BARK THICKNESS, DBH, SSD</t>
  </si>
  <si>
    <t>LA, SLA, LDMC, LPC, LNC, FRUIT MASS, FRUIT SIZE, FRUIT SHAPE, BWD, DBH, HEIGHT, SSD</t>
  </si>
  <si>
    <t>LA, LDMC, LNC, LPC, FRUIT SIZE, FRUIT SHAPE, FRUIT MASS, SEED MASS, SEED SHAPE, SEED SIZE, DBH, BARK THICKNESS, SSD</t>
  </si>
  <si>
    <t>LA, SLA, LPC, LNC, FRUIT MASS, FRUIT SIZE, FRUIT SHAPE, SEED SIZE, SEED MASS, SEED SHAPE, DBH, BARK THICKNESS, SRL, SSD</t>
  </si>
  <si>
    <t>LA, LPC, LNC, LDMC, FRUIT MASS, FRUIT SHAPE, FRUIT SIZE, DBH, BWD, HEIGHT, BARK THICKNESS, SSD</t>
  </si>
  <si>
    <t>LA, LPC, LNC, LDMC, FRUIT MASS, FRUIT SIZE, FRUIT SHAPE, DBH, BARK THICKNESS, HEIGHT, SSD</t>
  </si>
  <si>
    <t>DBH, BARK THICKNESS, SRL, SSD</t>
  </si>
  <si>
    <t>LA, LPC, LNC, LDMC, FRUIT MASS, FRUIT SIZE, FRUIT SHAPE, DBH, BARK THICKNESS, SSD</t>
  </si>
  <si>
    <t>LA, SLA, LDMC, LPC,LNC, FRUIT SIZE, FRUIT SHAPE, FRUIT MASS, DBH, HEIGHT, BWD, BARK THICKNESS, SRL, SSD</t>
  </si>
  <si>
    <t>LA, SLA, LDMC, LPC, LNC, FRUIT SIZE, FRUIT SHAPE, FRUIT MASS, DBH, BARK THICKNESS, SRL, SSD</t>
  </si>
  <si>
    <t>DBH, BWD, HEIGHT, SSD, BARK THICKNESS</t>
  </si>
  <si>
    <t>LA, SLA, LDMC, LPC, LNC, FRUIT SIZE, FRUIT MASS, DBH, BARK THICKNESS, BWD, SSD</t>
  </si>
  <si>
    <t>LA, SLA, LDMC, LPC, LNC, SRL, DBH, BWD, BARK THICKNESS, SSD</t>
  </si>
  <si>
    <t>Eschweilera wachenheimii</t>
  </si>
  <si>
    <t>Matamata-amarelo, matamata-mirim</t>
  </si>
  <si>
    <t>VAN ANDEL, Tinde. Non-Timber Forest Products of the North-West Distric of Guyana. Part II Field Guide. Georgetown, Guiana: [s.n.], 2000. v. 2. Disponível em: &lt;https://www.researchgate.net/publication/263336024&gt;. Acesso em: 5 maio 2021. 
BRITO, Wellison Rafael de Oliveira; OLIVEIRA, Diana Nunes De; SCUDELLER, Veridiana V. Potencial de uso dos recursos florestais não madeireiros no Baixo Rio Negro. In: SANTOS-SILVA, EDINALDO NELSON; SCUDELLER, VERIDIANAN VIZONI; CAVALCANTI, MAURO JOSÉ (Org.). . BioTupé: Meio Físico, Diversidade Biológica e Sociocultural do Baixo Rio Negro, Amazônia Centra. Manaus: [s.n.], 2011. v. 03. p. 99–122. Disponível em: &lt;http://biotupe.org/livro/vol3/pdf/cap6.pdf&gt;. Acesso em: 11 maio 2021.</t>
  </si>
  <si>
    <t>Faramea torquata</t>
  </si>
  <si>
    <t>ESTUPIÑÁN-GONZÁLEZ, Ana Cristina; JIMÉNEZ-ESCOBAR, Néstor David. USO DE LAS PLANTAS POR GRUPOS CAMPESINOS EN LA FRANJA TROPICAL DEL PARQUE NACIONAL NATURAL PARAMILLO (CÓRDOBA, COLOMBIA) / Plants use by rural communities in the tropical zone of the Parque Nacional Natural Paramillo (Córdoba, Colombia). Caldasia, v. 32, n. 1, p. 21–38, 30 jun. 2010. Disponível em: &lt;https://www.jstor.org/stable/23642002?seq=1#metadata_info_tab_contents&gt;. Acesso em: 4 maio 2021.</t>
  </si>
  <si>
    <t>Garcinia madruno</t>
  </si>
  <si>
    <t>Glycydendron amazonicum</t>
  </si>
  <si>
    <t>Raíz e Folhas</t>
  </si>
  <si>
    <t>LDMC, LA, SLA, LNC, LPC, SRL, SSD</t>
  </si>
  <si>
    <t>Castanha de porco</t>
  </si>
  <si>
    <t>KFFURI, C. W.. Antimalarial plants used by indigenous people of the Upper Rio Negro in Amazonas, Brazil. Journal of Ethnopharmacology, v. 178, p. 188–198, 2016.</t>
  </si>
  <si>
    <t>Guarea pubescens</t>
  </si>
  <si>
    <t>SRL, SSD</t>
  </si>
  <si>
    <t>Gitó vermelho</t>
  </si>
  <si>
    <t>Guatteria citriodora</t>
  </si>
  <si>
    <t>LA, LDMC, LNC, LPC, DBH,BARK THICKNESS, BWD, HEIGHT, SSD</t>
  </si>
  <si>
    <t xml:space="preserve">Embireira, envira-surucucu, samaumera-de-terra-firme, envira-preta, envira-preta-de-cascafina,
envira-pimenta, envira, envira-pindaiba, Envira fofa, Envira-amarela, Laranjinha </t>
  </si>
  <si>
    <t>ALARCÓN, Juan Gabriel Soler. Levantamento florístico e etnobotânico em um hectare de floresta de terra firme na região do Médio Rio Negro, Roraima, Brasil. 2005. 121 f. Instituto de Pesquisas Jardim Botânico do Rio de Janeiro, Rio de Janeiro, 2005.
RABELO, Diego de M. et al . Alcaloides isoquinolínicos e investigação das atividades antiplasmódica e antibacteriana de Guatteria citriodora (Annonaceae). Quím. Nova,  São Paulo ,  v. 37, n. 9, p. 1453-1458,    2014 .   Available from &lt;http://www.scielo.br/scielo.php?script=sci_arttext&amp;pid=S0100-40422014000900005&amp;lng=en&amp;nrm=iso&gt;. access on  13  May  2021.  https://doi.org/10.5935/0100-4042.20140233.</t>
  </si>
  <si>
    <t>ALARCÓN, Juan Gabriel Soler. Levantamento florístico e etnobotânico em um hectare de floresta de terra firme na região do Médio Rio Negro, Roraima, Brasil. 2005. 121 f. Instituto de Pesquisas Jardim Botânico do Rio de Janeiro, Rio de Janeiro, 2005.
CARNEIRO, Vilany Matilla Colares. Composição florística e análise estrutural da floresta primária de terra firme na bacia do Rio Cuieiras, Manaus-AM. . Manaus: [s.n.]. Disponível em: &lt;https://bdtd.inpa.gov.br/bitstream/tede/1817/5/Dissertação Vilany.pdf&gt;. Acesso em: 28 abr. 2021. , 2005
RABELO, Diego de M. et al . Alcaloides isoquinolínicos e investigação das atividades antiplasmódica e antibacteriana de Guatteria citriodora (Annonaceae). Quím. Nova,  São Paulo ,  v. 37, n. 9, p. 1453-1458,    2014 .   Available from &lt;http://www.scielo.br/scielo.php?script=sci_arttext&amp;pid=S0100-40422014000900005&amp;lng=en&amp;nrm=iso&gt;. access on  13  May  2021.  https://doi.org/10.5935/0100-4042.20140233.</t>
  </si>
  <si>
    <t>Guatteria discolor</t>
  </si>
  <si>
    <t>Envira fofa</t>
  </si>
  <si>
    <t>BOOM, Brian M. Ethnobotany of the Chácobo Indians , Beni, Bolivia: Second Edition. Advances in Economic Botany, v. 4,  December, p. 1–74, 1996. Disponível em: &lt;https://www.jstor.org/stable/43931377&gt;.
FRAUSIN, Gina et al . Plants of the Annonaceae traditionally used as antimalarials: a review. Rev. Bras. Frutic.,  Jaboticabal ,  v. 36, n. spe1, p. 315-337,    2014 .   Available from &lt;http://www.scielo.br/scielo.php?script=sci_arttext&amp;pid=S0100-29452014000500038&amp;lng=en&amp;nrm=iso&gt;. access on  13  May  2021.  http://dx.doi.org/10.1590/S0100-29452014000500038.</t>
  </si>
  <si>
    <t>Helianthostylis sprucei</t>
  </si>
  <si>
    <t>Anani-branco, falsa rainha</t>
  </si>
  <si>
    <t>CARNEIRO, Vilany Matilla Colares. Composição florística e análise estrutural da floresta primária de terra firme na bacia do Rio Cuieiras, Manaus-AM. . Manaus: [s.n.]. Disponível em: &lt;https://bdtd.inpa.gov.br/bitstream/tede/1817/5/Dissertação Vilany.pdf&gt;.</t>
  </si>
  <si>
    <t>ALARCÓN, Juan Gabriel Soler. Levantamento florístico e etnobotânico em um hectare de floresta de terra firme na região do Médio Rio Negro, Roraima, Brasil. 2005. 121 f. Instituto de Pesquisas Jardim Botânico do Rio de Janeiro, Rio de Janeiro, 2005.
CARNEIRO, Vilany Matilla Colares. Composição florística e análise estrutural da floresta primária de terra firme na bacia do Rio Cuieiras, Manaus-AM. . Manaus: [s.n.]. Disponível em: &lt;https://bdtd.inpa.gov.br/bitstream/tede/1817/5/Dissertação Vilany.pdf&gt;.</t>
  </si>
  <si>
    <t>Inga capitata</t>
  </si>
  <si>
    <t>Ingá cauliflora</t>
  </si>
  <si>
    <t>VAN ANDEL, Tinde. Non-Timber Forest Products of the North-West Distric of Guyana. Part II Field Guide. Georgetown, Guiana: [s.n.], 2000. v. 2. Disponível em: &lt;https://www.researchgate.net/publication/263336024&gt;. Acesso em: 5 maio 2021.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</si>
  <si>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Inga gracilifolia</t>
  </si>
  <si>
    <t>Ingá ferro</t>
  </si>
  <si>
    <t>SILVA, Ana Paula Ferreira Frota Da; BENTES-GAMA, Michelliny de Mattos. Fitossociologia de uma Floresta Ombrófila Aberta em área de assentamento rural no distrito de Jaci Paraná, Porto Velho, Rondônia. AMBIÊNCIA, v. 4, n. 3, p. 435–452, set. 2008. Disponível em: &lt;https://revistas.unicentro.br/index.php/ambiencia/article/view/145&gt;. Acesso em: 14 maio 2021.</t>
  </si>
  <si>
    <t>Inga longiflora</t>
  </si>
  <si>
    <r>
      <t xml:space="preserve">LINS, Juliana. </t>
    </r>
    <r>
      <rPr>
        <i/>
        <sz val="11"/>
        <color theme="1"/>
        <rFont val="Calibri"/>
        <family val="2"/>
        <scheme val="minor"/>
      </rPr>
      <t>Terra Preta de Índio e as populações do presente: a herança que chega até o quintal</t>
    </r>
    <r>
      <rPr>
        <sz val="11"/>
        <color theme="1"/>
        <rFont val="Calibri"/>
        <family val="2"/>
        <scheme val="minor"/>
      </rPr>
      <t>. 2013. 52 f. INPA, Manaus, 2013.</t>
    </r>
  </si>
  <si>
    <t>Ingá-chato</t>
  </si>
  <si>
    <t>Inga paraensis</t>
  </si>
  <si>
    <t>LA, SLA, LPC, LNC, LDMC, FRUIT MASS, FRUIT SIZE, FRUIT SHAPE, DBH, BWD, BARK THICKNESS, HEIGHT, SSD</t>
  </si>
  <si>
    <r>
      <t xml:space="preserve">ALARCÓN, Juan Gabriel Soler. </t>
    </r>
    <r>
      <rPr>
        <i/>
        <sz val="11"/>
        <color theme="1"/>
        <rFont val="Calibri"/>
        <family val="2"/>
        <scheme val="minor"/>
      </rPr>
      <t>Levantamento florístico e etnobotânico em um hectare de floresta de terra firme na região do Médio Rio Negro, Roraima, Brasil</t>
    </r>
    <r>
      <rPr>
        <sz val="11"/>
        <color theme="1"/>
        <rFont val="Calibri"/>
        <family val="2"/>
        <scheme val="minor"/>
      </rPr>
      <t>. 2005. 121 f. Instituto de Pesquisas Jardim Botânico do Rio de Janeiro, Rio de Janeiro, 2005.
DOS SANTOS, Ronaldo Oliveira et al. Influence of the soil on the spatial structure of forest species–preliminary results in a terra firme secondary forest plot, Amapá, Brazil. Southern Forests, v. 82, n. 2, p. 179–195, 2 abr. 2020.</t>
    </r>
  </si>
  <si>
    <t>Ingá-de-macaco, ingá-xixica, ingá, ingá-branca, ingá-preta, ingaí, cumanda, ingazeira, Ingá vermelho</t>
  </si>
  <si>
    <t>Inga umbellifera</t>
  </si>
  <si>
    <t>Inga umbellifera (Vahl) Steud. ex DC. in GBIF Secretariat (2021). GBIF Backbone Taxonomy. Checklist dataset https://doi.org/10.15468/39omei accessed via GBIF.org on 2021-05-14.</t>
  </si>
  <si>
    <t>Inga branca, Ingá de macaco, Ingá pacova, Ingá xixi branco</t>
  </si>
  <si>
    <t>VAN ANDEL, Tinde. Non-Timber Forest Products of the North-West Distric of Guyana. Part II Field Guide. Georgetown, Guiana: [s.n.], 2000. v. 2. Disponível em: &lt;https://www.researchgate.net/publication/263336024&gt;. Acesso em: 5 maio 2021.</t>
  </si>
  <si>
    <t>Inga umbratica</t>
  </si>
  <si>
    <t>Ingá-de-macaco, ingarana, ingá-xixica, jutaí-pororoca, ingá</t>
  </si>
  <si>
    <t>Iryanthera laevis</t>
  </si>
  <si>
    <t>Iryanthera laevis Markgr. in GBIF Secretariat (2021). GBIF Backbone Taxonomy. Checklist dataset https://doi.org/10.15468/39omei accessed via GBIF.org on 2021-05-14.</t>
  </si>
  <si>
    <t>Ucuuba-punã, Ucuubanra</t>
  </si>
  <si>
    <t>BOOM, Brian M. Ethnobotany of the Chácobo Indians , Beni, Bolivia: Second Edition. Advances in Economic Botany, v. 4,  December, p. 1–74, 1996. Disponível em: &lt;https://www.jstor.org/stable/43931377&gt;.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</si>
  <si>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SLA, LA, LDMC, LNC, LPC, FRUIT MASS, FRUIT SIZE, FRUIT SHAPE, DBH, BARK THICKNESS, SSD</t>
  </si>
  <si>
    <t>Iryanthera paraensis</t>
  </si>
  <si>
    <t>Ucuubarana</t>
  </si>
  <si>
    <r>
      <t xml:space="preserve">VALDERRAMA-FREYRE, Heiter. PLANTAS DE IMPORTANCIA ECONÓMICA Y ECOLÓGICA EN EL JARDÍN BOTÁNICO - ARBORETUM EL HUAYO, IQUITOS, PERÚ. </t>
    </r>
    <r>
      <rPr>
        <i/>
        <sz val="11"/>
        <color theme="1"/>
        <rFont val="Calibri"/>
        <family val="2"/>
        <scheme val="minor"/>
      </rPr>
      <t>Folia Amazónica</t>
    </r>
    <r>
      <rPr>
        <sz val="11"/>
        <color theme="1"/>
        <rFont val="Calibri"/>
        <family val="2"/>
        <scheme val="minor"/>
      </rPr>
      <t>, v. 14, n. 1, p. 159, 2006. Disponível em: &lt;http://revistas.iiap.gob.pe/index.php/foliaamazonica/article/view/165/231&gt;. Acesso em: 30 abr. 2021.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LÓPEZ, Dairon Cárdenas et al. Lista de plantas útiles y promisorias en la Comunidad de Wacurabá (Caño Cuduyarí) en el Departamento de Vaupés (Amazonía Colombiana). v1, n1. Instituto Amazónico de Investigaciones Científicas - SINCHI. Colombia, 2007. Disponível em: https://sinchi.org.co/files/publicaciones/publicaciones/pdf/wacuraba%20grande.pdf</t>
    </r>
  </si>
  <si>
    <t>AMARAL, Dário Dantas do et al . Checklist da flora arbórea de remanescentes florestais da região metropolitana de Belém e valor histórico dos fragmentos, Pará, Brasil. Bol. Mus. Para. Emilio Goeldi Cienc. Nat.,  Belém ,  v. 4, n. 3, p. 231-289,  dez.  2009 .   Disponível em &lt;http://scielo.iec.gov.br/scielo.php?script=sci_arttext&amp;pid=S1981-81142009000300002&amp;lng=pt&amp;nrm=iso&gt;. acessos em  14  maio  2021.</t>
  </si>
  <si>
    <t>Laetia procera</t>
  </si>
  <si>
    <t>Pau-judeu, matutexi, matute, garotera, periquiteira</t>
  </si>
  <si>
    <t>Lecythis confertiflora</t>
  </si>
  <si>
    <t>Lecythis confertiflora (A.C.Sm.) S.A.Mori in GBIF Secretariat (2021). GBIF Backbone Taxonomy. Checklist dataset https://doi.org/10.15468/39omei accessed via GBIF.org on 2021-05-14.</t>
  </si>
  <si>
    <t>Lecythis confertiflora </t>
  </si>
  <si>
    <t>CUMMINGS, Anthony Ravindra. For logs, for traditional purposes and for food: identification of multiple-use plant species of northern Amazonia and an assessment of factors associated with their distribution. 2013.</t>
  </si>
  <si>
    <t>Lecythis poiteaui</t>
  </si>
  <si>
    <t>Envira-de-cutia, envira-de-periquito, cuiombo, ripeira</t>
  </si>
  <si>
    <t>Lecythis retusa</t>
  </si>
  <si>
    <t>Envira-de-cutia, matamata, castanha-sapucaia, sapucaia castanha-cajurana</t>
  </si>
  <si>
    <t>Tronco e semente</t>
  </si>
  <si>
    <t>DBH, BWD, HEIGHT, LA, LDMC, LNC, LPC, SEED MASS, SEED SIZE, SEED SHAPE, SSD</t>
  </si>
  <si>
    <t>Lecythis zabucajo</t>
  </si>
  <si>
    <t>DBH, BWD, HEIGHT, LA, LDMC, LNC, LPC, SEED MASS, SEED SIZE, SEED SHAPE, SSD, BARK THICKNESS</t>
  </si>
  <si>
    <t>Piquiteira, sapucaia, sapucaia-castanha, ripeira</t>
  </si>
  <si>
    <t>Leonia cymosa</t>
  </si>
  <si>
    <t>X*</t>
  </si>
  <si>
    <t>Mucurão</t>
  </si>
  <si>
    <t>BOOM, Brian M. Ethnobotany of the Chácobo Indians , Beni, Bolivia: Second Edition. Advances in Economic Botany, v. 4,  December, p. 1–74, 1996. Disponível em: &lt;https://www.jstor.org/stable/43931377&gt;.</t>
  </si>
  <si>
    <t>Leonia glycycarpa</t>
  </si>
  <si>
    <t>Mucurão, Coração de Negro, Gogó de guariba, Trapiá</t>
  </si>
  <si>
    <t xml:space="preserve">WITTMANN, Florian; WITTMANN, Astrid de Oliveira. Use of Amazonian Floodplain Trees. Amazonian Floodplain Forests: Ecophysiology, Biodiversity and Sustainable Management. [S.l: s.n.], 2010. p. 389–418. </t>
  </si>
  <si>
    <t>CARNEIRO, Vilany Matilla Colares. Composição florística e análise estrutural da floresta primária de terra firme na bacia do Rio Cuieiras, Manaus-AM. . Manaus: [s.n.]. Disponível em: &lt;https://bdtd.inpa.gov.br/bitstream/tede/1817/5/Dissertação Vilany.pdf&gt;.
Leonia glycycarpa Ruiz &amp; Pav. in GBIF Secretariat (2021). GBIF Backbone Taxonomy. Checklist dataset https://doi.org/10.15468/39omei accessed via GBIF.org on 2021-05-17.</t>
  </si>
  <si>
    <t>Licania bracteata</t>
  </si>
  <si>
    <t>Mari bravo</t>
  </si>
  <si>
    <t>VALDERRAMA-FREYRE, H.. PLANTAS DE IMPORTANCIA ECONÓMICA Y ECOLÓGICA EN EL JARDÍN BOTÁNICO - ARBORETUM EL HUAYO, IQUITOS, PERÚ. Folia Amazónica, v. 14, n. 1, p. 159, 2006.</t>
  </si>
  <si>
    <t>Licania caudata</t>
  </si>
  <si>
    <t>Macucu chiador</t>
  </si>
  <si>
    <t>Licania gracilipes</t>
  </si>
  <si>
    <t>Pajurazinho</t>
  </si>
  <si>
    <r>
      <t xml:space="preserve">FERREIRA, Maria Julia. </t>
    </r>
    <r>
      <rPr>
        <i/>
        <sz val="11"/>
        <color theme="1"/>
        <rFont val="Calibri"/>
        <family val="2"/>
        <scheme val="minor"/>
      </rPr>
      <t>Manejo intensivo de árvores e palmeiras úteis ao redor de ocupações pré-colombianas no interflúvio Madeira-Tapajós</t>
    </r>
    <r>
      <rPr>
        <sz val="11"/>
        <color theme="1"/>
        <rFont val="Calibri"/>
        <family val="2"/>
        <scheme val="minor"/>
      </rPr>
      <t>. 2017. 85 f. INPA, Manaus, 2017. Disponível em: &lt;https://repositorio.inpa.gov.br/handle/1/12768&gt;. Acesso em: 17 maio 2021.</t>
    </r>
  </si>
  <si>
    <t>Licania longistyla</t>
  </si>
  <si>
    <t>Tronco e fruto</t>
  </si>
  <si>
    <t>WITTMANN, Florian; WITTMANN, Astrid de Oliveira. Use of Amazonian Floodplain Trees. Amazonian Floodplain Forests: Ecophysiology, Biodiversity and Sustainable Management. [S.l: s.n.], 2010. p. 389–418. 
VALDERRAMA-FREYRE, Heiter. PLANTAS DE IMPORTANCIA ECONÓMICA Y ECOLÓGICA EN EL JARDÍN BOTÁNICO - ARBORETUM EL HUAYO, IQUITOS, PERÚ. Folia Amazónica, v. 14, n. 1, p. 159, 2006. Disponível em: &lt;http://revistas.iiap.gob.pe/index.php/foliaamazonica/article/view/165/231&gt;. Acesso em: 30 abr. 2021.</t>
  </si>
  <si>
    <t>Licania macrophylla</t>
  </si>
  <si>
    <t>MEDEIROS, Fernando Antônio de. Estudo fitoquímico e biológico de espécies amazônicas: Pradosia huberi (Ducke) Ducke (Sapotaceae) e Licania macrophylla Bent. (Chrysobalanaceae). 2008. 270 f. Tese (Doutorado em Produtos Naturais e Sintéticos Bioativos) - Universidade Federal da Paraí­ba, João Pessoa, 2008.</t>
  </si>
  <si>
    <t>Licania pallida</t>
  </si>
  <si>
    <r>
      <rPr>
        <sz val="11"/>
        <rFont val="Calibri"/>
        <family val="2"/>
        <scheme val="minor"/>
      </rPr>
      <t>KNAB-VISPO, C. </t>
    </r>
    <r>
      <rPr>
        <b/>
        <sz val="11"/>
        <rFont val="Calibri"/>
        <family val="2"/>
        <scheme val="minor"/>
      </rPr>
      <t>A rain forest in the Caura reserve (Venezuela) and its use by the indigenous Ye'kwana people</t>
    </r>
    <r>
      <rPr>
        <sz val="11"/>
        <rFont val="Calibri"/>
        <family val="2"/>
        <scheme val="minor"/>
      </rPr>
      <t>. 1998. 219. (Order No. 9825725) - The University of Wisconsin - Madison, Ann Arbor, 1998.</t>
    </r>
  </si>
  <si>
    <t>Licania sothersiae</t>
  </si>
  <si>
    <t>Macucuí, Macicuí-branco</t>
  </si>
  <si>
    <t>Licaria cannella</t>
  </si>
  <si>
    <t>Tronco e folhas</t>
  </si>
  <si>
    <t>Louro preto, Canela</t>
  </si>
  <si>
    <t>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SÁNCHEZ, M. et al. A Stem-based Ethnobotanical Quantification of Potential Rain Forest Use by Mirañas in NW Amazonia. Ethnobotany Research and Applications, v. 3, p. 215–229, 2005.</t>
  </si>
  <si>
    <t>Licania cannella</t>
  </si>
  <si>
    <t>CARNEIRO, Vilany Matilla Colares. Composição florística e análise estrutural da floresta primária de terra firme na bacia do Rio Cuieiras, Manaus-AM. . Manaus: [s.n.]. Disponível em: &lt;https://bdtd.inpa.gov.br/bitstream/tede/1817/5/Dissertação Vilany.pdf&gt;.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</si>
  <si>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Licaria macrophylla</t>
  </si>
  <si>
    <t>Louro cheiroso</t>
  </si>
  <si>
    <t xml:space="preserve">FERREIRA, Maria Julia. Manejo intensivo de árvores e palmeiras úteis ao redor de ocupações pré-colombianas no interflúvio Madeira-Tapajós. 2017. 85 f. INPA, Manaus, 2017. Disponível em: &lt;https://repositorio.inpa.gov.br/handle/1/12768&gt;. Acesso em: 17 maio 2021. </t>
  </si>
  <si>
    <t>FERREIRA, Maria Julia. Manejo intensivo de árvores e palmeiras úteis ao redor de ocupações pré-colombianas no interflúvio Madeira-Tapajós. 2017. 85 f. INPA, Manaus, 2017. Disponível em: &lt;https://repositorio.inpa.gov.br/handle/1/12768&gt;. Acesso em: 17 maio 2021.</t>
  </si>
  <si>
    <t>Licaria rodriguesii</t>
  </si>
  <si>
    <t>Louro preto</t>
  </si>
  <si>
    <t>Lorostemon bombaciflorum</t>
  </si>
  <si>
    <t>Mabea piriri</t>
  </si>
  <si>
    <t>Taquari branco</t>
  </si>
  <si>
    <t>Maquira sclerophylla</t>
  </si>
  <si>
    <t>Muiratinga, Abiurana branca</t>
  </si>
  <si>
    <t>Matayba purgans</t>
  </si>
  <si>
    <t>Miconia argyrophylla</t>
  </si>
  <si>
    <t>Melastomataceae</t>
  </si>
  <si>
    <t>buchuchu canela de velho, canela-de-velho</t>
  </si>
  <si>
    <t>DEMARCHI, Layon Oreste. Composition, knowledge and use of campinarana plants by residents of the Tupé Sustainable Development Reserve - Central Amazonia. . [S.l: s.n.]. , 2014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</si>
  <si>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CARNEIRO, Vilany Matilla Colares. Composição florística e análise estrutural da floresta primária de terra firme na bacia do Rio Cuieiras, Manaus-AM. . Manaus: [s.n.]. Disponível em: &lt;https://bdtd.inpa.gov.br/bitstream/tede/1817/5/Dissertação Vilany.pdf&gt;.
DEMARCHI, Layon Oreste. Composition, knowledge and use of campinarana plants by residents of the Tupé Sustainable Development Reserve - Central Amazonia. . [S.l: s.n.]. , 2014</t>
  </si>
  <si>
    <t>Miconia gratissima</t>
  </si>
  <si>
    <t>Tinteiro branco</t>
  </si>
  <si>
    <t>HERNÁNDEZ, Lionel et al. NOMBRES INDIGENAS Y USOS DE ALGUNAS PLANTAS DE BOSQUES DE LA GRAN SABANA (VENEZUELA) Una introducción a la etnobotánica regional. Acta Botánica Venezuélica, p. 69-127, 1994.</t>
  </si>
  <si>
    <t>AMARAL, Dário Dantas do et al . Checklist da flora arbórea de remanescentes florestais da região metropolitana de Belém e valor histórico dos fragmentos, Pará, Brasil. Bol. Mus. Para. Emilio Goeldi Cienc. Nat.,  Belém ,  v. 4, n. 3, p. 231-289,  dez.  2009 .   Disponível em &lt;http://scielo.iec.gov.br/scielo.php?script=sci_arttext&amp;pid=S1981-81142009000300002&amp;lng=pt&amp;nrm=iso&gt;. acessos em  18  maio  2021.</t>
  </si>
  <si>
    <t>Miconia punctata</t>
  </si>
  <si>
    <t xml:space="preserve">NETO, Rubens Marques Rondon et al. Potencialidades de uso de espécies arbustivas e arbóreas em diferentes fisionomias de cerrado, em Lucas do Rio Verde/MT. Revista de Biologia e Ciências da Terra, v. 10, n. 2, p. 113-126, 2010.
VAN ANDEL, Tinde. Non-timber forest products of the North-West District of Guyana. Part II - A Field Guide. [S.l: s.n.], 2000. Disponível em: &lt;http://dspace.library.uu.nl/handle/1874/1168&gt;. </t>
  </si>
  <si>
    <t>Micropholis egensis</t>
  </si>
  <si>
    <t>Micropholis guyanensis</t>
  </si>
  <si>
    <t>Chiclete bravo, Cedrinho, cedro-branco, caramuri, balatarana</t>
  </si>
  <si>
    <t>FREYRE, Heiter Valderrama. Plantas de Importancia Económica Y Ecológica En el Jardín Botánico - Arboretum El Huayo, Iquitos, Perú. Folia Amazónica, v. 14, n. 1, 2003.
ALARCÓN, Juan Gabriel Soler. Levantamento florístico e etnobotânico em um hectare de floresta de terra firme na região do Médio Rio Negro, Roraima, Brasil. 2005. 121 f. Instituto de Pesquisas Jardim Botânico do Rio de Janeiro, Rio de Janeiro, 2005.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</si>
  <si>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CARNEIRO, Vilany Matilla Colares. Composição florística e análise estrutural da floresta primária de terra firme na bacia do Rio Cuieiras, Manaus-AM. . Manaus: [s.n.]. Disponível em: &lt;https://bdtd.inpa.gov.br/bitstream/tede/1817/5/Dissertação Vilany.pdf&gt;.
ALARCÓN, Juan Gabriel Soler. Levantamento florístico e etnobotânico em um hectare de floresta de terra firme na região do Médio Rio Negro, Roraima, Brasil. 2005. 121 f. Instituto de Pesquisas Jardim Botânico do Rio de Janeiro, Rio de Janeiro, 2005.</t>
  </si>
  <si>
    <t>Mouriri cauliflora</t>
  </si>
  <si>
    <t>Mamãozinho</t>
  </si>
  <si>
    <t>Mouriri huberi</t>
  </si>
  <si>
    <t>SÁNCHEZ, M. et al. A Stem-based Ethnobotanical Quantification of Potential Rain Forest Use by Mirañas in NW Amazonia. Ethnobotany Research and Applications, v. 3, p. 215–229, 2005.</t>
  </si>
  <si>
    <t>Myrcia fallax</t>
  </si>
  <si>
    <t>Araçá bravo</t>
  </si>
  <si>
    <t>VAN ANDEL, Tinde. Non-Timber Forest Products of the North-West Distric of Guyana. Part II Field Guide. Georgetown, Guiana: [s.n.], 2000. v. 2. Disponível em: &lt;https://www.researchgate.net/publication/263336024&gt;. Acesso em: 5 maio 2021.
DOS SANTOS, C. et al.. Antioxidative, Antiproliferative and Antimicrobial Activities of Phenolic Compounds from Three Myrcia Species. Molecules, v. 23, n. 5, p. 986, 2018.</t>
  </si>
  <si>
    <t>Naucleopsis ulei</t>
  </si>
  <si>
    <t>Muiritinga</t>
  </si>
  <si>
    <t>DINIZ, Karen Souza; SCUDELLER, Veridiana Vizoni. Estrutura fitossociológica de uma floresta de terra firme na Amazônia Central. Santos-Silva, EN; Aprile, FM, p. 155-167, 2005.</t>
  </si>
  <si>
    <t>Neea divaricata</t>
  </si>
  <si>
    <r>
      <t xml:space="preserve">CERÓN, Carlos E. </t>
    </r>
    <r>
      <rPr>
        <i/>
        <sz val="11"/>
        <color theme="1"/>
        <rFont val="Calibri"/>
        <family val="2"/>
        <scheme val="minor"/>
      </rPr>
      <t>et al.</t>
    </r>
    <r>
      <rPr>
        <sz val="11"/>
        <color theme="1"/>
        <rFont val="Calibri"/>
        <family val="2"/>
        <scheme val="minor"/>
      </rPr>
      <t xml:space="preserve"> Etnobotánica Quichua Limoncocha, Sucumbíos-Ecuador. </t>
    </r>
    <r>
      <rPr>
        <i/>
        <sz val="11"/>
        <color theme="1"/>
        <rFont val="Calibri"/>
        <family val="2"/>
        <scheme val="minor"/>
      </rPr>
      <t>Cinchonia</t>
    </r>
    <r>
      <rPr>
        <sz val="11"/>
        <color theme="1"/>
        <rFont val="Calibri"/>
        <family val="2"/>
        <scheme val="minor"/>
      </rPr>
      <t>, v. 6, n. 1, p. 29–55, 2005. Disponível em: &lt;https://revistadigital.uce.edu.ec/index.php/CINCHONIA/article/view/2326/2303&gt;. Acesso em: 19 maio 2021.</t>
    </r>
  </si>
  <si>
    <t>Neea floribunda</t>
  </si>
  <si>
    <t>Folhas e frutos</t>
  </si>
  <si>
    <t>João mole</t>
  </si>
  <si>
    <t>HORÁK, Miroslav et al. ETNOBOTÁNICA Y FITOTERAPIA EN AMÉRICA. 1. ed. Brno: Horák, Miroslav , 2015. Disponível em: &lt;https://www.researchgate.net/profile/Jose_Sanchez-Choy/publication/289497566_Etnobotanica_de_los_shipibo-konibo/links/568d1f6c08aefb48d4c02c0b/Etnobotanica-de-los-shipibo-konibo.pdf#page=111&gt;. Acesso em: 19 maio 2021.</t>
  </si>
  <si>
    <t>Ocotea nigrescens</t>
  </si>
  <si>
    <t>Louro-preto, louro-santo, louro-chumbo, louro-bosta, louro-gavali, louro-alitu</t>
  </si>
  <si>
    <t>Ocotea cernua</t>
  </si>
  <si>
    <t>VAN ANDEL, Tinde. Non-Timber Forest Products of the North-West Distric of Guyana. Part II Field Guide. Georgetown, Guiana: [s.n.], 2000. v. 2. Disponível em: &lt;https://www.researchgate.net/publication/263336024&gt;. Acesso em: 5 maio 2021
BOOM, Brian M. Ethnobotany of the Chácobo Indians , Beni, Bolivia: Second Edition. Advances in Economic Botany, v. 4, n. December, p. 1–74, 1996. Disponível em: &lt;https://www.jstor.org/stable/43931377&gt;.</t>
  </si>
  <si>
    <t>GOMES, Sinandra Carvalho dos Santos. CARACTERIZAÇÃO FITOSSOCIOLÓGICA, DIAGNÓSTICO AMBIENTAL E AVALIAÇÃO DO USO DA TERRA EM UMA FLORESTA DE TERRA FIRME NA AMAZÔNIA CENTRAL, AMAZONAS, BRASIL. 2017. 104 f. Universidade Federal do Amazonas, 2017.</t>
  </si>
  <si>
    <t>Ocotea cinerea</t>
  </si>
  <si>
    <t>Louro fofo, Louro fedido</t>
  </si>
  <si>
    <t xml:space="preserve">SANTOS, Jaqueline Lustosa Dos. Análise da estrutura de uma floresta primária na Reserva Extrativista - Rio Jutaí, Alto Solimões, Amazonas, Brasil. . Manaus: [s.n.], 2014.
BRITO, Wellison Rafael de Oliveira; OLIVEIRA, Diana Nunes De; SCUDELLER, Veridiana V. Potencial de uso dos recursos florestais não madeireiros no Baixo Rio Negro. In: SANTOS-SILVA, EDINALDO NELSON; SCUDELLER, VERIDIANAN VIZONI; CAVALCANTI, MAURO JOSÉ (Org.). . BioTupé: Meio Físico, Diversidade Biológica e Sociocultural do Baixo Rio Negro, Amazônia Centra. Manaus: [s.n.], 2011. v. 03. p. 99–122. Disponível em: &lt;http://biotupe.org/livro/vol3/pdf/cap6.pdf&gt;. Acesso em: 11 maio 2021. </t>
  </si>
  <si>
    <t xml:space="preserve">CARNEIRO, Vilany Matilla Colares. Composição florística e análise estrutural da floresta primária de terra firme na bacia do Rio Cuieiras, Manaus-AM. . Manaus: [s.n.]. Disponível em: &lt;https://bdtd.inpa.gov.br/bitstream/tede/1817/5/Dissertação Vilany.pdf&gt;.
BRITO, Wellison Rafael de Oliveira; OLIVEIRA, Diana Nunes De; SCUDELLER, Veridiana V. Potencial de uso dos recursos florestais não madeireiros no Baixo Rio Negro. In: SANTOS-SILVA, EDINALDO NELSON; SCUDELLER, VERIDIANAN VIZONI; CAVALCANTI, MAURO JOSÉ (Org.). . BioTupé: Meio Físico, Diversidade Biológica e Sociocultural do Baixo Rio Negro, Amazônia Centra. Manaus: [s.n.], 2011. v. 03. p. 99–122. Disponível em: &lt;http://biotupe.org/livro/vol3/pdf/cap6.pdf&gt;. Acesso em: 11 maio 2021. </t>
  </si>
  <si>
    <t>Ocotea leucoxylon</t>
  </si>
  <si>
    <t>TRUJILLO, W.; CORREA, M. PLANTAS USADAS POR UNA COMUNIDAD INDÍGENA COREGUAJE EN LA AMAZONÍA COLOMBIANA. Caldasia, [S. l.], v. 32, n. 1, 2010. Disponível em: https://revistas.unal.edu.co/index.php/cal/article/view/36189. Acesso em: 21 may. 2021.</t>
  </si>
  <si>
    <t>Ocotea rhodophylla</t>
  </si>
  <si>
    <t>Louro-preto, louro-bosta, louro-abacaterana, louro-chumbo, louro-alitu, marirana, louro- rosa</t>
  </si>
  <si>
    <t>Serviços ecossitêmicos</t>
  </si>
  <si>
    <t>Proporção SE</t>
  </si>
  <si>
    <t>Ocotea percurrens</t>
  </si>
  <si>
    <t>Louro, Louro-falso aritú</t>
  </si>
  <si>
    <r>
      <t xml:space="preserve">CARNEIRO, Vilany Matilla Colares. Composição florística e análise estrutural da floresta primária de terra firme na bacia do Rio Cuieiras, Manaus-AM. . Manaus: [s.n.]. Disponível em: &lt;https://bdtd.inpa.gov.br/bitstream/tede/1817/5/Dissertação Vilany.pdf&gt;.
FERREIRA, Maria Julia. </t>
    </r>
    <r>
      <rPr>
        <i/>
        <sz val="11"/>
        <color theme="1"/>
        <rFont val="Calibri"/>
        <family val="2"/>
        <scheme val="minor"/>
      </rPr>
      <t>Manejo intensivo de árvores e palmeiras úteis ao redor de ocupações pré-colombianas no interflúvio Madeira-Tapajós</t>
    </r>
    <r>
      <rPr>
        <sz val="11"/>
        <color theme="1"/>
        <rFont val="Calibri"/>
        <family val="2"/>
        <scheme val="minor"/>
      </rPr>
      <t>. 2017. 85 f. INPA, Manaus, 2017. Disponível em: &lt;https://repositorio.inpa.gov.br/handle/1/12768&gt;. Acesso em: 17 maio 2021.</t>
    </r>
  </si>
  <si>
    <t>Ocotea subterminalis</t>
  </si>
  <si>
    <t>Louro fofo, Louro santo, Louro</t>
  </si>
  <si>
    <t>Onychopetalum amazonicum</t>
  </si>
  <si>
    <t>SANTOS, Lizandra Elizeário dos. População de Heteropsis Spp. Kunth (Cipó Titica) na Floresta Nacional do Tapajós. Orientadora: Marcela Gomes da Silva. 45 f. 2018. Dissertação (Mestrado em Ciências Florestais) - Universidade Federal Rural da Amazônia, Belém, 2018.
DE LIMA, B. R. et al.. Synthesis and Inhibition Evaluation of New Benzyltetrahydroprotoberberine Alkaloids Designed as Acetylcholinesterase Inhibitors. Frontiers in Chemistry, v. 7, 2019.</t>
  </si>
  <si>
    <t>Envira preta</t>
  </si>
  <si>
    <t>CYSNEIROS, V. C. et al.. Espécies madeireiras da Amazônia: riqueza, nomes populares e suas peculiaridades. Pesquisa Florestal Brasileira, v. 38, 2018.</t>
  </si>
  <si>
    <t>Ormosia paraensis</t>
  </si>
  <si>
    <t>Sucupira chorona</t>
  </si>
  <si>
    <t>Parinari excelsa</t>
  </si>
  <si>
    <t>Isqueiro, Caraipé</t>
  </si>
  <si>
    <t xml:space="preserve">DOS SANTOS, Ronaldo Oliveira et al. Influence of the soil on the spatial structure of forest species–preliminary results in a terra firme secondary forest plot, Amapá, Brazil. Southern Forests, v. 82, n. 2, p. 179–195, 2 abr. 2020.
ATTIOUA, Barthélemy et al. In vitro antileishmanial, antiplasmodial and cytotoxic activities of a new ventiloquinone and five known triterpenes from Parinari excelsa. Pharmaceutical Biology, v. 50, n. 7, p. 801–806, jul. 2012. Disponível em: &lt;https://www.tandfonline.com/action/journalInformation?journalCode=iphb20&gt;. Acesso em: 26 maio 2021.
NDIAYE, M. et al.. Antidiabetic properties of aqueous barks extract of Parinari excelsa in alloxan-induced diabetic rats. Fitoterapia, v. 79, n. 4, p. 267–270, 2008.
WITTMANN, Florian; WITTMANN, Astrid de Oliveira. Use of Amazonian Floodplain Trees. Amazonian Floodplain Forests: Ecophysiology, Biodiversity and Sustainable Management. [S.l: s.n.], 2010. p. 389–418. </t>
  </si>
  <si>
    <t>CARNEIRO, Vilany Matilla Colares. Composição florística e análise estrutural da floresta primária de terra firme na bacia do Rio Cuieiras, Manaus-AM. . Manaus: [s.n.]. Disponível em: &lt;https://bdtd.inpa.gov.br/bitstream/tede/1817/5/Dissertação Vilany.pdf&gt;.
DOS SANTOS, Ronaldo Oliveira et al. Influence of the soil on the spatial structure of forest species–preliminary results in a terra firme secondary forest plot, Amapá, Brazil. Southern Forests, v. 82, n. 2, p. 179–195, 2 abr. 2020.</t>
  </si>
  <si>
    <t>Paypayrola grandiflora</t>
  </si>
  <si>
    <r>
      <t xml:space="preserve">AMMANN, Stefan. </t>
    </r>
    <r>
      <rPr>
        <i/>
        <sz val="11"/>
        <color theme="1"/>
        <rFont val="Calibri"/>
        <family val="2"/>
        <scheme val="minor"/>
      </rPr>
      <t>Etnobotânica de árvores e palmeiras em três comunidades ribeirinhas do rio Jauaperi , na divisa entre Roraima e Amazonas</t>
    </r>
    <r>
      <rPr>
        <sz val="11"/>
        <color theme="1"/>
        <rFont val="Calibri"/>
        <family val="2"/>
        <scheme val="minor"/>
      </rPr>
      <t>. 2014. 83 f. INPA, 2014.</t>
    </r>
  </si>
  <si>
    <t>Paltogyne paniculata</t>
  </si>
  <si>
    <t>Peltoglyne paniculata</t>
  </si>
  <si>
    <t>Peltogyne paniculata</t>
  </si>
  <si>
    <t>Itaubarana</t>
  </si>
  <si>
    <t xml:space="preserve">PEDROLLO, C. T. et al.. Medicinal plants at Rio Jauaperi, Brazilian Amazon: Ethnobotanical survey and environmental conservation. Journal of Ethnopharmacology, v. 186, p. 111–124, 2016.
AMMANN, Stefan. Etnobotânica de árvores e palmeiras em três comunidades ribeirinhas do rio Jauaperi , na divisa entre Roraima e Amazonas. 2014. 83 f. INPA, 2014. </t>
  </si>
  <si>
    <t>PEDROLLO, C. T. et al.. Medicinal plants at Rio Jauaperi, Brazilian Amazon: Ethnobotanical survey and environmental conservation. Journal of Ethnopharmacology, v. 186, p. 111–124, 2016.</t>
  </si>
  <si>
    <t>Pera glabrata</t>
  </si>
  <si>
    <t>Peraceae</t>
  </si>
  <si>
    <t>Sete-caixa</t>
  </si>
  <si>
    <t>CREPALDI, M. O. S.; PEIXOTO, A. L.. Use and knowledge of plants by “Quilombolas” as subsidies for conservation efforts in an area of Atlantic Forest in Espírito Santo State, Brazil. Biodiversity and Conservation, v. 19, n. 1, p. 37–60, 2010.</t>
  </si>
  <si>
    <t>Pogonophora schomburgkiana</t>
  </si>
  <si>
    <t>Cocão-amarelo, amarelinho</t>
  </si>
  <si>
    <t>CARNEIRO, Vilany Matilla Colares. Composição florística e análise estrutural da floresta primária de terra firme na bacia do Rio Cuieiras, Manaus-AM. . Manaus: [s.n.]. Disponível em: &lt;https://bdtd.inpa.gov.br/bitstream/tede/1817/5/Dissertação Vilany.pdf&gt;.
DE MEDEIROS, P. M. et al.. Pressure Indicators of Wood Resource Use in an Atlantic Forest Area, Northeastern Brazil. Environmental Management, v. 47, n. 3, p. 410–424, 2011.</t>
  </si>
  <si>
    <t>DE MEDEIROS, P. M. et al.. Pressure Indicators of Wood Resource Use in an Atlantic Forest Area, Northeastern Brazil. Environmental Management, v. 47, n. 3, p. 410–424, 2011.
MILLIKEN, William; ALBERT, Bruce; GOMEZ, Gale Goodwin. Yanomami: a forest people. Royal Botanic Gardens, Kew, 1999.</t>
  </si>
  <si>
    <t>Pouraqueiba guianensis</t>
  </si>
  <si>
    <t>Icacinaceae</t>
  </si>
  <si>
    <t>Poraqueiba guianensis</t>
  </si>
  <si>
    <t>Umari-bravo, Mari</t>
  </si>
  <si>
    <r>
      <t xml:space="preserve">PASSOS, Mahedy Araujo Bastos. Plantas Alimentícias Não Convencionais (PANC) Ocorrentes em Roraima. </t>
    </r>
    <r>
      <rPr>
        <i/>
        <sz val="11"/>
        <color theme="1"/>
        <rFont val="Calibri"/>
        <family val="2"/>
        <scheme val="minor"/>
      </rPr>
      <t>Revista Eletrônica Científica Ensino Interdisciplinar</t>
    </r>
    <r>
      <rPr>
        <sz val="11"/>
        <color theme="1"/>
        <rFont val="Calibri"/>
        <family val="2"/>
        <scheme val="minor"/>
      </rPr>
      <t>, v. 5, n. 14, p. 388–404, 7 out. 2019. Disponível em: &lt;http://dx.doi.org/10.21920/recei72019514388404&gt;. Acesso em: 26 maio 2021.</t>
    </r>
  </si>
  <si>
    <t>Pourouma cuspidata</t>
  </si>
  <si>
    <t>Pourouma myrmecophila</t>
  </si>
  <si>
    <t>Porouma tormentosa</t>
  </si>
  <si>
    <t>Pourouma tormentosa</t>
  </si>
  <si>
    <t>Porurouma tormentosa</t>
  </si>
  <si>
    <t>Cucura do mato, imbaúba, cucurarana, imbaúba-branca, Embaubarana, Cucurai</t>
  </si>
  <si>
    <t>ALARCÓN, Juan Gabriel Soler. Levantamento florístico e etnobotânico em um hectare de floresta de terra firme na região do Médio Rio Negro, Roraima, Brasil. 2005. 121 f. Instituto de Pesquisas Jardim Botânico do Rio de Janeiro, Rio de Janeiro, 2005.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</si>
  <si>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Pourouma velutina</t>
  </si>
  <si>
    <t>Embaúba, Embaubão</t>
  </si>
  <si>
    <t xml:space="preserve">AMMANN, Stefan. Etnobotânica de árvores e palmeiras em três comunidades ribeirinhas do rio Jauaperi , na divisa entre Roraima e Amazonas. 2014. 83 f. INPA, 2014. </t>
  </si>
  <si>
    <t>Pourouma villosa</t>
  </si>
  <si>
    <t>Imbaúba-vic, cucurairana, imbaúba-bengüe, imbaúba, caimbe, cucurarana</t>
  </si>
  <si>
    <t>Pouteria ambelaniifolia</t>
  </si>
  <si>
    <t>Abiu, Jaraí</t>
  </si>
  <si>
    <t>CARNEIRO, Vilany Matilla Colares. Composição florística e análise estrutural da floresta primária de terra firme na bacia do Rio Cuieiras, Manaus-AM. . Manaus: [s.n.]. Disponível em: &lt;https://bdtd.inpa.gov.br/bitstream/tede/1817/5/Dissertação Vilany.pdf&gt;.
FERREIRA, Maria Julia. Manejo intensivo de árvores e palmeiras úteis ao redor de ocupações pré-colombianas no interflúvio Madeira-Tapajós. 2017. 85 f. INPA, Manaus, 2017. Disponível em: &lt;https://repositorio.inpa.gov.br/handle/1/12768&gt;. Acesso em: 17 maio 2021.</t>
  </si>
  <si>
    <t>Pouteria bilocularis</t>
  </si>
  <si>
    <t>Pouteria biloculata</t>
  </si>
  <si>
    <t>Goiabão</t>
  </si>
  <si>
    <t>CYSNEIROS, V. C. et al.. Espécies madeireiras da Amazônia: riqueza, nomes populares e suas peculiaridades. Pesquisa Florestal Brasileira, v. 38, 2018.
VAN ANDEL, Tinde. Non-Timber Forest Products of the North-West Distric of Guyana. Part II Field Guide. Georgetown, Guiana: [s.n.], 2000. v. 2. Disponível em: &lt;https://www.researchgate.net/publication/263336024&gt;. Acesso em: 5 maio 2021</t>
  </si>
  <si>
    <t>Pouteria cuspidata</t>
  </si>
  <si>
    <t>Jaraí, Mortinha</t>
  </si>
  <si>
    <t xml:space="preserve">VAN ANDEL, Tinde. Non-Timber Forest Products of the North-West Distric of Guyana. Part II Field Guide. Georgetown, Guiana: [s.n.], 2000. v. 2. Disponível em: &lt;https://www.researchgate.net/publication/263336024&gt;. Acesso em: 5 maio 2021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ALARCÓN, Juan Gabriel Soler. Levantamento florístico e etnobotânico em um hectare de floresta de terra firme na região do Médio Rio Negro, Roraima, Brasil. 2005. 121 f. Instituto de Pesquisas Jardim Botânico do Rio de Janeiro, Rio de Janeiro, 2005.
AMMANN, Stefan. Etnobotânica de árvores e palmeiras em três comunidades ribeirinhas do rio Jauaperi , na divisa entre Roraima e Amazonas. 2014. 83 f. INPA, 2014. </t>
  </si>
  <si>
    <t>Pouteria gongrijpii</t>
  </si>
  <si>
    <t>Abiurana, Abiurana da folha fina</t>
  </si>
  <si>
    <t>DOS SANTOS, Ronaldo Oliveira et al. Influence of the soil on the spatial structure of forest species–preliminary results in a terra firme secondary forest plot, Amapá, Brazil. Southern Forests, v. 82, n. 2, p. 179–195, 2020.</t>
  </si>
  <si>
    <t>CARNEIRO, Vilany Matilla Colares. Composição florística e análise estrutural da floresta primária de terra firme na bacia do Rio Cuieiras, Manaus-AM. . Manaus: [s.n.]. Disponível em: &lt;https://bdtd.inpa.gov.br/bitstream/tede/1817/5/Dissertação Vilany.pdf&gt;.
DOS SANTOS, Ronaldo Oliveira et al. Influence of the soil on the spatial structure of forest species–preliminary results in a terra firme secondary forest plot, Amapá, Brazil. Southern Forests, v. 82, n. 2, p. 179–195, 2020.</t>
  </si>
  <si>
    <t>Pouteria hispida</t>
  </si>
  <si>
    <t xml:space="preserve">VAN ANDEL, Tinde. Non-Timber Forest Products of the North-West Distric of Guyana. Part II Field Guide. Georgetown, Guiana: [s.n.], 2000. v. 2. Disponível em: &lt;https://www.researchgate.net/publication/263336024&gt;. Acesso em: 5 maio 2021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AMMANN, Stefan. Etnobotânica de árvores e palmeiras em três comunidades ribeirinhas do rio Jauaperi , na divisa entre Roraima e Amazonas. 2014. 83 f. INPA, 2014. </t>
  </si>
  <si>
    <t>Pouteria laevigata</t>
  </si>
  <si>
    <t>Abiurana abiu</t>
  </si>
  <si>
    <t>CÉRON, Carlos Eduardo. Etnobotánica Quichua del Río Yasuní, Amazonia Ecuatoriana. Cinchonia, v. 4, n. 1, 2003. Disponível em: &lt;https://revistadigital.uce.edu.ec/index.php/CINCHONIA/article/view/2314/2292&gt;. Acesso em: 27 maio 2021.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</si>
  <si>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Pouteria manaosensis</t>
  </si>
  <si>
    <t>Abiu, Abiurana fedorenta</t>
  </si>
  <si>
    <t>Pouteria platyphylla</t>
  </si>
  <si>
    <t>Abiurana casca fina</t>
  </si>
  <si>
    <r>
      <t xml:space="preserve">FERREIRA, Maria Julia. </t>
    </r>
    <r>
      <rPr>
        <i/>
        <sz val="11"/>
        <color theme="1"/>
        <rFont val="Calibri"/>
        <family val="2"/>
        <scheme val="minor"/>
      </rPr>
      <t>Manejo intensivo de árvores e palmeiras úteis ao redor de ocupações pré-colombianas no interflúvio Madeira-Tapajós</t>
    </r>
    <r>
      <rPr>
        <sz val="11"/>
        <color theme="1"/>
        <rFont val="Calibri"/>
        <family val="2"/>
        <scheme val="minor"/>
      </rPr>
      <t>. 2017. 85 f. INPA, Manaus, 2017. Disponível em: &lt;https://repositorio.inpa.gov.br/handle/1/12768&gt;. Acesso em: 17 maio 2021.
CERÓN, Carlos E. et al. Estructura, composición y etnobotánica del sendero "Ccottacco shaiqui, Cuyabeno-Equador. Cinchonia, v. 7, n. 1, p. 82–114, 2006. Disponível em: &lt;https://revistadigital.uce.edu.ec/index.php/CINCHONIA/article/view/2340/2319&gt;. Acesso em: 1 jun. 2021.</t>
    </r>
  </si>
  <si>
    <t>Pouteria reticulata</t>
  </si>
  <si>
    <t>Abiurana, Abiu</t>
  </si>
  <si>
    <t>Pouteria retinervis</t>
  </si>
  <si>
    <t>Japurá</t>
  </si>
  <si>
    <t>BENNETT, Bradley C; BAKER, Marc A; ANDRADE, Patricia Gómez. Ethnobotany of the Shuar of Eastern Ecuador. Advances in Economic Botany, v. 14, p. 299, 22 mar. 2002. Disponível em: &lt;https://www.jstor.org/stable/43927635&gt;. Acesso em: 1 jun. 2021.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</si>
  <si>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BENNETT, Bradley C; BAKER, Marc A; ANDRADE, Patricia Gómez. Ethnobotany of the Shuar of Eastern Ecuador. Advances in Economic Botany, v. 14, p. 299, 22 mar. 2002. Disponível em: &lt;https://www.jstor.org/stable/43927635&gt;. Acesso em: 1 jun. 2021.</t>
  </si>
  <si>
    <t>Pradosia cochlearia</t>
  </si>
  <si>
    <t>Abiurana, Casca doce</t>
  </si>
  <si>
    <t>Protium apiculatum</t>
  </si>
  <si>
    <t>Breu vermelho</t>
  </si>
  <si>
    <t>ZAPATA, Gabriel David Beltrán. Conocimento tradicional y los modos de transmissión de saberes alredor de las plantas medicinales en la comunidad de Macaquiño (zona AATIAM, territorio del Vaupés). 2015. Universidad Nacional de Colombia, Bogotá, 2015. Disponível em: &lt;https://repositorio.unal.edu.co/bitstream/handle/unal/58071/80040201.2016.pdf?sequence=1&amp;isAllowed=y&gt;. Acesso em: 1 jun. 2021. 
MARÍN-CORBA, César; CÁRDENAS-LÓPEZ, Dairon; SUÁREZ-SUÁREZ, Stella. Utilidad del valor de uso en etnobotánica. Estudio en el departamento de Putumayo (Colombia). Caldasia, v. 27, n. 1, p. 89–101, 30 jun. 2005.</t>
  </si>
  <si>
    <t>Protium altsonii</t>
  </si>
  <si>
    <t>SÁNCHEZ, M. et al. A Stem-based Ethnobotanical Quantification of Potential Rain Forest Use by Mirañas in NW Amazonia. Ethnobotany Research and Applications, v. 3, p. 215–229, 2005.
FREYRE, Heiter Valderrama. Plantas de Importancia Económica Y Ecológica En el Jardín Botánico - Arboretum El Huayo, Iquitos, Perú. Folia Amazónica, v. 14, n. 1, 2003.</t>
  </si>
  <si>
    <t>Protium hebetatum</t>
  </si>
  <si>
    <t>Protuim hebetatum</t>
  </si>
  <si>
    <t>Breu-xicantã, breera, breu, breu vermelho</t>
  </si>
  <si>
    <t>ALARCÓN, Juan Gabriel Soler. Levantamento florístico e etnobotânico em um hectare de floresta de terra firme na região do Médio Rio Negro, Roraima, Brasil. 2005. 121 f. Instituto de Pesquisas Jardim Botânico do Rio de Janeiro, Rio de Janeiro, 2005.
RODRIGUES, E.. Plants and animals utilized as medicines in the Jaú National Park (JNP), Brazilian Amazon. Phytotherapy Research, v. 20, n. 5, p. 378–391, 2006.</t>
  </si>
  <si>
    <t>Protium aracouchini</t>
  </si>
  <si>
    <t xml:space="preserve">LAGO, J. H. G. et al.. Exudates used as medicine by the “caboclos river-dwellers” of the Unini River, AM, Brazil – classification based in their chemical composition. Revista Brasileira de Farmacognosia, v. 26, n. 3, p. 379–384, 2016.
BALÉE, William; DALY, Douglas C. Resin Classification by the Ka’apor Indians. Advances in Economic Botany, v. 8, p. 24–34, 31 jan. 1990. Disponível em: &lt;https://www.jstor.org/stable/43927564&gt;. Acesso em: 1 jun. 2021.
SÁNCHEZ, M. et al. A Stem-based Ethnobotanical Quantification of Potential Rain Forest Use by Mirañas in NW Amazonia. Ethnobotany Research and Applications, v. 3, p. 215–229, 2005.
FERREIRA, Maria Julia. Manejo intensivo de árvores e palmeiras úteis ao redor de ocupações pré-colombianas no interflúvio Madeira-Tapajós. 2017. 85 f. INPA, Manaus, 2017. Disponível em: &lt;https://repositorio.inpa.gov.br/handle/1/12768&gt;. Acesso em: 17 maio 2021. </t>
  </si>
  <si>
    <t>Protium divaricatum</t>
  </si>
  <si>
    <t>Protium ferrugineum</t>
  </si>
  <si>
    <t>Guaruba-dura</t>
  </si>
  <si>
    <t>VÁSQUEZ, Silvia Patricia Flores. Conhecimento, uso e conservação da diversidade vegetal de quatro comunidades ribeirinhas no município de Manacapuru, Amazonas. 2014. Instituto Nacional de Pesquisas da Amazônia - INPA, Manaus, 2014. Disponível em: &lt;https://repositorio.inpa.gov.br/handle/1/12802&gt;. Acesso em: 1 jun. 2021. 
FREYRE, Heiter Valderrama. Plantas de Importancia Económica Y Ecológica En el Jardín Botánico - Arboretum El Huayo, Iquitos, Perú. Folia Amazónica, v. 14, n. 1, 2003.</t>
  </si>
  <si>
    <t xml:space="preserve">VÁSQUEZ, Silvia Patricia Flores. Conhecimento, uso e conservação da diversidade vegetal de quatro comunidades ribeirinhas no município de Manacapuru, Amazonas. 2014. Instituto Nacional de Pesquisas da Amazônia - INPA, Manaus, 2014. Disponível em: &lt;https://repositorio.inpa.gov.br/handle/1/12802&gt;. Acesso em: 1 jun. 2021. </t>
  </si>
  <si>
    <t>Protium pallidum</t>
  </si>
  <si>
    <t>Resina e casca</t>
  </si>
  <si>
    <t>Breu-branco, Breu vermelho</t>
  </si>
  <si>
    <t xml:space="preserve">Agra, Maria de Fátima, Freitas, Patrícia França de e Barbosa-Filho, José MariaSinopse das plantas conhecidas como medicinais e venenosas no Nordeste do Brasil. Revista Brasileira de Farmacognosia [online]. 2007, v. 17, n. 1 [Acessado 2 Junho 2021] , pp. 114-140. Disponível em: &lt;https://doi.org/10.1590/S0102-695X2007000100021&gt;. Epub 22 Maio 2007. ISSN 1981-528X. https://doi.org/10.1590/S0102-695X2007000100021.
Rodrigues, E., Mendes, F., &amp; Negri, G. (2006). Plants Indicated by Brazilian Indians for Disturbances of the Central Nervous System: A Bibliographical Survey. Central Nervous System Agents in Medicinal Chemistry, 6(3), 211–244. doi:10.2174/187152406778226725 </t>
  </si>
  <si>
    <t>Protiium pallidum</t>
  </si>
  <si>
    <t>CARNEIRO, Vilany Matilla Colares. Composição florística e análise estrutural da floresta primária de terra firme na bacia do Rio Cuieiras, Manaus-AM. . Manaus: [s.n.]. Disponível em: &lt;https://bdtd.inpa.gov.br/bitstream/tede/1817/5/Dissertação Vilany.pdf&gt;.
Agra, Maria de Fátima, Freitas, Patrícia França de e Barbosa-Filho, José MariaSinopse das plantas conhecidas como medicinais e venenosas no Nordeste do Brasil. Revista Brasileira de Farmacognosia [online]. 2007, v. 17, n. 1 [Acessado 2 Junho 2021] , pp. 114-140. Disponível em: &lt;https://doi.org/10.1590/S0102-695X2007000100021&gt;. Epub 22 Maio 2007. ISSN 1981-528X. https://doi.org/10.1590/S0102-695X2007000100021.</t>
  </si>
  <si>
    <t>Protium sagotianum</t>
  </si>
  <si>
    <t>BALÉE, William; DALY, Douglas C. Resin Classification by the Ka’apor Indians. Advances in Economic Botany, v. 8, p. 24–34, 31 jan. 1990. Disponível em: &lt;https://www.jstor.org/stable/43927564&gt;. Acesso em: 1 jun. 2021.
BOOM, Brian M. Useful Plants of the Panare Indians of the Venezuelan Guayana. Advances in Economic Botany, v. 8, p. 57–76, 31 jan. 1990. Disponível em: &lt;https://www.jstor.org/stable/43927567&gt;. Acesso em: 2 jun. 2021.
CERÓN, Carlos E. et al. Estructura, composición y etnobotánica del sendero “Ccottacco shaiqui”, Cuyabeno-Equador. Cinchonia, v. 7, n. 1, p. 82–114, 2006. Disponível em: &lt;https://revistadigital.uce.edu.ec/index.php/CINCHONIA/article/view/2340/2319&gt;. Acesso em: 1 jun. 2021.</t>
  </si>
  <si>
    <t>Protium spruceanum</t>
  </si>
  <si>
    <t>Casca, resina, folhas</t>
  </si>
  <si>
    <t>Breu-branco</t>
  </si>
  <si>
    <t xml:space="preserve">AMPARO, Tatiane Roquete et al. Anti-inflammatory activity of Protium spruceanum (Benth.) Engler is associated to immunomodulation and enzymes inhibition. Journal of Ethnopharmacology, v. 241, 15 set. 2019. Disponível em: &lt;https://doi.org/10.1016/j.jep.2019.112024&gt;. Acesso em: 2 jun. 2021.
</t>
  </si>
  <si>
    <t>AMPARO, Tatiane Roquete et al. Anti-inflammatory activity of Protium spruceanum (Benth.) Engler is associated to immunomodulation and enzymes inhibition. Journal of Ethnopharmacology, v. 241, 15 set. 2019. Disponível em: &lt;https://doi.org/10.1016/j.jep.2019.112024&gt;. Acesso em: 2 jun. 2021.</t>
  </si>
  <si>
    <t>Qualea paraensis</t>
  </si>
  <si>
    <t>Cafearana branca, cafearana, Mandioqueira</t>
  </si>
  <si>
    <t xml:space="preserve">FREYRE, Heiter Valderrama. Plantas de Importancia Económica Y Ecológica En el Jardín Botánico - Arboretum El Huayo, Iquitos, Perú. Folia Amazónica, v. 14, n. 1, 2003.
ALARCÓN, Juan Gabriel Soler. Levantamento florístico e etnobotânico em um hectare de floresta de terra firme na região do Médio Rio Negro, Roraima, Brasil. 2005. 121 f. Instituto de Pesquisas Jardim Botânico do Rio de Janeiro, Rio de Janeiro, 2005. </t>
  </si>
  <si>
    <t>Quiina amazonica</t>
  </si>
  <si>
    <t>Papo de mutum</t>
  </si>
  <si>
    <t>MENEGUELLI, Alexandre Zandonadi et al. Ethnopharmacological and botanical evaluation of medicinal plants used by Brazilian Amazon Indian community. Interações (Campo Grande), p. 633–645, 2020.</t>
  </si>
  <si>
    <t>Rinorea guianensis</t>
  </si>
  <si>
    <t>Falsa cupiúba</t>
  </si>
  <si>
    <t>SHANLEY, P.; ROSA, N.A. Conhecimento em Erosão: Um Invetário Etnobotânico na Fronteira de Exploração da Amazônia Oriental. Boletim do Museu Paraense Emilio Goeldi. Série Ciências Naturais, Belém, v. 1, n. 1, p. 147-171, jan-abr 2005. Disponívem em: &lt;http://repositorio.museu-goeldi.br/handle/mgoeldi/682&gt;. Acesso em 02 de junho de 2021.</t>
  </si>
  <si>
    <t>Rinorea racemosa</t>
  </si>
  <si>
    <t>Canela-de-velho, Branquinha</t>
  </si>
  <si>
    <t>AMMANN, Stefan. Etnobotânica de árvores e palmeiras em três comunidades ribeirinhas do rio Jauaperi , na divisa entre Roraima e Amazonas. 2014. 83 f. INPA, 2014. 
DOS SANTOS, Ronaldo Oliveira et al. Influence of the soil on the spatial structure of forest species–preliminary results in a terra firme secondary forest plot, Amapá, Brazil. Southern Forests, v. 82, n. 2, p. 179–195, 2 abr. 2020.</t>
  </si>
  <si>
    <t>Roucheria columbiana</t>
  </si>
  <si>
    <t>Linaceae</t>
  </si>
  <si>
    <t>VÁSQUEZ-OCMÍN, P. et al.. Antiprotozoal activity of medicinal plants used by Iquitos-Nauta road communities in Loreto (Peru). Journal of Ethnopharmacology, v. 210, p. 372–385, 2018.</t>
  </si>
  <si>
    <t>Rourea cuspidata</t>
  </si>
  <si>
    <t>Miraruíra, Cipó miraruíra, Muiraruíra</t>
  </si>
  <si>
    <t>LAIKOWSKI, Manuela M. et al. Rourea cuspidata: Chemical composition and hypoglycemic activity. Asian Pacific Journal of Tropical Biomedicine, v. 7, n. 8, p. 712–718, 1 ago. 2017.</t>
  </si>
  <si>
    <t>Ruptiliocarpon caracolito</t>
  </si>
  <si>
    <t>Lepidobotryaceae</t>
  </si>
  <si>
    <t>FRANCO ARANGO, Sandra. Uso de algunos Productos Forestales No Maderables provenientes de bosques de Mauritia flexuosa L.f. en cercanías de la ciudad de Leticia (Departamento del Amazonas, Colombia). Montevideo : 2013. Disponível em: &lt;https://repositorio.unal.edu.co/handle/unal/11951&gt;. Acesso em 02 de junho de 2021.</t>
  </si>
  <si>
    <t>Sacoglottis amazonica</t>
  </si>
  <si>
    <t>Uxirana</t>
  </si>
  <si>
    <t>Galdino Xavier de Paula Filho, Adivair Freitas Ribeiro, Alcidete Flexa Moraes et al. Ethnobotanical knowledge on non-conventional food and medicinal plants in Rio Cajari Extractivist Reserve, Amazon, Brazil, 21 December 2020, PREPRINT (Version 3) available at Research Square [https://doi.org/10.21203/rs.3.rs-35316/v3]
FRANCO ARANGO, Sandra. Uso de algunos Productos Forestales No Maderables provenientes de bosques de Mauritia flexuosa L.f. en cercanías de la ciudad de Leticia (Departamento del Amazonas, Colombia). Montevideo : 2013. Disponível em: &lt;https://repositorio.unal.edu.co/handle/unal/11951&gt;. Acesso em 02 de junho de 2021.
SÁNCHEZ, M. et al. A Stem-based Ethnobotanical Quantification of Potential Rain Forest Use by Mirañas in NW Amazonia. Ethnobotany Research and Applications, v. 3, p. 215–229, 2005.</t>
  </si>
  <si>
    <t>Tem como sinônimo "Roucheria punctata", também listada dentre as espécies do AmazonFACE</t>
  </si>
  <si>
    <t>Sarcaulus brasiliensis</t>
  </si>
  <si>
    <t>BRITO, Wellison Rafael de Oliveira; OLIVEIRA, Diana Nunes De; SCUDELLER, Veridiana V. Potencial de uso dos recursos florestais não madeireiros no Baixo Rio Negro. In: SANTOS-SILVA, EDINALDO NELSON; SCUDELLER, VERIDIANAN VIZONI; CAVALCANTI, MAURO JOSÉ (Org.). . BioTupé: Meio Físico, Diversidade Biológica e Sociocultural do Baixo Rio Negro, Amazônia Centra. Manaus: [s.n.], 2011. v. 03. p. 99–122. Disponível em: &lt;http://biotupe.org/livro/vol3/pdf/cap6.pdf&gt;. Acesso em: 11 maio 2021. 
SANZ-BISET, Jaume et al. A first survey on the medicinal plants of the Chazuta valley (Peruvian Amazon). Journal of Ethnopharmacology, v. 122, n. 2, p. 333–362, 18 mar. 2009.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t>
  </si>
  <si>
    <t>Scleronema micranthum</t>
  </si>
  <si>
    <t>Cedrinho, Cardeiro, Cedrinho-branco</t>
  </si>
  <si>
    <t>COSTA, J. R.; MITJA, D.. Uso dos recursos vegetais por agricultores familiares de Manacapuru (AM). Acta Amazonica, v. 40, n. 1, p. 49–58, 2010.
DEMARCHI, Layon Oreste. Composition, knowledge and use of campinarana plants by residents of the Tupé Sustainable Development Reserve - Central Amazonia. . [S.l: s.n.]. , 2014</t>
  </si>
  <si>
    <t>COSTA, J. R.; MITJA, D.. Uso dos recursos vegetais por agricultores familiares de Manacapuru (AM). Acta Amazonica, v. 40, n. 1, p. 49–58, 2010.
LÓPES, Dairon Cárdenas et al. PLANTAS ALIMENTICIAS NO CONVENCIONALES EN
AMAZONIA COLOMBIANA Y ANOTACIONES SOBRE OTRAS
PLANTAS ALIMENTICIAS. Revista Colombia Amazónica, nº 05, 2012. Disponível em: &lt;https://sinchi.org.co/files/publicaciones/revista/pdf/5/4%20plantas%20alimenticias%20no%20convencionales%20en%20amazonia%20colombiana%20y%20anotaciones%20sobre%20otras%20plantas%20alimenticias.pdf&gt;. Acesso em: 03 de fev de 2021
MORAES, Luiz L. et al. Ethno-knowledge of medicinal plants in a community in the eastern Amazon. Revista de Ciências Agrárias, v. 42, n. 2, p. 291–300, 2019. Disponível em: &lt;https://revistas.rcaap.pt/rca/article/view/15625&gt;. Acesso em: 3 jun. 2021.
DEMARCHI, Layon Oreste. Composition, knowledge and use of campinarana plants by residents of the Tupé Sustainable Development Reserve - Central Amazonia. . [S.l: s.n.]. , 2014</t>
  </si>
  <si>
    <t>Senefeldera macrophylla</t>
  </si>
  <si>
    <t>Seringarana</t>
  </si>
  <si>
    <t>Siparuna poeppigii</t>
  </si>
  <si>
    <t>VIGNERON, M. et al.. Antimalarial remedies in French Guiana: A knowledge attitudes and practices study. Journal of Ethnopharmacology, v. 98, n. 3, p. 351–360, 2005.</t>
  </si>
  <si>
    <t>Sloanea fragrans</t>
  </si>
  <si>
    <t>Elaeocarpaceae</t>
  </si>
  <si>
    <t>DUQUE, David Suárez. DIFERENCIAS EN EL USO DE PLANTAS ENTRE HOMBRES Y MUJERES EN UNA COMUNIDAD DE PIE DE MONTE DEL NORTE DEL ECUADOR. Journal of the Botanical Research Institute of Texas, v. 2, n. 2, p. 1295–1308, 9 dez. 2008. Disponível em: &lt;https://www.jstor.org/stable/41971775&gt;. Acesso em: 3 jun. 2021.
MARLES, R.J. The ethnopharmacology of the lowland Quichua of eastern Ecuador. 1988. 226. (Order No. 8914130) - University of Illinois at Chicago, Health Sciences Center, Ann Arbor, 1988.</t>
  </si>
  <si>
    <t>Sloanea guianensis</t>
  </si>
  <si>
    <t>Urucurana rasteira</t>
  </si>
  <si>
    <t xml:space="preserve">DUQUE, David Suárez. DIFERENCIAS EN EL USO DE PLANTAS ENTRE HOMBRES Y MUJERES EN UNA COMUNIDAD DE PIE DE MONTE DEL NORTE DEL ECUADOR. Journal of the Botanical Research Institute of Texas, v. 2, n. 2, p. 1295–1308, 9 dez. 2008. Disponível em: &lt;https://www.jstor.org/stable/41971775&gt;. Acesso em: 3 jun. 2021.
MARLES, R.J. The ethnopharmacology of the lowland Quichua of eastern Ecuador. 1988. 226. (Order No. 8914130) - University of Illinois at Chicago, Health Sciences Center, Ann Arbor, 1988.
AMMANN, Stefan. Etnobotânica de árvores e palmeiras em três comunidades ribeirinhas do rio Jauaperi , na divisa entre Roraima e Amazonas. 2014. 83 f. INPA, 2014. </t>
  </si>
  <si>
    <t>Sloanea latifolia</t>
  </si>
  <si>
    <t>Urucurana</t>
  </si>
  <si>
    <t xml:space="preserve">VAN ANDEL, Tinde. Non-timber forest products of the North-West District of Guyana. Part II - A Field Guide. [S.l: s.n.], 2000. Disponível em: &lt;http://dspace.library.uu.nl/handle/1874/1168&gt;. </t>
  </si>
  <si>
    <t>Sloanea pubescens</t>
  </si>
  <si>
    <t>Sloanea schomburgkii</t>
  </si>
  <si>
    <t>Sorocea guilleminiana</t>
  </si>
  <si>
    <t>Matacalado, piranheira, piranhacãa, língua-de-tucano, miratinga, miratingueira, muiratinga</t>
  </si>
  <si>
    <t xml:space="preserve">ALARCÓN, Juan Gabriel Soler. Levantamento florístico e etnobotânico em um hectare de floresta de terra firme na região do Médio Rio Negro, Roraima, Brasil. 2005. 121 f. Instituto de Pesquisas Jardim Botânico do Rio de Janeiro, Rio de Janeiro, 2005. 
FIGUEIREDO, F. D. F. et al.. Sorocea guilleminiana Gaudich.: Wound healing activity, action mechanisms, and chemical characterization of the leaf infusion. Journal of Ethnopharmacology, v. 248, p. 112307, 2020.
BOOM, Brian M. Ethnobotany of the Chácobo Indians , Beni, Bolivia: Second Edition. Advances in Economic Botany, v. 4, n. December, p. 1–74, 1996. Disponível em: &lt;https://www.jstor.org/stable/43931377&gt;.
AMMANN, Stefan. Etnobotânica de árvores e palmeiras em três comunidades ribeirinhas do rio Jauaperi , na divisa entre Roraima e Amazonas. 2014. 83 f. INPA, 2014. </t>
  </si>
  <si>
    <t>CARNEIRO, Vilany Matilla Colares. Composição florística e análise estrutural da floresta primária de terra firme na bacia do Rio Cuieiras, Manaus-AM. . Manaus: [s.n.]. Disponível em: &lt;https://bdtd.inpa.gov.br/bitstream/tede/1817/5/Dissertação Vilany.pdf&gt;.
ALARCÓN, Juan Gabriel Soler. Levantamento florístico e etnobotânico em um hectare de floresta de terra firme na região do Médio Rio Negro, Roraima, Brasil. 2005. 121 f. Instituto de Pesquisas Jardim Botânico do Rio de Janeiro, Rio de Janeiro, 2005. 
AMMANN, Stefan. Etnobotânica de árvores e palmeiras em três comunidades ribeirinhas do rio Jauaperi , na divisa entre Roraima e Amazonas. 2014. 83 f. INPA, 2014.</t>
  </si>
  <si>
    <t>Sorocea muriculata</t>
  </si>
  <si>
    <t>Tronco, folhas e fruto</t>
  </si>
  <si>
    <t>LA, SLA, LDMC, LPC, LNC, FRUIT MASS, FRUIT SIZE, FRUIT SHAPE, BWD, DBH, HEIGHT, BARK THICKNESS, SSD</t>
  </si>
  <si>
    <t>ZAPATA, Gabriel David Beltrán. Conocimento tradicional y los modos de transmisión de saberes alredor de las plantas medicinales en la comunidad de Macaquiño (zona AATIAM, território del Vaupés). 2015. Universidad Nacional de Colombia, Bogotá, 2015. Disponível em: &lt;https://repositorio.unal.edu.co/bitstream/handle/unal/58071/80040201.2016.pdf?sequence=1&amp;isAllowed=y&gt;. Acesso em: 3 jun. 2021. 
TURPO, Lizeth Karem Huamán. Importancia cultural de especies arbóreas empleadas por la comunidad nativa Shampuyacu (San Martín, Perú). 2015. Universidad Nacional Mayor de San Marcos, Lima, 2015. Disponível em: &lt;http://cybertesis.unmsm.edu.pe/bitstream/handle/20.500.12672/4334/Huamán_tl.pdf?sequence=4&amp;isAllowed=y&gt;. Acesso em: 3 jun. 2021. 
BOOM, Brian M. Ethnobotany of the Chácobo Indians , Beni, Bolivia: Second Edition. Advances in Economic Botany, v. 4, n. December, p. 1–74, 1996. Disponível em: &lt;https://www.jstor.org/stable/43931377&gt;.</t>
  </si>
  <si>
    <t>Swartzia arborescens</t>
  </si>
  <si>
    <t>LA, SLA, LDMC, LPC, LNC, FRUIT MASS, FRUIT SIZE, FRUIT SHAPE, BWD, DBH, BARK THICKNESS, SSD</t>
  </si>
  <si>
    <r>
      <t>PRANCE, G. T. The ethnobotany of the Amazon indians as a tool for the conservation of biological diversity. </t>
    </r>
    <r>
      <rPr>
        <b/>
        <sz val="11"/>
        <rFont val="Calibri"/>
        <family val="2"/>
        <scheme val="minor"/>
      </rPr>
      <t>Monografías del Real Jardín Botánico de Córdoba</t>
    </r>
    <r>
      <rPr>
        <sz val="11"/>
        <rFont val="Calibri"/>
        <family val="2"/>
        <scheme val="minor"/>
      </rPr>
      <t>, n. 5, p. 135-143, 1997.
SANZ-BISET, J.; CAÑIGUERAL, S.. Plant use in the medicinal practices known as “strict diets” in Chazuta valley (Peruvian Amazon). Journal of Ethnopharmacology, v. 137, n. 1, p. 271–288, 2011.
PHILLIPS, O.. The potential for harvesting fruits in tropical rainforests: new data from Amazonian Peru. Biodiversity and Conservation, v. 2, n. 1, p. 18–38, 1993.</t>
    </r>
  </si>
  <si>
    <t>Swatzia corrugata</t>
  </si>
  <si>
    <t>Swartzia corrugata</t>
  </si>
  <si>
    <t>Tento, tenturana, Coração de negro</t>
  </si>
  <si>
    <t xml:space="preserve">CARNEIRO, Vilany Matilla Colares. Composição florística e análise estrutural da floresta primária de terra firme na bacia do Rio Cuieiras, Manaus-AM. . Manaus: [s.n.]. Disponível em: &lt;https://bdtd.inpa.gov.br/bitstream/tede/1817/5/Dissertação Vilany.pdf&gt;.
ALARCÓN, Juan Gabriel Soler. Levantamento florístico e etnobotânico em um hectare de floresta de terra firme na região do Médio Rio Negro, Roraima, Brasil. 2005. 121 f. Instituto de Pesquisas Jardim Botânico do Rio de Janeiro, Rio de Janeiro, 2005. </t>
  </si>
  <si>
    <t>Swartzia polyphylla</t>
  </si>
  <si>
    <t>JOVEL, E. M.; CABANILLAS, J.; TOWERS, G. H. N.. An ethnobotanical study of the traditional medicine of the Mestizo people of Suni Miraño, Loreto, Peru. Journal of Ethnopharmacology, v. 53, n. 3, p. 149–156, 1996.
KVIST, Lars Peter et al. Extraction from woody forest plants in flood plain communities in Amazonian Peru: Use, choice, evaluation and conservation status of resources. Forest Ecology and Management, v. 150, n. 1–2, p. 147–174, 1 set. 2001.</t>
  </si>
  <si>
    <t>Swartzia schomburgkii</t>
  </si>
  <si>
    <t>Arabá roxo</t>
  </si>
  <si>
    <t>Arabá preto</t>
  </si>
  <si>
    <t>VAN ANDEL, Tinde. Non-Timber Forest Products of the North-West Distric of Guyana. Part II Field Guide. Georgetown, Guiana: [s.n.], 2000. v. 2. Disponível em: &lt;https://www.researchgate.net/publication/263336024&gt;. Acesso em: 5 maio 2021
MILLIKEN, W.; ALBERT, B.. The use of medicinal plants by the Yanomami Indians of Brazil, Part II. Economic Botany, v. 51, n. 3, p. 264–278, 1997.</t>
  </si>
  <si>
    <t>Tabernaemontana flavicans</t>
  </si>
  <si>
    <t>ODONNE, G. et al.. Medical ethnobotany of the Chayahuita of the Paranapura basin (Peruvian Amazon). Journal of Ethnopharmacology, v. 146, n. 1, p. 127–153, 2013.
ODONNE, G. et al.. Ta’ta’, Huayani: Perception of leishmaniasis and evaluation of medicinal plants used by the Chayahuita in Peru. Part II. Journal of Ethnopharmacology, v. 126, n. 1, p. 149–158, 2009.</t>
  </si>
  <si>
    <t>Tabernaemontana muricata</t>
  </si>
  <si>
    <t>GYLLENHAAL, Charlotte; QUINN, Mary Lou; SOEJARTO, Djaja Doel. RESEARCH ON COLOMBIAN MEDICINAL PLANTS: ROLES AND RESOURCES FOR PLANT TAXONOMISTS. Caldasia, v. 15, n. 71/75, p. 199–217, 30 out. 1986. Disponível em: &lt;https://www.jstor.org/stable/43406082&gt;. Acesso em: 9 jun. 2021.
BOOM, Brian M. Use of Plant Resources by the Chácobo. Advances in Economic Botany, v. 7, p. 78–96, 27 jun. 1989. Disponível em: &lt;https://www.jstor.org/stable/43927546&gt;. Acesso em: 9 jun. 2021.</t>
  </si>
  <si>
    <t>Tabernaemontana undulata</t>
  </si>
  <si>
    <t>DBH, BWD, HEIGHT, BARK THICKNESS, SSD, SRL, HEIGHT</t>
  </si>
  <si>
    <t>molongó-branco, jasmim-branco, Pepino da mata</t>
  </si>
  <si>
    <t xml:space="preserve">VAN ANDEL, Tinde. Non-Timber Forest Products of the North-West Distric of Guyana. Part II Field Guide. Georgetown, Guiana: [s.n.], 2000. v. 2. Disponível em: &lt;https://www.researchgate.net/publication/263336024&gt;. Acesso em: 5 maio 2021
AMMANN, Stefan. Etnobotânica de árvores e palmeiras em três comunidades ribeirinhas do rio Jauaperi , na divisa entre Roraima e Amazonas. 2014. 83 f. INPA, 2014. </t>
  </si>
  <si>
    <t xml:space="preserve">CARNEIRO, Vilany Matilla Colares. Composição florística e análise estrutural da floresta primária de terra firme na bacia do Rio Cuieiras, Manaus-AM. . Manaus: [s.n.]. Disponível em: &lt;https://bdtd.inpa.gov.br/bitstream/tede/1817/5/Dissertação Vilany.pdf&gt;.
AMMANN, Stefan. Etnobotânica de árvores e palmeiras em três comunidades ribeirinhas do rio Jauaperi , na divisa entre Roraima e Amazonas. 2014. 83 f. INPA, 2014. </t>
  </si>
  <si>
    <t>Tachigali melanocarpa</t>
  </si>
  <si>
    <t>Tachi-vermelho</t>
  </si>
  <si>
    <t>DE AGUIAR, Olivia Beatriz Moraes Dias. Etnoconhecimento Sateré Mawé e a influência de fatores ambientais e antrópicos na distribuição de espécies florestais de interesse da etnia. 2018. Instituto Nacional de Pesquisas da Amazônia - INPA, Manaus, 2018. Disponível em: &lt;https://repositorio.inpa.gov.br/handle/1/5008&gt;. Acesso em: 9 jun. 2021.</t>
  </si>
  <si>
    <t>Tachigali myrmecophila</t>
  </si>
  <si>
    <t>Tachi, tachizeiro, tachi-preto, tachi-vermelho, tachi-de-terra-firme</t>
  </si>
  <si>
    <t>Tapura amazonica</t>
  </si>
  <si>
    <t>Dichapetalaceae</t>
  </si>
  <si>
    <t>Tapura peluda</t>
  </si>
  <si>
    <t>BAKER, Marc et al. PLANT RESOURCES OF AMAZONIAN ECUADOR (“FLORA DEL ECUADOR”) SECOND ANNUAL REPORT: FEBRUARY 1986-FEBRUARY 1987. . [S.l: s.n.], mar. 1987.</t>
  </si>
  <si>
    <t>Tapura guianensis</t>
  </si>
  <si>
    <t>Tapura lisa</t>
  </si>
  <si>
    <t>VAN ANDEL, Tinde. Non-Timber Forest Products of the North-West Distric of Guyana. Part II Field Guide. Georgetown, Guiana: [s.n.], 2000. v. 2. Disponível em: &lt;https://www.researchgate.net/publication/263336024&gt;. Acesso em: 5 maio 2021</t>
  </si>
  <si>
    <t>Theobroma sylvestre</t>
  </si>
  <si>
    <t>Cacauí, cacau-jacaré</t>
  </si>
  <si>
    <t xml:space="preserve">LÉVI-STRAUSS, C.. The use of wild plants in tropical South America. Economic Botany, v. 6, n. 3, p. 252–270, 1952.
FERREIRA, Maria Julia. Manejo intensivo de árvores e palmeiras úteis ao redor de ocupações pré-colombianas no interflúvio Madeira-Tapajós. 2017. 85 f. INPA, Manaus, 2017. Disponível em: &lt;https://repositorio.inpa.gov.br/handle/1/12768&gt;. Acesso em: 17 maio 2021. </t>
  </si>
  <si>
    <t xml:space="preserve">CARNEIRO, Vilany Matilla Colares. Composição florística e análise estrutural da floresta primária de terra firme na bacia do Rio Cuieiras, Manaus-AM. . Manaus: [s.n.]. Disponível em: &lt;https://bdtd.inpa.gov.br/bitstream/tede/1817/5/Dissertação Vilany.pdf&gt;.
FERREIRA, Maria Julia. Manejo intensivo de árvores e palmeiras úteis ao redor de ocupações pré-colombianas no interflúvio Madeira-Tapajós. 2017. 85 f. INPA, Manaus, 2017. Disponível em: &lt;https://repositorio.inpa.gov.br/handle/1/12768&gt;. Acesso em: 17 maio 2021. </t>
  </si>
  <si>
    <t>Thrichilia pleeana</t>
  </si>
  <si>
    <t>Trichilia pleeana</t>
  </si>
  <si>
    <t>Gitó branco</t>
  </si>
  <si>
    <t>FREYRE, Heiter Valderrama. Plantas de Importancia Económica Y Ecológica En el Jardín Botánico - Arboretum El Huayo, Iquitos, Perú. Folia Amazónica, v. 14, n. 1, 2003.
ODONNE, G. et al.. Medical ethnobotany of the Chayahuita of the Paranapura basin (Peruvian Amazon). Journal of Ethnopharmacology, v. 146, n. 1, p. 127–153, 2013.</t>
  </si>
  <si>
    <t>Unonopsis floribunda</t>
  </si>
  <si>
    <t>Unonopsis guatterioides</t>
  </si>
  <si>
    <t>MILLIKEN, William. Plants for malaria, plants for fever: medicinal species in Latin America, a bibliographic survey. Royal Botanic Gardens, Kew, 1997. Disponível em: &lt;https://www.researchgate.net/profile/William-Milliken/publication/265259113_Plants_for_Malaria_Plants_for_Fever_Medicinal_species_in_Latin_America_-_A_bibliographic_survey/links/551bf1520cf2fe6cbf760466/Plants-for-Malaria-Plants-for-Fever-Medicinal-species-in-Latin-America-A-bibliographic-survey.pdf&gt;. Acesso em 10 de junho de 2021.</t>
  </si>
  <si>
    <t>Unonopsis guatterioides (A.DC.) R.E.Fr. in GBIF Secretariat (2021). GBIF Backbone Taxonomy. Checklist dataset https://doi.org/10.15468/39omei accessed via GBIF.org on 2021-06-10.</t>
  </si>
  <si>
    <t>Araticum, Ariticum, Ata do Igapó, Atinha, Cundurú, Envira, Envira da várzea, Envira do caiso, Envira do igapó, Envira preta, Envira preta do igapó, Envira surucucu, Envira surucucu da várzea, Invira, Mejo de porco, Mutambi, Muxiba, Pindaíba, Pindaíba branca, Pindaíba preta</t>
  </si>
  <si>
    <t>Unonopsis stipitata</t>
  </si>
  <si>
    <t>Unonopsis stiptata</t>
  </si>
  <si>
    <t>Envira, Envira preta</t>
  </si>
  <si>
    <t>ADAMS, M.; GMÜNDER, F.; HAMBURGER, M.. Plants traditionally used in age related brain disorders—A survey of ethnobotanical literature. Journal of Ethnopharmacology, v. 113, n. 3, p. 363–381, 2007.
DA SILVA, F. M. A. et al.. Isoquinoline-derived alkaloids from leaves of Unonopsis stipitata Diels (Annonaceae). Biochemical Systematics and Ecology, v. 79, p. 69–71, 2018.
ESTIPIÑÁN-GONZÁLEZ, Ana Cristina; JIMÉNEZ-ESCOBAR, Néstor David. USO DE LAS PLANTAS POR GRUPOS CAMPESINOS EN LA FRANJA TROPICAL DEL PARQUE NACIONAL NATURAL PARAMILLO (CÓRDOBA, COLOMBIA) / Plants use by rural communities in the tropical zone of the Parque Nacional Natural Paramillo (Córdoba, Colombia) . Caldasia, v. 32, n. 1, p. 21–38, 30 jun. 2010. Disponível em: &lt;https://www.jstor.org/stable/23642002&gt;. Acesso em: 10 jun. 2021.</t>
  </si>
  <si>
    <t>Vantanea guianensis</t>
  </si>
  <si>
    <t>Usada para exploração madeireira</t>
  </si>
  <si>
    <t>Axuá, Uxirana</t>
  </si>
  <si>
    <t>CARNEIRO, Vilany Matilla Colares. Composição florística e análise estrutural da floresta primária de terra firme na bacia do Rio Cuieiras, Manaus-AM. . Manaus: [s.n.]. Disponível em: &lt;https://bdtd.inpa.gov.br/bitstream/tede/1817/5/Dissertação Vilany.pdf&gt;.
GOMES, Sinandra Carvalho dos Santos. CARACTERIZAÇÃO FITOSSOCIOLÓGICA, DIAGNÓSTICO AMBIENTAL E AVALIAÇÃO DO USO DA TERRA EM UMA FLORESTA DE TERRA FIRME NA AMAZÔNIA CENTRAL, AMAZONAS, BRASIL. 2017. 104 f. Universidade Federal do Amazonas, 2017.</t>
  </si>
  <si>
    <t>Vatairea paraensis</t>
  </si>
  <si>
    <t>Sucupira amarela</t>
  </si>
  <si>
    <t>SANTOS, Gideão Costa et al. Fitossociologia e práticas de manejo tradicional em uma floresta de várzea em Santa Bárbara do Pará, Estado do Pará, Brasil. Revista de Ciências Agrárias, v. 57, n. 2, p. 138–145, jun. 2014. Disponível em: &lt;http://ajaes.ufra.edu.br/index.php/ajaes/article/view/1294/471&gt;. Acesso em: 10 jun. 2021.</t>
  </si>
  <si>
    <t>Virola multinervia</t>
  </si>
  <si>
    <t>Ucuúba</t>
  </si>
  <si>
    <t>FREYRE, Heiter Valderrama. Plantas de Importancia Económica Y Ecológica En el Jardín Botánico - Arboretum El Huayo, Iquitos, Perú. Folia Amazónica, v. 14, n. 1, 2003.</t>
  </si>
  <si>
    <t>Vismia cauliflora</t>
  </si>
  <si>
    <t>Hypericaceae</t>
  </si>
  <si>
    <t>RIBEIRO, A. B. et al.. Stem bark and flower extracts ofVismia caulifloraare highly effective antioxidants to human blood cells by preventing oxidative burst in neutrophils and oxidative damage in erythrocytes. Pharmaceutical Biology, v. 53, n. 11, p. 1691–1698, 2015.
RIBEIRO, A. B. et al.. Bioactive compounds and scavenging capacity of extracts from different parts ofVismia caulifloraagainst reactive oxygen and nitrogen species. Pharmaceutical Biology, v. 53, n. 9, p. 1267–1276, 2015.</t>
  </si>
  <si>
    <t>Vismia sandwithii</t>
  </si>
  <si>
    <t>Vismia sandwhitii</t>
  </si>
  <si>
    <t>Lacre</t>
  </si>
  <si>
    <t xml:space="preserve">JUNQUEIRA, André Braga. Uso e manejo da vegetação secundária sobre Terra Preta por comunidades tradicionais na região do médio Rio Madeira, Amazonas, Brasil. 2008. Instituto Nacional de Pesquisas da Amazônia - INPA, Manaus, 2008. Disponível em: &lt;https://repositorio.inpa.gov.br/handle/1/12696&gt;. Acesso em: 10 jun. 2021.
QUEIROZ, Thamillys Beatriz Maciel. Levantamento etnobotânico e etnofarmacológico de plantas medicinais em duas comunidades na floresta nacional de Tefé, Amazonas. 2019. Universidade do Estado do Amazonas, Tefé, 2019. Disponível em: &lt;http://repositorioinstitucional.uea.edu.br//handle/riuea/2315&gt;. Acesso em: 10 jun. 2021. </t>
  </si>
  <si>
    <t xml:space="preserve">QUEIROZ, Thamillys Beatriz Maciel. Levantamento etnobotânico e etnofarmacológico de plantas medicinais em duas comunidades na floresta nacional de Tefé, Amazonas. 2019. Universidade do Estado do Amazonas, Tefé, 2019. Disponível em: &lt;http://repositorioinstitucional.uea.edu.br//handle/riuea/2315&gt;. Acesso em: 10 jun. 2021. </t>
  </si>
  <si>
    <t>Vouacapoua pallidior</t>
  </si>
  <si>
    <t>Acapú</t>
  </si>
  <si>
    <t>OLIVEIRA, A. C. M. D. et al.. Impactos ecológicos do manejo comunitário de recursos naturais em comunidades ribeirinhas de várzea e terra firme na região de Tefé, AM. Novos Cadernos NAEA, v. 11, n. 2, 2008.</t>
  </si>
  <si>
    <t>Xylopia calophylla</t>
  </si>
  <si>
    <t>Envira taripucu</t>
  </si>
  <si>
    <t>Xylopia polyantha</t>
  </si>
  <si>
    <t xml:space="preserve">KNAB-VISPO, C. A rain forest in the Caura reserve (Venezuela) and its use by the indigenous Ye'kwana people. 1998. 219. (Order No. 9825725) - The University of Wisconsin - Madison, Ann Arbor, 1998.
WITTMANN, Florian; WITTMANN, Astrid de Oliveira. Use of Amazonian Floodplain Trees. Amazonian Floodplain Forests: Ecophysiology, Biodiversity and Sustainable Management. [S.l: s.n.], 2010. p. 389–418. </t>
  </si>
  <si>
    <t>BOOM, Brian M. Ethnobotany of the Chácobo Indians , Beni, Bolivia: Second Edition. Advances in Economic Botany, v. 4, n. December, p. 1–74, 1996. Disponível em: &lt;https://www.jstor.org/stable/43931377&gt;.
DAVID JIMÉNEZ-ESCOBAR, Néstor; ESTUPIÑÁN-GONZÁLEZ, Ana Cristina. Useful Trees of the Caribbean Region of Colombia. Bioremediation, Biodiversity and Bioavailability, v. 5, n. 1, p. 65–79, 2011. Disponível em: &lt;http://www.globalsciencebooks.info/Online/GSBOnline/images/2011/BBB_5(SI1)/BBB_5(SI1)65-79o.pdf&gt;. Acesso em: 10 jun. 2021.</t>
  </si>
  <si>
    <t>Zygia coccinea</t>
  </si>
  <si>
    <t>CÉRON, Carlos; MONTALVO A, Consuelo. ETNOBOTÁNICA HUAORANI DE TIVACUNO-TIPUTINI PARQUE NACIONAL YASUNI. Cinchonia, v. 3, n. 1, p. 64–94, 2002. Disponível em: &lt;https://revistadigital.uce.edu.ec/index.php/CINCHONIA/article/view/2311/2290&gt;. Acesso em: 10 jun. 2021.
CERÓN, Carlos E. et al. Etnobotánica Quichua Limoncocha, Sucumbíos-Ecuador. Cinchonia, v. 6, n. 1, p. 29–55, 2005. Disponível em: &lt;https://revistadigital.uce.edu.ec/index.php/CINCHONIA/article/view/2326/2303&gt;. Acesso em: 19 maio 2021.</t>
  </si>
  <si>
    <t>Zygia racemosa</t>
  </si>
  <si>
    <t>Pau-santo, piradabi-da-folha-grauda, rabo-de-tatu, angelim, cavivi-da-terra-firme,
angelinzeiro, paracachi, cavivirana</t>
  </si>
  <si>
    <r>
      <t xml:space="preserve">ALARCÓN, Juan Gabriel Soler. </t>
    </r>
    <r>
      <rPr>
        <i/>
        <sz val="11"/>
        <color theme="1"/>
        <rFont val="Calibri"/>
        <family val="2"/>
        <scheme val="minor"/>
      </rPr>
      <t>Levantamento florístico e etnobotânico em um hectare de floresta de terra firme na região do Médio Rio Negro, Roraima, Brasil</t>
    </r>
    <r>
      <rPr>
        <sz val="11"/>
        <color theme="1"/>
        <rFont val="Calibri"/>
        <family val="2"/>
        <scheme val="minor"/>
      </rPr>
      <t xml:space="preserve">. 2005. 121 f. Instituto de Pesquisas Jardim Botânico do Rio de Janeiro, Rio de Janeiro, 2005.
GOMES, Sinandra Carvalho dos Santos. CARACTERIZAÇÃO FITOSSOCIOLÓGICA, DIAGNÓSTICO AMBIENTAL E AVALIAÇÃO DO USO DA TERRA EM UMA FLORESTA DE TERRA FIRME NA AMAZÔNIA CENTRAL, AMAZONAS, BRASIL. 2017. 104 f. Universidade Federal do Amazonas, 2017. </t>
    </r>
  </si>
  <si>
    <t>Buchenavia grandis</t>
  </si>
  <si>
    <t>Combretaceae</t>
  </si>
  <si>
    <t>Tanimbuca</t>
  </si>
  <si>
    <t>IUCN SSC Global Tree Specialist Group &amp; Botanic Gardens Conservation International (BGCI). 2020. Ampelocera edentula. The IUCN Red List of Threatened Species 2020: e.T179289717A179309065. https://dx.doi.org/10.2305/IUCN.UK.2020-3.RLTS.T179289717A179309065.en. Downloaded on 11 June 2021.</t>
  </si>
  <si>
    <t>Botanic Gardens Conservation International (BGCI) &amp; IUCN SSC Global Tree Specialist Group. 2019. Aspidosperma rigidum. The IUCN Red List of Threatened Species 2019: e.T145659559A145659561. https://dx.doi.org/10.2305/IUCN.UK.2019-2.RLTS.T145659559A145659561.en. Downloaded on 11 June 2021.</t>
  </si>
  <si>
    <t>Botanic Gardens Conservation International (BGCI) &amp; IUCN SSC Global Tree Specialist Group. 2019. Botryarrhena pendula. The IUCN Red List of Threatened Species 2019: e.T145673065A145673067. https://dx.doi.org/10.2305/IUCN.UK.2019-2.RLTS.T145673065A145673067.en. Downloaded on 11 June 2021.</t>
  </si>
  <si>
    <t>Botanic Gardens Conservation International (BGCI) &amp; IUCN SSC Global Tree Specialist Group. 2019. Brosimum guianense. The IUCN Red List of Threatened Species 2019: e.T61810395A146780654. https://dx.doi.org/10.2305/IUCN.UK.2019-2.RLTS.T61810395A146780654.en. Downloaded on 11 June 2021.</t>
  </si>
  <si>
    <t>Botanic Gardens Conservation International (BGCI) &amp; IUCN SSC Global Tree Specialist Group. 2019. Cheiloclinium cognatum. The IUCN Red List of Threatened Species 2019: e.T61988238A149997717. https://dx.doi.org/10.2305/IUCN.UK.2019-2.RLTS.T61988238A149997717.en. Downloaded on 11 June 2021.</t>
  </si>
  <si>
    <t>IUCN SSC Global Tree Specialist Group &amp; Botanic Gardens Conservation International (BGCI). 2021. Chrysophyllum manaosense. The IUCN Red List of Threatened Species 2021: e.T189079520A189169617. https://dx.doi.org/10.2305/IUCN.UK.2021-1.RLTS.T189079520A189169617.en. Downloaded on 11 June 2021.</t>
  </si>
  <si>
    <t>IUCN SSC Global Tree Specialist Group &amp; Botanic Gardens Conservation International (BGCI). 2020. Cordia exaltata. The IUCN Red List of Threatened Species 2020: e.T179275928A179298812. https://dx.doi.org/10.2305/IUCN.UK.2020-3.RLTS.T179275928A179298812.en. Downloaded on 11 June 2021.</t>
  </si>
  <si>
    <t>León, M.L.V., Bicalho, M., Gomes, M., Wagner Ribeiro Júnior, J., Fernandez, E., da Rosa, P. &amp; Martinelli, G. 2020. Dimorphandra parviflora. The IUCN Red List of Threatened Species 2020: e.T177827522A177827524. https://dx.doi.org/10.2305/IUCN.UK.2020-3.RLTS.T177827522A177827524.pt. Downloaded on 11 June 2021.</t>
  </si>
  <si>
    <t>IUCN SSC Global Tree Specialist Group &amp; Botanic Gardens Conservation International (BGCI). 2020. Drypetes variabilis. The IUCN Red List of Threatened Species 2020: e.T179313765A179313767. https://dx.doi.org/10.2305/IUCN.UK.2020-3.RLTS.T179313765A179313767.en. Downloaded on 11 June 2021.</t>
  </si>
  <si>
    <t>Botanic Gardens Conservation International (BGCI) &amp; IUCN SSC Global Tree Specialist Group. 2019. Duguetia flagellaris. The IUCN Red List of Threatened Species 2019: e.T143324724A143324726. https://dx.doi.org/10.2305/IUCN.UK.2019-1.RLTS.T143324724A143324726.en. Downloaded on 11 June 2021.</t>
  </si>
  <si>
    <t>Botanic Gardens Conservation International (BGCI) &amp; IUCN SSC Global Tree Specialist Group. 2019. Duguetia surinamensis. The IUCN Red List of Threatened Species 2019: e.T143322354A143322356. https://dx.doi.org/10.2305/IUCN.UK.2019-1.RLTS.T143322354A143322356.en. Downloaded on 11 June 2021.</t>
  </si>
  <si>
    <t>IUCN SSC Global Tree Specialist Group &amp; Botanic Gardens Conservation International (BGCI). 2021. Dulacia candida. The IUCN Red List of Threatened Species 2021: e.T189176943A189176945. https://dx.doi.org/10.2305/IUCN.UK.2021-1.RLTS.T189176943A189176945.en. Downloaded on 11 June 2021.</t>
  </si>
  <si>
    <t>IUCN SSC Global Tree Specialist Group &amp; Botanic Gardens Conservation International (BGCI). 2020. Ecclinusa guianensis. The IUCN Red List of Threatened Species 2020: e.T61963433A179307224. https://dx.doi.org/10.2305/IUCN.UK.2020-3.RLTS.T61963433A179307224.en. Downloaded on 11 June 2021.</t>
  </si>
  <si>
    <t>Canteiro, C. 2018. Elizabetha bicolor. The IUCN Red List of Threatened Species 2018: e.T22483865A22485119. https://dx.doi.org/10.2305/IUCN.UK.2018-1.RLTS.T22483865A22485119.en. Downloaded on 11 June 2021.</t>
  </si>
  <si>
    <t>Botanic Gardens Conservation International (BGCI) &amp; IUCN SSC Global Tree Specialist Group. 2019. Erythroxylum macrophyllum. The IUCN Red List of Threatened Species 2019: e.T146788541A146788543. https://dx.doi.org/10.2305/IUCN.UK.2019-2.RLTS.T146788541A146788543.en. Downloaded on 11 June 2021.</t>
  </si>
  <si>
    <t>Botanic Gardens Conservation International (BGCI) &amp; IUCN SSC Global Tree Specialist Group. 2019. Eschweilera bracteosa. The IUCN Red List of Threatened Species 2019: e.T144119720A149034952. https://dx.doi.org/10.2305/IUCN.UK.2019-2.RLTS.T144119720A149034952.en. Downloaded on 11 June 2021.</t>
  </si>
  <si>
    <t>IUCN SSC Global Tree Specialist Group &amp; Botanic Gardens Conservation International (BGCI). 2020. Eschweilera pedicellata. The IUCN Red List of Threatened Species 2020: e.T179288250A179315542. https://dx.doi.org/10.2305/IUCN.UK.2020-3.RLTS.T179288250A179315542.en. Downloaded on 11 June 2021.</t>
  </si>
  <si>
    <t>Fernandez, E., Moraes, M., León, M.L.V., Martinelli, G. &amp; Ribeiro, M. 2021. Eschweilera pseudodecolorans. The IUCN Red List of Threatened Species 2021: e.T191152539A191152541. https://dx.doi.org/10.2305/IUCN.UK.2021-1.RLTS.T191152539A191152541.pt. Downloaded on 11 June 2021.</t>
  </si>
  <si>
    <t>Botanic Gardens Conservation International (BGCI) &amp; IUCN SSC Global Tree Specialist Group. 2019. Eschweilera sagotiana. The IUCN Red List of Threatened Species 2019: e.T62020922A145662224. https://dx.doi.org/10.2305/IUCN.UK.2019-2.RLTS.T62020922A145662224.en. Downloaded on 11 June 2021.</t>
  </si>
  <si>
    <t>IUCN SSC Global Tree Specialist Group &amp; Botanic Gardens Conservation International (BGCI). 2020. Eschweilera wachenheimii. The IUCN Red List of Threatened Species 2020: e.T179288377A179297636. https://dx.doi.org/10.2305/IUCN.UK.2020-3.RLTS.T179288377A179297636.en. Downloaded on 11 June 2021.</t>
  </si>
  <si>
    <t>IUCN SSC Global Tree Specialist Group &amp; Botanic Gardens Conservation International (BGCI). 2020. Faramea torquata. The IUCN Red List of Threatened Species 2020: e.T179306872A179306874. https://dx.doi.org/10.2305/IUCN.UK.2020-3.RLTS.T179306872A179306874.en. Downloaded on 11 June 2021.</t>
  </si>
  <si>
    <t>Condit, R. 2021. Garcinia madruno. The IUCN Red List of Threatened Species 2021: e.T176097685A176097687. https://dx.doi.org/10.2305/IUCN.UK.2021-1.RLTS.T176097685A176097687.en. Downloaded on 11 June 2021.</t>
  </si>
  <si>
    <t>IUCN SSC Global Tree Specialist Group &amp; Botanic Gardens Conservation International (BGCI). 2020. Glycydendron amazonicum. The IUCN Red List of Threatened Species 2020: e.T62003478A180066602. https://dx.doi.org/10.2305/IUCN.UK.2020-3.RLTS.T62003478A180066602.en. Downloaded on 11 June 2021.</t>
  </si>
  <si>
    <t>Botanic Gardens Conservation International (BGCI) &amp; IUCN SSC Global Tree Specialist Group. 2019. Guarea pubescens. The IUCN Red List of Threatened Species 2019: e.T145658292A145658294. https://dx.doi.org/10.2305/IUCN.UK.2019-2.RLTS.T145658292A145658294.en. Downloaded on 11 June 2021.</t>
  </si>
  <si>
    <t xml:space="preserve">Verspagen, N. &amp; Erkens, R.H.J. 2019. Guatteria citriodora. The IUCN Red List of Threatened Species 2019: e.T103430692A135937760. https://dx.doi.org/10.2305/IUCN.UK.2019-2.RLTS.T103430692A135937760.en. Downloaded on 11 June 2021.
</t>
  </si>
  <si>
    <t>Verspagen, N. &amp; Erkens, R.H.J. 2019. Guatteria discolor. The IUCN Red List of Threatened Species 2019: e.T103430767A135943633. https://dx.doi.org/10.2305/IUCN.UK.2019-2.RLTS.T103430767A135943633.en. Downloaded on 11 June 2021.</t>
  </si>
  <si>
    <t>IUCN SSC Global Tree Specialist Group &amp; Botanic Gardens Conservation International (BGCI). 2021. Helianthostylis sprucei. The IUCN Red List of Threatened Species 2021: e.T189104404A189174587. https://dx.doi.org/10.2305/IUCN.UK.2021-1.RLTS.T189104404A189174587.en. Downloaded on 11 June 2021.</t>
  </si>
  <si>
    <t>Barker, A. 2019. Inga capitata. The IUCN Red List of Threatened Species 2019: e.T142673479A142674823. https://dx.doi.org/10.2305/IUCN.UK.2019-3.RLTS.T142673479A142674823.en. Downloaded on 11 June 2021.</t>
  </si>
  <si>
    <t>Roberts, A. 2019. Inga gracilifolia. The IUCN Red List of Threatened Species 2019: e.T142674258A142674879. https://dx.doi.org/10.2305/IUCN.UK.2019-3.RLTS.T142674258A142674879.en. Downloaded on 11 June 2021.</t>
  </si>
  <si>
    <t>IUCN SSC Global Tree Specialist Group &amp; Botanic Gardens Conservation International (BGCI). 2020. Inga paraensis. The IUCN Red List of Threatened Species 2020: e.T179311832A179311834. https://dx.doi.org/10.2305/IUCN.UK.2020-3.RLTS.T179311832A179311834.en. Downloaded on 11 June 2021.</t>
  </si>
  <si>
    <t>Williams, E. &amp; Lewis, G. 2019. Inga umbellifera. The IUCN Red List of Threatened Species 2019: e.T129739050A129739060. https://dx.doi.org/10.2305/IUCN.UK.2019-1.RLTS.T129739050A129739060.en. Downloaded on 11 June 2021.</t>
  </si>
  <si>
    <t>Barker, A. 2019. Inga umbratica. The IUCN Red List of Threatened Species 2019: e.T148876139A148985832. https://dx.doi.org/10.2305/IUCN.UK.2019-3.RLTS.T148876139A148985832.en. Downloaded on 11 June 2021.</t>
  </si>
  <si>
    <t>IUCN SSC Global Tree Specialist Group &amp; Botanic Gardens Conservation International (BGCI). 2020. Iryanthera paraensis. The IUCN Red List of Threatened Species 2020: e.T179306706A179306708. https://dx.doi.org/10.2305/IUCN.UK.2020-3.RLTS.T179306706A179306708.en. Downloaded on 11 June 2021.</t>
  </si>
  <si>
    <t>Condit, R. 2021. Casearia bicolor. The IUCN Red List of Threatened Species 2021: e.T176010523A176099017. https://dx.doi.org/10.2305/IUCN.UK.2021-1.RLTS.T176010523A176099017.en. Downloaded on 11 June 2021.</t>
  </si>
  <si>
    <t>IUCN SSC Global Tree Specialist Group &amp; Botanic Gardens Conservation International (BGCI). 2020. Lecythis poiteaui. The IUCN Red List of Threatened Species 2020: e.T179288659A179308472. https://dx.doi.org/10.2305/IUCN.UK.2020-3.RLTS.T179288659A179308472.en. Downloaded on 11 June 2021.</t>
  </si>
  <si>
    <t>World Conservation Monitoring Centre. 1998. Lecythis retusa. The IUCN Red List of Threatened Species 1998: e.T35590A9937567. https://dx.doi.org/10.2305/IUCN.UK.1998.RLTS.T35590A9937567.en. Downloaded on 11 June 2021.</t>
  </si>
  <si>
    <t>Botanic Gardens Conservation International (BGCI) &amp; IUCN SSC Global Tree Specialist Group. 2019. Lecythis zabucajo. The IUCN Red List of Threatened Species 2019: e.T145505597A145661790. https://dx.doi.org/10.2305/IUCN.UK.2019-2.RLTS.T145505597A145661790.en. Downloaded on 11 June 2021.</t>
  </si>
  <si>
    <t>Botanic Gardens Conservation International (BGCI) &amp; IUCN SSC Global Tree Specialist Group. 2019. Leonia cymosa. The IUCN Red List of Threatened Species 2019: e.T145681323A145681325. https://dx.doi.org/10.2305/IUCN.UK.2019-2.RLTS.T145681323A145681325.en. Downloaded on 11 June 2021.</t>
  </si>
  <si>
    <t>Condit, R. 2020. Leonia glycycarpa (amended version of 2019 assessment). The IUCN Red List of Threatened Species 2020: e.T151955435A164082294. https://dx.doi.org/10.2305/IUCN.UK.2020-1.RLTS.T151955435A164082294.en. Downloaded on 11 June 2021.</t>
  </si>
  <si>
    <t>Botanic Gardens Conservation International (BGCI) &amp; IUCN SSC Global Tree Specialist Group. 2019. Licania longistyla. The IUCN Red List of Threatened Species 2019: e.T144130713A149032078. https://dx.doi.org/10.2305/IUCN.UK.2019-2.RLTS.T144130713A149032078.en. Downloaded on 11 June 2021.</t>
  </si>
  <si>
    <t>Barstow, M. 2018. Hymenopus macrophyllus. The IUCN Red List of Threatened Species 2018: e.T61988400A61988402. https://dx.doi.org/10.2305/IUCN.UK.2018-1.RLTS.T61988400A61988402.en. Downloaded on 11 June 2021.</t>
  </si>
  <si>
    <t>IUCN SSC Global Tree Specialist Group &amp; Botanic Gardens Conservation International (BGCI). 2020. Licania pallida. The IUCN Red List of Threatened Species 2020: e.T179284874A179309609. https://dx.doi.org/10.2305/IUCN.UK.2020-3.RLTS.T179284874A179309609.en. Downloaded on 15 June 2021.</t>
  </si>
  <si>
    <t>Condit, R. 2019. Licaria cannella. The IUCN Red List of Threatened Species 2019: e.T62020152A151962349. https://dx.doi.org/10.2305/IUCN.UK.2019-3.RLTS.T62020152A151962349.en. Downloaded on 15 June 2021.</t>
  </si>
  <si>
    <t>de Kok, R. 2021. Licaria macrophylla. The IUCN Red List of Threatened Species 2021: e.T181567473A181587451. https://dx.doi.org/10.2305/IUCN.UK.2021-1.RLTS.T181567473A181587451.en. Downloaded on 15 June 2021.</t>
  </si>
  <si>
    <t>Botanic Gardens Conservation International (BGCI) &amp; IUCN SSC Global Tree Specialist Group. 2019. Mabea piriri. The IUCN Red List of Threatened Species 2019: e.T145663113A145663115. https://dx.doi.org/10.2305/IUCN.UK.2019-2.RLTS.T145663113A145663115.en. Downloaded on 17 June 2021.</t>
  </si>
  <si>
    <t>IUCN SSC Global Tree Specialist Group &amp; Botanic Gardens Conservation International (BGCI). 2020. Maquira sclerophylla. The IUCN Red List of Threatened Species 2020: e.T61886858A180066784. https://dx.doi.org/10.2305/IUCN.UK.2020-3.RLTS.T61886858A180066784.en. Downloaded on 17 June 2021.</t>
  </si>
  <si>
    <t>Botanic Gardens Conservation International (BGCI) &amp; IUCN SSC Global Tree Specialist Group. 2019. Matayba purgans. The IUCN Red List of Threatened Species 2019: e.T145694587A145694589. https://dx.doi.org/10.2305/IUCN.UK.2019-2.RLTS.T145694587A145694589.en. Downloaded on 17 June 2021.</t>
  </si>
  <si>
    <t>IUCN SSC Global Tree Specialist Group &amp; Botanic Gardens Conservation International (BGCI). 2020. Miconia argyrophylla. The IUCN Red List of Threatened Species 2020: e.T179314482A179314484. https://dx.doi.org/10.2305/IUCN.UK.2020-3.RLTS.T179314482A179314484.en. Downloaded on 17 June 2021.</t>
  </si>
  <si>
    <t>Botanic Gardens Conservation International (BGCI) &amp; IUCN SSC Global Tree Specialist Group. 2019. Miconia gratissima. The IUCN Red List of Threatened Species 2019: e.T150000938A150000940. https://dx.doi.org/10.2305/IUCN.UK.2019-2.RLTS.T150000938A150000940.en. Downloaded on 17 June 2021.</t>
  </si>
  <si>
    <t>Botanic Gardens Conservation International (BGCI) &amp; IUCN SSC Global Tree Specialist Group. 2019. Miconia punctata. The IUCN Red List of Threatened Species 2019: e.T144259789A148995496. https://dx.doi.org/10.2305/IUCN.UK.2019-2.RLTS.T144259789A148995496.en. Downloaded on 17 June 2021.</t>
  </si>
  <si>
    <t>Condit, R. 2021. Micropholis egensis. The IUCN Red List of Threatened Species 2021: e.T151212661A151964772. https://dx.doi.org/10.2305/IUCN.UK.2021-1.RLTS.T151212661A151964772.en. Downloaded on 17 June 2021.</t>
  </si>
  <si>
    <t>Botanic Gardens Conservation International (BGCI) &amp; IUCN SSC Global Tree Specialist Group. 2021. Micropholis guyanensis. The IUCN Red List of Threatened Species 2021: e.T61964572A150113080. https://dx.doi.org/10.2305/IUCN.UK.2021-1.RLTS.T61964572A150113080.en. Downloaded on 17 June 2021.</t>
  </si>
  <si>
    <t>IUCN SSC Global Tree Specialist Group &amp; Botanic Gardens Conservation International (BGCI). 2021. Mouriri cauliflora. The IUCN Red List of Threatened Species 2021: e.T194002367A194002369. https://dx.doi.org/10.2305/IUCN.UK.2021-1.RLTS.T194002367A194002369.en. Downloaded on 17 June 2021.</t>
  </si>
  <si>
    <t>IUCN SSC Global Tree Specialist Group &amp; Botanic Gardens Conservation International (BGCI). 2020. Mouriri huberi. The IUCN Red List of Threatened Species 2020: e.T61788342A180074371. https://dx.doi.org/10.2305/IUCN.UK.2020-3.RLTS.T61788342A180074371.en. Downloaded on 17 June 2021.</t>
  </si>
  <si>
    <t>Canteiro, C. &amp; Lucas, E. 2019. Myrcia splendens. The IUCN Red List of Threatened Species 2019: e.T62780A57981288. https://dx.doi.org/10.2305/IUCN.UK.2019-1.RLTS.T62780A57981288.en. Downloaded on 17 June 2021.</t>
  </si>
  <si>
    <t>Condit, R. 2019. Naucleopsis ulei. The IUCN Red List of Threatened Species 2019: e.T151272311A151962445. https://dx.doi.org/10.2305/IUCN.UK.2019-3.RLTS.T151272311A151962445.en. Downloaded on 17 June 2021.</t>
  </si>
  <si>
    <t>Botanic Gardens Conservation International (BGCI) &amp; IUCN SSC Global Tree Specialist Group. 2019. Neea divaricata. The IUCN Red List of Threatened Species 2019: e.T145682090A145682092. https://dx.doi.org/10.2305/IUCN.UK.2019-2.RLTS.T145682090A145682092.en. Downloaded on 17 June 2021.</t>
  </si>
  <si>
    <t>IUCN SSC Global Tree Specialist Group &amp; Botanic Gardens Conservation International (BGCI). 2020. Neea floribunda. The IUCN Red List of Threatened Species 2020: e.T179316115A179316117. https://dx.doi.org/10.2305/IUCN.UK.2020-3.RLTS.T179316115A179316117.en. Downloaded on 17 June 2021.</t>
  </si>
  <si>
    <t>Botanic Gardens Conservation International (BGCI) &amp; IUCN SSC Global Tree Specialist Group. 2019. Ocotea cernua. The IUCN Red List of Threatened Species 2019: e.T146790585A146790587. https://dx.doi.org/10.2305/IUCN.UK.2019-2.RLTS.T146790585A146790587.en. Downloaded on 17 June 2021.</t>
  </si>
  <si>
    <t>de Kok, R. 2021. Ocotea cinerea. The IUCN Red List of Threatened Species 2021: e.T181575756A181587581. https://dx.doi.org/10.2305/IUCN.UK.2021-1.RLTS.T181575756A181587581.en. Downloaded on 17 June 2021.</t>
  </si>
  <si>
    <t>Botanic Gardens Conservation International (BGCI) &amp; IUCN SSC Global Tree Specialist Group. 2019. Ocotea rhodophylla. The IUCN Red List of Threatened Species 2019: e.T145693173A145693175. https://dx.doi.org/10.2305/IUCN.UK.2019-2.RLTS.T145693173A145693175.en. Downloaded on 17 June 2021.</t>
  </si>
  <si>
    <t>IUCN SSC Global Tree Specialist Group &amp; Botanic Gardens Conservation International (BGCI). 2019. Ocotea percurrens. The IUCN Red List of Threatened Species 2019: e.T158695438A158695440. https://dx.doi.org/10.2305/IUCN.UK.2019-3.RLTS.T158695438A158695440.en. Downloaded on 17 June 2021.</t>
  </si>
  <si>
    <t>de Kok, R. 2021. Ocotea subterminalis. The IUCN Red List of Threatened Species 2021: e.T181580927A181587796. https://dx.doi.org/10.2305/IUCN.UK.2021-1.RLTS.T181580927A181587796.en. Downloaded on 17 June 2021.</t>
  </si>
  <si>
    <t>Verspagen, N. &amp; Erkens, R.H.J. 2020. Onychopetalum amazonicum. The IUCN Red List of Threatened Species 2020: e.T152323859A152323865. https://dx.doi.org/10.2305/IUCN.UK.2020-2.RLTS.T152323859A152323865.en. Downloaded on 17 June 2021.</t>
  </si>
  <si>
    <t>Botanic Gardens Conservation International (BGCI) &amp; IUCN SSC Global Tree Specialist Group. 2019. Ormosia paraensis. The IUCN Red List of Threatened Species 2019: e.T62026818A148762978. https://dx.doi.org/10.2305/IUCN.UK.2019-2.RLTS.T62026818A148762978.en. Downloaded on 17 June 2021.</t>
  </si>
  <si>
    <t>Rivers, M.C., Barstow, M. &amp; Mark, J. 2017. Parinari excelsa. The IUCN Red List of Threatened Species 2017: e.T61988748A61988753. https://dx.doi.org/10.2305/IUCN.UK.2017-3.RLTS.T61988748A61988753.en. Downloaded on 17 June 2021.</t>
  </si>
  <si>
    <t>IUCN SSC Global Tree Specialist Group &amp; Botanic Gardens Conservation International (BGCI). 2020. Paypayrola grandiflora. The IUCN Red List of Threatened Species 2020: e.T179290405A179312922. https://dx.doi.org/10.2305/IUCN.UK.2020-3.RLTS.T179290405A179312922.en. Downloaded on 17 June 2021.</t>
  </si>
  <si>
    <t>Botanic Gardens Conservation International (BGCI) &amp; IUCN SSC Global Tree Specialist Group. 2019. Pera glabrata. The IUCN Red List of Threatened Species 2019: e.T61956370A145667768. https://dx.doi.org/10.2305/IUCN.UK.2019-2.RLTS.T61956370A145667768.en. Downloaded on 17 June 2021.</t>
  </si>
  <si>
    <t>IUCN SSC Global Tree Specialist Group &amp; Botanic Gardens Conservation International (BGCI). 2020. Pogonophora schomburgkiana. The IUCN Red List of Threatened Species 2020: e.T179299474A179299476. https://dx.doi.org/10.2305/IUCN.UK.2020-3.RLTS.T179299474A179299476.en. Downloaded on 17 June 2021.</t>
  </si>
  <si>
    <t>IUCN SSC Global Tree Specialist Group &amp; Botanic Gardens Conservation International (BGCI). 2021. Pourouma myrmecophila. The IUCN Red List of Threatened Species 2021: e.T193984027A194013344. https://dx.doi.org/10.2305/IUCN.UK.2021-1.RLTS.T193984027A194013344.en. Downloaded on 17 June 2021.</t>
  </si>
  <si>
    <t>IUCN SSC Global Tree Specialist Group &amp; Botanic Gardens Conservation International (BGCI). 2020. Pourouma velutina. The IUCN Red List of Threatened Species 2020: e.T179274741A179299282. https://dx.doi.org/10.2305/IUCN.UK.2020-3.RLTS.T179274741A179299282.en. Downloaded on 17 June 2021.</t>
  </si>
  <si>
    <t>IUCN SSC Global Tree Specialist Group &amp; Botanic Gardens Conservation International (BGCI). 2020. Pourouma villosa. The IUCN Red List of Threatened Species 2020: e.T179287535A179309534. https://dx.doi.org/10.2305/IUCN.UK.2020-3.RLTS.T179287535A179309534.en. Downloaded on 17 June 2021.</t>
  </si>
  <si>
    <t>Botanic Gardens Conservation International (BGCI) &amp; IUCN SSC Global Tree Specialist Group. 2019. Pouteria ambelaniifolia. The IUCN Red List of Threatened Species 2019: e.T145584793A145708727. https://dx.doi.org/10.2305/IUCN.UK.2019-2.RLTS.T145584793A145708727.en. Downloaded on 17 June 2021.</t>
  </si>
  <si>
    <t>IUCN SSC Global Tree Specialist Group &amp; Botanic Gardens Conservation International (BGCI). 2019. Pouteria bilocularis. The IUCN Red List of Threatened Species 2019: e.T154664340A154754431. https://dx.doi.org/10.2305/IUCN.UK.2019-3.RLTS.T154664340A154754431.en. Downloaded on 17 June 2021.</t>
  </si>
  <si>
    <t>Condit, R. 2021. Pouteria cuspidata. The IUCN Red List of Threatened Species 2021: e.T151213091A151957231. https://dx.doi.org/10.2305/IUCN.UK.2021-1.RLTS.T151213091A151957231.en. Downloaded on 17 June 2021.</t>
  </si>
  <si>
    <t>IUCN SSC Global Tree Specialist Group &amp; Botanic Gardens Conservation International (BGCI). 2019. Pouteria gongrijpii. The IUCN Red List of Threatened Species 2019: e.T154664639A154754182. https://dx.doi.org/10.2305/IUCN.UK.2019-3.RLTS.T154664639A154754182.en. Downloaded on 17 June 2021.</t>
  </si>
  <si>
    <t>IUCN SSC Global Tree Specialist Group &amp; Botanic Gardens Conservation International (BGCI). 2019. Pouteria laevigata. The IUCN Red List of Threatened Species 2019: e.T154664733A154754668. https://dx.doi.org/10.2305/IUCN.UK.2019-3.RLTS.T154664733A154754668.en. Downloaded on 17 June 2021.</t>
  </si>
  <si>
    <t>World Conservation Monitoring Centre. 1998. Pouteria platyphylla. The IUCN Red List of Threatened Species 1998: e.T35881A9958518. https://dx.doi.org/10.2305/IUCN.UK.1998.RLTS.T35881A9958518.en. Downloaded on 17 June 2021.</t>
  </si>
  <si>
    <t>Botanic Gardens Conservation International (BGCI) &amp; IUCN SSC Global Tree Specialist Group. 2021. Pouteria reticulata. The IUCN Red List of Threatened Species 2021: e.T62415A150111602. https://dx.doi.org/10.2305/IUCN.UK.2021-1.RLTS.T62415A150111602.en. Downloaded on 17 June 2021.</t>
  </si>
  <si>
    <t>CD</t>
  </si>
  <si>
    <t>World Conservation Monitoring Centre. 1998. Pouteria retinervis. The IUCN Red List of Threatened Species 1998: e.T35891A9959874. https://dx.doi.org/10.2305/IUCN.UK.1998.RLTS.T35891A9959874.en. Downloaded on 17 June 2021.</t>
  </si>
  <si>
    <t>IUCN SSC Global Tree Specialist Group &amp; Botanic Gardens Conservation International (BGCI). 2020. Protium apiculatum. The IUCN Red List of Threatened Species 2020: e.T180068660A180068662. https://dx.doi.org/10.2305/IUCN.UK.2020-3.RLTS.T180068660A180068662.en. Downloaded on 17 June 2021.</t>
  </si>
  <si>
    <t>Botanic Gardens Conservation International (BGCI) &amp; IUCN SSC Global Tree Specialist Group. 2019. Protium aracouchini. The IUCN Red List of Threatened Species 2019: e.T150001229A150001231. https://dx.doi.org/10.2305/IUCN.UK.2019-2.RLTS.T150001229A150001231.en. Downloaded on 17 June 2021.</t>
  </si>
  <si>
    <t>Botanic Gardens Conservation International (BGCI) &amp; IUCN SSC Global Tree Specialist Group. 2019. Protium divaricatum. The IUCN Red List of Threatened Species 2019: e.T145656017A145656019. https://dx.doi.org/10.2305/IUCN.UK.2019-2.RLTS.T145656017A145656019.en. Downloaded on 17 June 2021.</t>
  </si>
  <si>
    <t>IUCN SSC Global Tree Specialist Group &amp; Botanic Gardens Conservation International (BGCI). 2021. Protium ferrugineum. The IUCN Red List of Threatened Species 2021: e.T189170426A189170428. https://dx.doi.org/10.2305/IUCN.UK.2021-1.RLTS.T189170426A189170428.en. Downloaded on 17 June 2021.</t>
  </si>
  <si>
    <t>Daniels, A. &amp; Daly, D. 2021. Protium hebetatum. The IUCN Red List of Threatened Species 2021: e.T182528598A182528665. https://dx.doi.org/10.2305/IUCN.UK.2021-1.RLTS.T182528598A182528665.en. Downloaded on 17 June 2021.</t>
  </si>
  <si>
    <t>IUCN SSC Global Tree Specialist Group &amp; Botanic Gardens Conservation International (BGCI). 2020. Protium sagotianum. The IUCN Red List of Threatened Species 2020: e.T61987795A179314768. https://dx.doi.org/10.2305/IUCN.UK.2020-3.RLTS.T61987795A179314768.en. Downloaded on 17 June 2021.</t>
  </si>
  <si>
    <t>Canteiro, C. 2021. Protium spruceanum. The IUCN Red List of Threatened Species 2021: e.T158460308A158506853. https://dx.doi.org/10.2305/IUCN.UK.2021-1.RLTS.T158460308A158506853.en. Downloaded on 17 June 2021.</t>
  </si>
  <si>
    <t>Botanic Gardens Conservation International (BGCI) &amp; IUCN SSC Global Tree Specialist Group. 2019. Qualea paraensis. The IUCN Red List of Threatened Species 2019: e.T61982953A149996121. https://dx.doi.org/10.2305/IUCN.UK.2019-2.RLTS.T61982953A149996121.en. Downloaded on 17 June 2021.</t>
  </si>
  <si>
    <t>Botanic Gardens Conservation International (BGCI) &amp; IUCN SSC Global Tree Specialist Group. 2019. Quiina amazonica. The IUCN Red List of Threatened Species 2019: e.T148725509A148755097. https://dx.doi.org/10.2305/IUCN.UK.2019-2.RLTS.T148725509A148755097.en. Downloaded on 17 June 2021.</t>
  </si>
  <si>
    <t>IUCN SSC Global Tree Specialist Group &amp; Botanic Gardens Conservation International (BGCI). 2020. Roucheria columbiana. The IUCN Red List of Threatened Species 2020: e.T180076443A180076445. https://dx.doi.org/10.2305/IUCN.UK.2020-3.RLTS.T180076443A180076445.en. Downloaded on 17 June 2021.</t>
  </si>
  <si>
    <t>Botanic Gardens Conservation International (BGCI) &amp; IUCN SSC Global Tree Specialist Group. 2019. Ruptiliocarpon caracolito. The IUCN Red List of Threatened Species 2019: e.T128733243A145674289. https://dx.doi.org/10.2305/IUCN.UK.2019-2.RLTS.T128733243A145674289.en. Downloaded on 17 June 2021.</t>
  </si>
  <si>
    <t>Prance, G. 2019. Sacoglottis amazonica. The IUCN Red List of Threatened Species 2019: e.T144826467A145025984. https://dx.doi.org/10.2305/IUCN.UK.2019-3.RLTS.T144826467A145025984.en. Downloaded on 17 June 2021.</t>
  </si>
  <si>
    <t>Botanic Gardens Conservation International (BGCI) &amp; IUCN SSC Global Tree Specialist Group. 2019. Sarcaulus brasiliensis. The IUCN Red List of Threatened Species 2019: e.T62420A150004364. https://dx.doi.org/10.2305/IUCN.UK.2019-2.RLTS.T62420A150004364.en. Downloaded on 17 June 2021.</t>
  </si>
  <si>
    <t>Botanic Gardens Conservation International (BGCI) &amp; IUCN SSC Global Tree Specialist Group. 2019. Scleronema micranthum. The IUCN Red List of Threatened Species 2019: e.T61787677A145670348. https://dx.doi.org/10.2305/IUCN.UK.2019-2.RLTS.T61787677A145670348.en. Downloaded on 17 June 2021.</t>
  </si>
  <si>
    <t>IUCN SSC Global Tree Specialist Group &amp; Botanic Gardens Conservation International (BGCI). 2020. Rhodothyrsus macrophyllus. The IUCN Red List of Threatened Species 2020: e.T180048423A180064217. https://dx.doi.org/10.2305/IUCN.UK.2020-3.RLTS.T180048423A180064217.en. Downloaded on 17 June 2021.</t>
  </si>
  <si>
    <t>IUCN SSC Global Tree Specialist Group &amp; Botanic Gardens Conservation International (BGCI). 2020. Siparuna poeppigii. The IUCN Red List of Threatened Species 2020: e.T179314873A179314875. https://dx.doi.org/10.2305/IUCN.UK.2020-3.RLTS.T179314873A179314875.en. Downloaded on 17 June 2021.</t>
  </si>
  <si>
    <t>Botanic Gardens Conservation International (BGCI) &amp; IUCN SSC Global Tree Specialist Group. 2019. Sloanea fragrans. The IUCN Red List of Threatened Species 2019: e.T145700061A145700063. https://dx.doi.org/10.2305/IUCN.UK.2019-2.RLTS.T145700061A145700063.en. Downloaded on 17 June 2021.</t>
  </si>
  <si>
    <t>Botanic Gardens Conservation International (BGCI) &amp; IUCN SSC Global Tree Specialist Group. 2019. Sloanea guianensis. The IUCN Red List of Threatened Species 2019: e.T150008902A150008904. https://dx.doi.org/10.2305/IUCN.UK.2019-2.RLTS.T150008902A150008904.en. Downloaded on 17 June 2021.</t>
  </si>
  <si>
    <t>Botanic Gardens Conservation International (BGCI) &amp; IUCN SSC Global Tree Specialist Group. 2019. Sloanea latifolia. The IUCN Red List of Threatened Species 2019: e.T145688949A145688951. https://dx.doi.org/10.2305/IUCN.UK.2019-2.RLTS.T145688949A145688951.en. Downloaded on 17 June 2021.</t>
  </si>
  <si>
    <t>Carauta, J.P.P. 1998. Sorocea guilleminiana. The IUCN Red List of Threatened Species 1998: e.T36210A9987613. https://dx.doi.org/10.2305/IUCN.UK.1998.RLTS.T36210A9987613.en. Downloaded on 17 June 2021.</t>
  </si>
  <si>
    <t>Botanic Gardens Conservation International (BGCI) &amp; IUCN SSC Global Tree Specialist Group. 2019. Sorocea muriculata. The IUCN Red List of Threatened Species 2019: e.T145588488A145666596. https://dx.doi.org/10.2305/IUCN.UK.2019-2.RLTS.T145588488A145666596.en. Downloaded on 17 June 2021.</t>
  </si>
  <si>
    <t>IUCN SSC Global Tree Specialist Group &amp; Botanic Gardens Conservation International (BGCI). 2020. Swartzia arborescens. The IUCN Red List of Threatened Species 2020: e.T170267960A170267962. https://dx.doi.org/10.2305/IUCN.UK.2020-2.RLTS.T170267960A170267962.en. Downloaded on 17 June 2021.</t>
  </si>
  <si>
    <t>IUCN SSC Global Tree Specialist Group &amp; Botanic Gardens Conservation International (BGCI). 2020. Swartzia polyphylla. The IUCN Red List of Threatened Species 2020: e.T170269522A170269524. https://dx.doi.org/10.2305/IUCN.UK.2020-2.RLTS.T170269522A170269524.en. Downloaded on 17 June 2021.</t>
  </si>
  <si>
    <t>Botanic Gardens Conservation International (BGCI) &amp; IUCN SSC Global Tree Specialist Group. 2019. Swartzia schomburgkii. The IUCN Red List of Threatened Species 2019: e.T145709376A145709378. https://dx.doi.org/10.2305/IUCN.UK.2019-2.RLTS.T145709376A145709378.en. Downloaded on 17 June 2021.</t>
  </si>
  <si>
    <t>IUCN SSC Global Tree Specialist Group &amp; Botanic Gardens Conservation International (BGCI). 2021. Tabernaemontana flavicans. The IUCN Red List of Threatened Species 2021: e.T194002942A194002944. https://dx.doi.org/10.2305/IUCN.UK.2021-1.RLTS.T194002942A194002944.en. Downloaded on 17 June 2021.</t>
  </si>
  <si>
    <t>World Conservation Monitoring Centre. 1998. Tabernaemontana muricata. The IUCN Red List of Threatened Species 1998: e.T35318A9926096. https://dx.doi.org/10.2305/IUCN.UK.1998.RLTS.T35318A9926096.en. Downloaded on 17 June 2021.</t>
  </si>
  <si>
    <t>Botanic Gardens Conservation International (BGCI) &amp; IUCN SSC Global Tree Specialist Group. 2019. Tabernaemontana undulata. The IUCN Red List of Threatened Species 2019: e.T150006848A150006850. https://dx.doi.org/10.2305/IUCN.UK.2019-2.RLTS.T150006848A150006850.en. Downloaded on 17 June 2021.</t>
  </si>
  <si>
    <t>Botanic Gardens Conservation International (BGCI) &amp; IUCN SSC Global Tree Specialist Group. 2019. Tapura amazonica. The IUCN Red List of Threatened Species 2019: e.T144046458A149019525. https://dx.doi.org/10.2305/IUCN.UK.2019-2.RLTS.T144046458A149019525.en. Downloaded on 17 June 2021.</t>
  </si>
  <si>
    <t>Botanic Gardens Conservation International (BGCI) &amp; IUCN SSC Global Tree Specialist Group. 2019. Tapura guianensis. The IUCN Red List of Threatened Species 2019: e.T144046617A149056662. https://dx.doi.org/10.2305/IUCN.UK.2019-2.RLTS.T144046617A149056662.en. Downloaded on 17 June 2021.</t>
  </si>
  <si>
    <t>Botanic Gardens Conservation International (BGCI) &amp; IUCN SSC Global Tree Specialist Group. 2019. Unonopsis floribunda. The IUCN Red List of Threatened Species 2019: e.T145700747A145700749. https://dx.doi.org/10.2305/IUCN.UK.2019-2.RLTS.T145700747A145700749.en. Downloaded on 17 June 2021.</t>
  </si>
  <si>
    <t>Botanic Gardens Conservation International (BGCI) &amp; IUCN SSC Global Tree Specialist Group. 2019. Unonopsis guatterioides. The IUCN Red List of Threatened Species 2019: e.T143320673A143320675. https://dx.doi.org/10.2305/IUCN.UK.2019-1.RLTS.T143320673A143320675.en. Downloaded on 17 June 2021.</t>
  </si>
  <si>
    <t>Botanic Gardens Conservation International (BGCI) &amp; IUCN SSC Global Tree Specialist Group. 2019. Unonopsis stipitata. The IUCN Red List of Threatened Species 2019: e.T143322900A143322902. https://dx.doi.org/10.2305/IUCN.UK.2019-1.RLTS.T143322900A143322902.en. Downloaded on 17 June 2021.</t>
  </si>
  <si>
    <t>Prance, G. 2019. Vantanea guianensis. The IUCN Red List of Threatened Species 2019: e.T144829159A145026129. https://dx.doi.org/10.2305/IUCN.UK.2019-3.RLTS.T144829159A145026129.en. Downloaded on 17 June 2021.</t>
  </si>
  <si>
    <t>IUCN SSC Global Tree Specialist Group &amp; Botanic Gardens Conservation International (BGCI). 2021. Virola multinervia. The IUCN Red List of Threatened Species 2021: e.T194008666A194008668. https://dx.doi.org/10.2305/IUCN.UK.2021-1.RLTS.T194008666A194008668.en. Downloaded on 17 June 2021.</t>
  </si>
  <si>
    <t>León, M.L.V., Bicalho, M., Gomes, M., Wagner Ribeiro Júnior, J., Fernandez, E., da Rosa, P., Martinelli, G. &amp; Shimizu, G. 2020. Vismia cauliflora. The IUCN Red List of Threatened Species 2020: e.T177831789A177831791. https://dx.doi.org/10.2305/IUCN.UK.2020-3.RLTS.T177831789A177831791.pt. Downloaded on 17 June 2021.</t>
  </si>
  <si>
    <t>IUCN SSC Global Tree Specialist Group &amp; Botanic Gardens Conservation International (BGCI). 2020. Vismia sandwithii. The IUCN Red List of Threatened Species 2020: e.T179297846A179297848. https://dx.doi.org/10.2305/IUCN.UK.2020-3.RLTS.T179297846A179297848.en. Downloaded on 17 June 2021.</t>
  </si>
  <si>
    <t>Crispim, G., Arguello, L., Jordão, L., Amorim, E. &amp; Martinelli, G. 2020. Xylopia calophylla. The IUCN Red List of Threatened Species 2020: e.T180244256A180244259. https://dx.doi.org/10.2305/IUCN.UK.2020-3.RLTS.T180244256A180244259.pt. Downloaded on 17 June 2021.</t>
  </si>
  <si>
    <t>Botanic Gardens Conservation International (BGCI) &amp; IUCN SSC Global Tree Specialist Group. 2019. Xylopia polyantha. The IUCN Red List of Threatened Species 2019: e.T148757158A148757160. https://dx.doi.org/10.2305/IUCN.UK.2019-2.RLTS.T148757158A148757160.en. Downloaded on 17 June 2021.</t>
  </si>
  <si>
    <t>Botanic Gardens Conservation International (BGCI) &amp; IUCN SSC Global Tree Specialist Group. 2019. Zygia coccinea. The IUCN Red List of Threatened Species 2019: e.T145689313A145689315. https://dx.doi.org/10.2305/IUCN.UK.2019-2.RLTS.T145689313A145689315.en. Downloaded on 17 June 2021.</t>
  </si>
  <si>
    <t>Botanic Gardens Conservation International (BGCI) &amp; IUCN SSC Global Tree Specialist Group. 2019. Zygia racemosa. The IUCN Red List of Threatened Species 2019: e.T62028419A148999591. https://dx.doi.org/10.2305/IUCN.UK.2019-2.RLTS.T62028419A148999591.en. Downloaded on 17 June 2021.</t>
  </si>
  <si>
    <t>Tronco, casca e fruto</t>
  </si>
  <si>
    <t>Tronco e casca</t>
  </si>
  <si>
    <t xml:space="preserve">Fruto, folhas, casca e látex </t>
  </si>
  <si>
    <t>Tronco e látex</t>
  </si>
  <si>
    <t>Tronco, casca e semente</t>
  </si>
  <si>
    <t>Fruto, tronco e casca</t>
  </si>
  <si>
    <t>Casca, látex e semente</t>
  </si>
  <si>
    <t>Fruto, tronco e látex</t>
  </si>
  <si>
    <t>Tronco, casca, galhos e folhas</t>
  </si>
  <si>
    <t>Fruto, resina</t>
  </si>
  <si>
    <t>Tronco e resina</t>
  </si>
  <si>
    <t>Resina</t>
  </si>
  <si>
    <t>Tronco, resina e fruto</t>
  </si>
  <si>
    <t>Seiva do tronco</t>
  </si>
  <si>
    <t>Fruto, folhas, flores, casca e raíz</t>
  </si>
  <si>
    <t>Tronco, látex e folhas</t>
  </si>
  <si>
    <t>Tronco, casca, raíz e folhas</t>
  </si>
  <si>
    <t>Resina, seiva, casca, folhas, fruto (resina) e sementes</t>
  </si>
  <si>
    <t>Tronco, látex e raíz</t>
  </si>
  <si>
    <t>Tronco, látex e fruto</t>
  </si>
  <si>
    <t>Abuta, Abota</t>
  </si>
  <si>
    <t>Pepino-do-mato, Papaia-do-veado-vermelho</t>
  </si>
  <si>
    <t>Macucu-d'água</t>
  </si>
  <si>
    <t>Ingarana</t>
  </si>
  <si>
    <t>Folhas, frutos, tronco</t>
  </si>
  <si>
    <t>Semente e casca (resina** da casca)</t>
  </si>
  <si>
    <t>Tronco, seiva**</t>
  </si>
  <si>
    <t>Legendas e observações</t>
  </si>
  <si>
    <t>SSD</t>
  </si>
  <si>
    <t>Stem Specific Density</t>
  </si>
  <si>
    <t>Densidade da madeira</t>
  </si>
  <si>
    <t>Specific Root Length</t>
  </si>
  <si>
    <t>Comprimento específico de raíz</t>
  </si>
  <si>
    <t>** Entende-se aqui resina como substância diferente de seiva, sendo que a resina é encontrada em células de armazenamento da planta e a seiva se define como os líquidos envolvidos no processo de fotossíntese, encontrados em células do xilema e floema. (RAVEN,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</si>
</sst>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Segoe UI"/>
      <family val="2"/>
    </font>
    <font>
      <b/>
      <sz val="9"/>
      <color indexed="81"/>
      <name val="Segoe UI"/>
      <family val="2"/>
    </font>
    <font>
      <sz val="11"/>
      <color rgb="FF333333"/>
      <name val="Calibri"/>
      <family val="2"/>
      <scheme val="minor"/>
    </font>
    <font>
      <sz val="11"/>
      <color rgb="FF222222"/>
      <name val="Calibri"/>
      <family val="2"/>
      <scheme val="minor"/>
    </font>
    <font>
      <i/>
      <sz val="11"/>
      <color rgb="FF222222"/>
      <name val="Calibri"/>
      <family val="2"/>
      <scheme val="minor"/>
    </font>
    <font>
      <b/>
      <sz val="11"/>
      <color rgb="FF222222"/>
      <name val="Calibri"/>
      <family val="2"/>
      <scheme val="minor"/>
    </font>
    <font>
      <b/>
      <sz val="11"/>
      <color rgb="FF0000FF"/>
      <name val="Calibri"/>
      <family val="2"/>
      <scheme val="minor"/>
    </font>
    <font>
      <sz val="11"/>
      <name val="Calibri"/>
      <family val="2"/>
      <scheme val="minor"/>
    </font>
    <font>
      <i/>
      <sz val="11"/>
      <color theme="1"/>
      <name val="Calibri"/>
      <family val="2"/>
      <scheme val="minor"/>
    </font>
    <font>
      <u/>
      <sz val="11"/>
      <color theme="10"/>
      <name val="Calibri"/>
      <family val="2"/>
      <scheme val="minor"/>
    </font>
    <font>
      <i/>
      <sz val="9"/>
      <color indexed="81"/>
      <name val="Segoe UI"/>
      <family val="2"/>
    </font>
    <font>
      <sz val="24"/>
      <color theme="1"/>
      <name val="Calibri"/>
      <family val="2"/>
      <scheme val="minor"/>
    </font>
    <font>
      <b/>
      <sz val="16"/>
      <color theme="1"/>
      <name val="Calibri"/>
      <family val="2"/>
      <scheme val="minor"/>
    </font>
    <font>
      <sz val="11"/>
      <color rgb="FF0070C0"/>
      <name val="Calibri"/>
      <family val="2"/>
      <scheme val="minor"/>
    </font>
    <font>
      <sz val="8"/>
      <name val="Calibri"/>
      <family val="2"/>
      <scheme val="minor"/>
    </font>
    <font>
      <sz val="9"/>
      <color indexed="81"/>
      <name val="Segoe UI"/>
      <charset val="1"/>
    </font>
    <font>
      <b/>
      <sz val="9"/>
      <color indexed="81"/>
      <name val="Segoe UI"/>
      <charset val="1"/>
    </font>
    <font>
      <sz val="11"/>
      <color theme="1"/>
      <name val="Calibri"/>
      <family val="2"/>
      <scheme val="minor"/>
    </font>
    <font>
      <sz val="10"/>
      <name val="Arial"/>
      <family val="2"/>
    </font>
    <font>
      <sz val="12"/>
      <color theme="1"/>
      <name val="Calibri"/>
      <family val="2"/>
      <scheme val="minor"/>
    </font>
    <font>
      <sz val="10"/>
      <color rgb="FF222222"/>
      <name val="Arial"/>
      <family val="2"/>
    </font>
    <font>
      <b/>
      <sz val="1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92D050"/>
        <bgColor indexed="64"/>
      </patternFill>
    </fill>
  </fills>
  <borders count="35">
    <border>
      <left/>
      <right/>
      <top/>
      <bottom/>
      <diagonal/>
    </border>
    <border>
      <left/>
      <right/>
      <top/>
      <bottom style="thin">
        <color theme="1" tint="4.9989318521683403E-2"/>
      </bottom>
      <diagonal/>
    </border>
    <border>
      <left/>
      <right/>
      <top/>
      <bottom style="thin">
        <color indexed="64"/>
      </bottom>
      <diagonal/>
    </border>
    <border>
      <left/>
      <right/>
      <top style="thin">
        <color indexed="64"/>
      </top>
      <bottom style="thin">
        <color indexed="64"/>
      </bottom>
      <diagonal/>
    </border>
    <border>
      <left/>
      <right/>
      <top style="thin">
        <color theme="2" tint="-9.9978637043366805E-2"/>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ck">
        <color theme="2" tint="-9.9978637043366805E-2"/>
      </left>
      <right/>
      <top style="thick">
        <color theme="2" tint="-9.9978637043366805E-2"/>
      </top>
      <bottom style="thin">
        <color theme="2" tint="-9.9978637043366805E-2"/>
      </bottom>
      <diagonal/>
    </border>
    <border>
      <left style="thick">
        <color theme="2" tint="-9.9978637043366805E-2"/>
      </left>
      <right/>
      <top style="thin">
        <color theme="2" tint="-9.9978637043366805E-2"/>
      </top>
      <bottom style="thin">
        <color theme="2" tint="-9.9978637043366805E-2"/>
      </bottom>
      <diagonal/>
    </border>
    <border>
      <left style="thick">
        <color theme="2" tint="-9.9978637043366805E-2"/>
      </left>
      <right/>
      <top style="thin">
        <color theme="2" tint="-9.9978637043366805E-2"/>
      </top>
      <bottom style="thick">
        <color theme="2" tint="-9.9978637043366805E-2"/>
      </bottom>
      <diagonal/>
    </border>
    <border>
      <left/>
      <right style="thick">
        <color theme="2" tint="-9.9978637043366805E-2"/>
      </right>
      <top style="thick">
        <color theme="2" tint="-9.9978637043366805E-2"/>
      </top>
      <bottom style="thin">
        <color theme="2" tint="-9.9978637043366805E-2"/>
      </bottom>
      <diagonal/>
    </border>
    <border>
      <left/>
      <right style="thick">
        <color theme="2" tint="-9.9978637043366805E-2"/>
      </right>
      <top style="thin">
        <color theme="2" tint="-9.9978637043366805E-2"/>
      </top>
      <bottom style="thin">
        <color theme="2" tint="-9.9978637043366805E-2"/>
      </bottom>
      <diagonal/>
    </border>
    <border>
      <left/>
      <right style="thick">
        <color theme="2" tint="-9.9978637043366805E-2"/>
      </right>
      <top style="thin">
        <color theme="2" tint="-9.9978637043366805E-2"/>
      </top>
      <bottom style="thick">
        <color theme="2" tint="-9.9978637043366805E-2"/>
      </bottom>
      <diagonal/>
    </border>
    <border>
      <left style="thick">
        <color theme="2" tint="-9.9978637043366805E-2"/>
      </left>
      <right style="thick">
        <color theme="2" tint="-9.9978637043366805E-2"/>
      </right>
      <top style="thick">
        <color theme="2" tint="-9.9978637043366805E-2"/>
      </top>
      <bottom style="thin">
        <color theme="2" tint="-9.9978637043366805E-2"/>
      </bottom>
      <diagonal/>
    </border>
    <border>
      <left style="thick">
        <color theme="2" tint="-9.9978637043366805E-2"/>
      </left>
      <right style="thick">
        <color theme="2" tint="-9.9978637043366805E-2"/>
      </right>
      <top style="thin">
        <color theme="2" tint="-9.9978637043366805E-2"/>
      </top>
      <bottom style="thin">
        <color theme="2" tint="-9.9978637043366805E-2"/>
      </bottom>
      <diagonal/>
    </border>
    <border>
      <left style="thick">
        <color theme="2" tint="-9.9978637043366805E-2"/>
      </left>
      <right style="thick">
        <color theme="2" tint="-9.9978637043366805E-2"/>
      </right>
      <top style="thin">
        <color theme="2" tint="-9.9978637043366805E-2"/>
      </top>
      <bottom style="thick">
        <color theme="2" tint="-9.9978637043366805E-2"/>
      </bottom>
      <diagonal/>
    </border>
    <border>
      <left style="thick">
        <color theme="2" tint="-9.9978637043366805E-2"/>
      </left>
      <right/>
      <top style="thick">
        <color theme="2" tint="-9.9978637043366805E-2"/>
      </top>
      <bottom/>
      <diagonal/>
    </border>
    <border>
      <left style="thick">
        <color theme="2" tint="-9.9978637043366805E-2"/>
      </left>
      <right/>
      <top/>
      <bottom/>
      <diagonal/>
    </border>
    <border>
      <left style="thick">
        <color theme="2" tint="-9.9978637043366805E-2"/>
      </left>
      <right style="thick">
        <color theme="2" tint="-9.9978637043366805E-2"/>
      </right>
      <top style="thick">
        <color theme="2" tint="-9.9978637043366805E-2"/>
      </top>
      <bottom/>
      <diagonal/>
    </border>
    <border>
      <left style="thick">
        <color theme="2" tint="-9.9978637043366805E-2"/>
      </left>
      <right style="thick">
        <color theme="2" tint="-9.9978637043366805E-2"/>
      </right>
      <top/>
      <bottom/>
      <diagonal/>
    </border>
    <border>
      <left style="thick">
        <color theme="2" tint="-9.9978637043366805E-2"/>
      </left>
      <right style="thick">
        <color theme="2" tint="-9.9978637043366805E-2"/>
      </right>
      <top/>
      <bottom style="thick">
        <color theme="2" tint="-9.9978637043366805E-2"/>
      </bottom>
      <diagonal/>
    </border>
    <border>
      <left style="thick">
        <color theme="2" tint="-9.9978637043366805E-2"/>
      </left>
      <right style="thick">
        <color theme="2" tint="-9.9978637043366805E-2"/>
      </right>
      <top/>
      <bottom style="thin">
        <color theme="2" tint="-9.9978637043366805E-2"/>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medium">
        <color theme="0" tint="-0.14999847407452621"/>
      </left>
      <right style="thin">
        <color indexed="64"/>
      </right>
      <top style="medium">
        <color theme="0" tint="-0.14999847407452621"/>
      </top>
      <bottom/>
      <diagonal/>
    </border>
    <border>
      <left style="thin">
        <color indexed="64"/>
      </left>
      <right style="medium">
        <color theme="0" tint="-0.14999847407452621"/>
      </right>
      <top style="medium">
        <color theme="0" tint="-0.14999847407452621"/>
      </top>
      <bottom/>
      <diagonal/>
    </border>
    <border>
      <left style="medium">
        <color theme="0" tint="-0.14999847407452621"/>
      </left>
      <right style="medium">
        <color theme="0" tint="-0.14999847407452621"/>
      </right>
      <top style="medium">
        <color theme="0" tint="-0.14999847407452621"/>
      </top>
      <bottom/>
      <diagonal/>
    </border>
    <border>
      <left style="medium">
        <color theme="0" tint="-0.14999847407452621"/>
      </left>
      <right style="medium">
        <color theme="0" tint="-0.14999847407452621"/>
      </right>
      <top/>
      <bottom style="medium">
        <color theme="0" tint="-0.14999847407452621"/>
      </bottom>
      <diagonal/>
    </border>
    <border>
      <left/>
      <right style="medium">
        <color theme="0" tint="-0.14999847407452621"/>
      </right>
      <top style="medium">
        <color theme="0" tint="-0.14999847407452621"/>
      </top>
      <bottom/>
      <diagonal/>
    </border>
    <border>
      <left/>
      <right style="medium">
        <color theme="0" tint="-0.14999847407452621"/>
      </right>
      <top style="medium">
        <color theme="0" tint="-0.14999847407452621"/>
      </top>
      <bottom style="medium">
        <color theme="0" tint="-0.14999847407452621"/>
      </bottom>
      <diagonal/>
    </border>
    <border>
      <left/>
      <right style="medium">
        <color theme="0" tint="-0.14999847407452621"/>
      </right>
      <top/>
      <bottom style="medium">
        <color theme="0" tint="-0.14999847407452621"/>
      </bottom>
      <diagonal/>
    </border>
    <border>
      <left/>
      <right style="thick">
        <color theme="2" tint="-9.9978637043366805E-2"/>
      </right>
      <top/>
      <bottom/>
      <diagonal/>
    </border>
    <border>
      <left style="thick">
        <color theme="2" tint="-9.9978637043366805E-2"/>
      </left>
      <right/>
      <top style="thin">
        <color theme="2" tint="-9.9978637043366805E-2"/>
      </top>
      <bottom/>
      <diagonal/>
    </border>
    <border>
      <left style="thick">
        <color theme="2" tint="-9.9978637043366805E-2"/>
      </left>
      <right style="thick">
        <color theme="2" tint="-9.9978637043366805E-2"/>
      </right>
      <top style="thin">
        <color theme="2" tint="-9.9978637043366805E-2"/>
      </top>
      <bottom/>
      <diagonal/>
    </border>
    <border>
      <left/>
      <right style="thick">
        <color theme="2" tint="-9.9978637043366805E-2"/>
      </right>
      <top style="thin">
        <color theme="2" tint="-9.9978637043366805E-2"/>
      </top>
      <bottom/>
      <diagonal/>
    </border>
  </borders>
  <cellStyleXfs count="5">
    <xf numFmtId="0" fontId="0" fillId="0" borderId="0"/>
    <xf numFmtId="0" fontId="12" fillId="0" borderId="0" applyNumberFormat="0" applyFill="0" applyBorder="0" applyAlignment="0" applyProtection="0"/>
    <xf numFmtId="9" fontId="20" fillId="0" borderId="0" applyFont="0" applyFill="0" applyBorder="0" applyAlignment="0" applyProtection="0"/>
    <xf numFmtId="0" fontId="21" fillId="0" borderId="0"/>
    <xf numFmtId="0" fontId="22" fillId="0" borderId="0"/>
  </cellStyleXfs>
  <cellXfs count="17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wrapText="1"/>
    </xf>
    <xf numFmtId="0" fontId="0" fillId="0" borderId="0" xfId="0" applyAlignment="1">
      <alignment horizontal="center" wrapText="1"/>
    </xf>
    <xf numFmtId="0" fontId="0" fillId="0" borderId="0" xfId="0" applyFill="1" applyBorder="1" applyAlignment="1">
      <alignment horizontal="center" vertical="center"/>
    </xf>
    <xf numFmtId="0" fontId="0" fillId="4" borderId="0" xfId="0" applyFill="1" applyBorder="1" applyAlignment="1">
      <alignment horizontal="center" vertical="center"/>
    </xf>
    <xf numFmtId="0" fontId="1" fillId="3" borderId="2" xfId="0" applyFont="1" applyFill="1" applyBorder="1" applyAlignment="1">
      <alignment horizontal="center" vertical="center"/>
    </xf>
    <xf numFmtId="0" fontId="0" fillId="0" borderId="0" xfId="0" applyAlignment="1">
      <alignment horizontal="center" vertical="center" wrapText="1"/>
    </xf>
    <xf numFmtId="0" fontId="5" fillId="0" borderId="0" xfId="0" applyFont="1" applyAlignment="1">
      <alignment horizontal="left" wrapText="1"/>
    </xf>
    <xf numFmtId="0" fontId="0" fillId="0" borderId="0" xfId="0" applyFont="1" applyAlignment="1">
      <alignment horizontal="left" vertical="center" wrapText="1"/>
    </xf>
    <xf numFmtId="0" fontId="0" fillId="0" borderId="0" xfId="0" applyFont="1" applyAlignment="1">
      <alignment horizontal="left"/>
    </xf>
    <xf numFmtId="0" fontId="6" fillId="0" borderId="0" xfId="0" applyFont="1" applyAlignment="1">
      <alignment horizontal="left" wrapText="1"/>
    </xf>
    <xf numFmtId="0" fontId="9" fillId="0" borderId="0" xfId="0" applyFont="1" applyAlignment="1">
      <alignment horizontal="left" wrapText="1"/>
    </xf>
    <xf numFmtId="0" fontId="0" fillId="0" borderId="0" xfId="0" applyFont="1" applyAlignment="1">
      <alignment horizontal="left" vertical="top" wrapText="1"/>
    </xf>
    <xf numFmtId="0" fontId="0" fillId="0" borderId="5" xfId="0" applyBorder="1" applyAlignment="1">
      <alignment horizontal="center" wrapText="1"/>
    </xf>
    <xf numFmtId="0" fontId="0" fillId="0" borderId="4" xfId="0" applyBorder="1" applyAlignment="1">
      <alignment horizontal="center" vertical="center"/>
    </xf>
    <xf numFmtId="0" fontId="10" fillId="0" borderId="0" xfId="0" applyFont="1" applyAlignment="1">
      <alignment wrapText="1"/>
    </xf>
    <xf numFmtId="0" fontId="0" fillId="0" borderId="0" xfId="0" applyAlignment="1">
      <alignment wrapText="1"/>
    </xf>
    <xf numFmtId="0" fontId="0" fillId="0" borderId="0" xfId="0" applyAlignment="1">
      <alignment vertical="center" wrapText="1"/>
    </xf>
    <xf numFmtId="0" fontId="10" fillId="0" borderId="0" xfId="1" applyFont="1" applyAlignment="1">
      <alignment wrapText="1"/>
    </xf>
    <xf numFmtId="0" fontId="0" fillId="5" borderId="8" xfId="0"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5" borderId="11"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5" borderId="14"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5" borderId="17" xfId="0" applyFill="1" applyBorder="1" applyAlignment="1">
      <alignment horizontal="center"/>
    </xf>
    <xf numFmtId="0" fontId="0" fillId="4" borderId="18" xfId="0" applyFill="1" applyBorder="1"/>
    <xf numFmtId="0" fontId="0" fillId="5" borderId="19" xfId="0" applyFill="1" applyBorder="1" applyAlignment="1">
      <alignment horizontal="center"/>
    </xf>
    <xf numFmtId="0" fontId="0" fillId="0" borderId="20" xfId="0" applyFill="1" applyBorder="1" applyAlignment="1">
      <alignment horizontal="center"/>
    </xf>
    <xf numFmtId="0" fontId="0" fillId="4" borderId="0" xfId="0" applyFill="1" applyAlignment="1">
      <alignment horizontal="center" wrapText="1"/>
    </xf>
    <xf numFmtId="0" fontId="0" fillId="0" borderId="0" xfId="0" applyAlignment="1">
      <alignment horizontal="left" wrapText="1"/>
    </xf>
    <xf numFmtId="0" fontId="8" fillId="0" borderId="0" xfId="0" applyFont="1" applyAlignment="1">
      <alignment horizontal="left" wrapText="1"/>
    </xf>
    <xf numFmtId="0" fontId="0" fillId="0" borderId="0" xfId="0" applyFill="1" applyAlignment="1">
      <alignment horizontal="center" wrapText="1"/>
    </xf>
    <xf numFmtId="0" fontId="10" fillId="0" borderId="0" xfId="1" applyFont="1" applyAlignment="1">
      <alignment horizontal="center" wrapText="1"/>
    </xf>
    <xf numFmtId="0" fontId="10" fillId="0" borderId="0" xfId="0" applyFont="1" applyAlignment="1">
      <alignment horizontal="center" vertical="center"/>
    </xf>
    <xf numFmtId="0" fontId="10" fillId="0" borderId="0" xfId="0" applyFont="1" applyBorder="1" applyAlignment="1">
      <alignment horizontal="center" vertical="center"/>
    </xf>
    <xf numFmtId="0" fontId="0" fillId="0" borderId="21" xfId="0" applyFill="1" applyBorder="1" applyAlignment="1">
      <alignment horizontal="center" wrapText="1"/>
    </xf>
    <xf numFmtId="0" fontId="2" fillId="0" borderId="18" xfId="0" applyFont="1" applyBorder="1" applyAlignment="1">
      <alignment horizontal="center"/>
    </xf>
    <xf numFmtId="0" fontId="16" fillId="0" borderId="16" xfId="0" applyFont="1" applyBorder="1" applyAlignment="1">
      <alignment horizontal="center" vertical="center"/>
    </xf>
    <xf numFmtId="0" fontId="0" fillId="0" borderId="22" xfId="0" applyFill="1" applyBorder="1" applyAlignment="1">
      <alignment horizont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10" fillId="0" borderId="5" xfId="0" applyFon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5" xfId="0" applyFill="1" applyBorder="1" applyAlignment="1">
      <alignment horizontal="center" vertical="center"/>
    </xf>
    <xf numFmtId="0" fontId="10" fillId="0" borderId="0" xfId="0" applyFont="1" applyFill="1" applyBorder="1" applyAlignment="1">
      <alignment horizontal="center" vertical="center"/>
    </xf>
    <xf numFmtId="0" fontId="0" fillId="0" borderId="0" xfId="0" applyAlignment="1">
      <alignment horizontal="center" wrapText="1"/>
    </xf>
    <xf numFmtId="0" fontId="0" fillId="0" borderId="0" xfId="0" applyBorder="1" applyAlignment="1">
      <alignment horizontal="center" vertical="center" wrapText="1"/>
    </xf>
    <xf numFmtId="0" fontId="0" fillId="0" borderId="0" xfId="0" applyAlignment="1">
      <alignment horizontal="center" wrapText="1"/>
    </xf>
    <xf numFmtId="0" fontId="0" fillId="0" borderId="0" xfId="0" applyAlignment="1">
      <alignment horizontal="center" wrapText="1"/>
    </xf>
    <xf numFmtId="0" fontId="0" fillId="0" borderId="0" xfId="0" applyAlignment="1">
      <alignment horizontal="center" wrapText="1"/>
    </xf>
    <xf numFmtId="0" fontId="0" fillId="0" borderId="0" xfId="0" applyAlignment="1">
      <alignment horizontal="center" wrapText="1"/>
    </xf>
    <xf numFmtId="0" fontId="10" fillId="0" borderId="0" xfId="0" applyFont="1" applyFill="1" applyAlignment="1">
      <alignment horizontal="center" vertical="center" wrapText="1"/>
    </xf>
    <xf numFmtId="0" fontId="0" fillId="0" borderId="0" xfId="0" applyFill="1" applyAlignment="1">
      <alignment wrapText="1"/>
    </xf>
    <xf numFmtId="0" fontId="0" fillId="0" borderId="0" xfId="0" applyAlignment="1">
      <alignment vertical="center"/>
    </xf>
    <xf numFmtId="0" fontId="0" fillId="0" borderId="0" xfId="0" applyFill="1" applyAlignment="1">
      <alignment vertical="center" wrapText="1"/>
    </xf>
    <xf numFmtId="0" fontId="0" fillId="4" borderId="0" xfId="0" applyFill="1" applyAlignment="1">
      <alignment horizontal="center" vertical="center"/>
    </xf>
    <xf numFmtId="0" fontId="0" fillId="4" borderId="0" xfId="0" applyFill="1" applyAlignment="1">
      <alignment vertical="center" wrapText="1"/>
    </xf>
    <xf numFmtId="0" fontId="0" fillId="0" borderId="26" xfId="0" applyBorder="1" applyAlignment="1">
      <alignment horizontal="center"/>
    </xf>
    <xf numFmtId="0" fontId="0" fillId="0" borderId="27" xfId="0" applyBorder="1" applyAlignment="1">
      <alignment horizontal="center"/>
    </xf>
    <xf numFmtId="0" fontId="0" fillId="0" borderId="23"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4" borderId="0" xfId="0" applyFill="1"/>
    <xf numFmtId="0" fontId="0" fillId="0" borderId="0" xfId="0" applyAlignment="1">
      <alignment horizontal="center" wrapText="1"/>
    </xf>
    <xf numFmtId="0" fontId="0" fillId="0" borderId="0" xfId="0" applyAlignment="1">
      <alignment horizontal="center" wrapText="1"/>
    </xf>
    <xf numFmtId="0" fontId="0" fillId="0" borderId="31" xfId="0" applyFill="1" applyBorder="1" applyAlignment="1">
      <alignment horizontal="center"/>
    </xf>
    <xf numFmtId="0" fontId="0" fillId="2" borderId="20" xfId="0" applyFill="1" applyBorder="1"/>
    <xf numFmtId="0" fontId="0" fillId="0" borderId="0" xfId="0" applyAlignment="1">
      <alignment horizontal="center" wrapText="1"/>
    </xf>
    <xf numFmtId="0" fontId="0" fillId="0" borderId="0" xfId="0" applyAlignment="1">
      <alignment horizontal="center" wrapText="1"/>
    </xf>
    <xf numFmtId="0" fontId="10" fillId="0" borderId="0" xfId="1" applyFont="1" applyAlignment="1">
      <alignment horizontal="left" vertical="center" wrapText="1" indent="1"/>
    </xf>
    <xf numFmtId="0" fontId="0" fillId="0" borderId="0" xfId="0" applyAlignment="1">
      <alignment horizontal="center" wrapText="1"/>
    </xf>
    <xf numFmtId="0" fontId="0" fillId="0" borderId="0" xfId="0" applyAlignment="1">
      <alignment horizontal="center" wrapText="1"/>
    </xf>
    <xf numFmtId="0" fontId="0" fillId="4" borderId="0" xfId="0" applyFill="1" applyAlignment="1">
      <alignment horizontal="center" vertical="center" wrapText="1"/>
    </xf>
    <xf numFmtId="0" fontId="0" fillId="4" borderId="0" xfId="0" applyFill="1" applyAlignment="1">
      <alignment wrapText="1"/>
    </xf>
    <xf numFmtId="0" fontId="0" fillId="0" borderId="0" xfId="0" applyAlignment="1">
      <alignment horizontal="center" wrapText="1"/>
    </xf>
    <xf numFmtId="0" fontId="0" fillId="3" borderId="0" xfId="0" applyFill="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Border="1" applyAlignment="1">
      <alignment horizontal="center" vertical="center"/>
    </xf>
    <xf numFmtId="0" fontId="0" fillId="0" borderId="0" xfId="0" applyBorder="1" applyAlignment="1">
      <alignment horizontal="center" vertical="center"/>
    </xf>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0" xfId="0" applyBorder="1" applyAlignment="1">
      <alignment horizontal="center" vertical="center"/>
    </xf>
    <xf numFmtId="0" fontId="23" fillId="0" borderId="0" xfId="0" applyFont="1" applyAlignment="1">
      <alignment wrapText="1"/>
    </xf>
    <xf numFmtId="0" fontId="0" fillId="0" borderId="0" xfId="0" applyAlignment="1">
      <alignment horizont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Border="1" applyAlignment="1">
      <alignment horizontal="center" vertical="center"/>
    </xf>
    <xf numFmtId="0" fontId="2" fillId="4" borderId="0" xfId="0" applyFont="1" applyFill="1" applyAlignment="1">
      <alignment horizontal="center" vertical="center" wrapText="1"/>
    </xf>
    <xf numFmtId="0" fontId="0" fillId="3" borderId="0" xfId="0" applyFill="1" applyAlignment="1">
      <alignment horizontal="center"/>
    </xf>
    <xf numFmtId="0" fontId="0" fillId="0" borderId="0" xfId="0" applyAlignment="1">
      <alignment horizontal="center"/>
    </xf>
    <xf numFmtId="0" fontId="0" fillId="0" borderId="0" xfId="0" applyBorder="1" applyAlignment="1">
      <alignment horizontal="center" vertical="center"/>
    </xf>
    <xf numFmtId="164" fontId="0" fillId="0" borderId="0" xfId="2" applyNumberFormat="1" applyFont="1"/>
    <xf numFmtId="0" fontId="0" fillId="0" borderId="0" xfId="0" applyAlignment="1">
      <alignment horizontal="center" wrapText="1"/>
    </xf>
    <xf numFmtId="0" fontId="0" fillId="0" borderId="0" xfId="0" applyBorder="1" applyAlignment="1">
      <alignment horizontal="center" vertical="center"/>
    </xf>
    <xf numFmtId="0" fontId="0" fillId="6" borderId="0" xfId="0" applyFill="1" applyAlignment="1">
      <alignment horizontal="center" vertical="center"/>
    </xf>
    <xf numFmtId="0" fontId="0" fillId="6" borderId="0" xfId="0" applyFill="1"/>
    <xf numFmtId="0" fontId="0" fillId="0" borderId="0" xfId="0"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0" fillId="2" borderId="0" xfId="0" applyFill="1" applyAlignment="1">
      <alignment horizontal="center"/>
    </xf>
    <xf numFmtId="0" fontId="10" fillId="0" borderId="0" xfId="0" applyFont="1" applyAlignment="1">
      <alignment vertical="center" wrapText="1"/>
    </xf>
    <xf numFmtId="0" fontId="0" fillId="0" borderId="0" xfId="0" applyAlignment="1">
      <alignment horizont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Border="1" applyAlignment="1">
      <alignment horizontal="center" vertical="center"/>
    </xf>
    <xf numFmtId="0" fontId="25" fillId="0" borderId="0" xfId="0" applyFont="1" applyAlignment="1">
      <alignment wrapText="1"/>
    </xf>
    <xf numFmtId="0" fontId="0" fillId="0" borderId="0" xfId="0" applyAlignment="1">
      <alignment horizont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Border="1" applyAlignment="1">
      <alignment horizontal="center" vertical="center"/>
    </xf>
    <xf numFmtId="0" fontId="0" fillId="0" borderId="0" xfId="0" applyBorder="1" applyAlignment="1">
      <alignment horizontal="center" vertical="center"/>
    </xf>
    <xf numFmtId="0" fontId="0" fillId="0" borderId="0" xfId="0"/>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0" fillId="4" borderId="0" xfId="0" applyFill="1" applyBorder="1" applyAlignment="1">
      <alignment horizontal="center" vertical="center" wrapText="1"/>
    </xf>
    <xf numFmtId="0" fontId="0" fillId="0" borderId="0" xfId="0" applyFill="1"/>
    <xf numFmtId="0" fontId="0" fillId="0" borderId="0" xfId="0" applyFill="1" applyAlignment="1">
      <alignment horizontal="center"/>
    </xf>
    <xf numFmtId="0" fontId="0" fillId="0" borderId="0" xfId="0" applyAlignment="1">
      <alignment horizontal="center" wrapText="1"/>
    </xf>
    <xf numFmtId="0" fontId="1" fillId="3" borderId="0"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0" xfId="0" applyFont="1" applyFill="1" applyBorder="1" applyAlignment="1">
      <alignment horizontal="center" vertical="center"/>
    </xf>
    <xf numFmtId="0" fontId="14"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Fill="1" applyBorder="1" applyAlignment="1">
      <alignment horizontal="center" vertical="center"/>
    </xf>
    <xf numFmtId="0" fontId="0" fillId="7" borderId="0" xfId="0" applyFill="1" applyAlignment="1">
      <alignment horizontal="center" vertical="center"/>
    </xf>
    <xf numFmtId="0" fontId="0" fillId="3" borderId="0" xfId="0" applyFill="1" applyAlignment="1">
      <alignment horizontal="center"/>
    </xf>
    <xf numFmtId="0" fontId="0" fillId="3" borderId="0" xfId="0" applyFill="1" applyAlignment="1">
      <alignment horizontal="center" vertical="center"/>
    </xf>
    <xf numFmtId="0" fontId="0" fillId="0" borderId="0" xfId="0" applyBorder="1" applyAlignment="1">
      <alignment horizontal="center" vertical="center"/>
    </xf>
    <xf numFmtId="0" fontId="1" fillId="3" borderId="0" xfId="0" applyFont="1" applyFill="1" applyAlignment="1">
      <alignment horizontal="center" vertical="center" wrapText="1"/>
    </xf>
    <xf numFmtId="0" fontId="0" fillId="3" borderId="24" xfId="0" applyFill="1" applyBorder="1" applyAlignment="1">
      <alignment horizontal="center"/>
    </xf>
    <xf numFmtId="0" fontId="0" fillId="3" borderId="25" xfId="0" applyFill="1" applyBorder="1" applyAlignment="1">
      <alignment horizontal="center"/>
    </xf>
    <xf numFmtId="0" fontId="15" fillId="0" borderId="0" xfId="0" applyFont="1" applyAlignment="1">
      <alignment horizontal="center" wrapText="1"/>
    </xf>
    <xf numFmtId="0" fontId="0" fillId="0" borderId="0" xfId="0" applyAlignment="1">
      <alignment horizontal="center" vertical="center" wrapText="1"/>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cellXfs>
  <cellStyles count="5">
    <cellStyle name="Hiperlink" xfId="1" builtinId="8"/>
    <cellStyle name="Normal" xfId="0" builtinId="0"/>
    <cellStyle name="Normal 2" xfId="3" xr:uid="{1CF7E745-9AC2-42AF-8E9F-4EB39B7E8EFE}"/>
    <cellStyle name="Normal 2 2" xfId="4" xr:uid="{72DF4065-2E89-434E-B499-80FC9193E784}"/>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6BC30-019F-4C60-943E-356203DA38A9}">
  <sheetPr codeName="Planilha1"/>
  <dimension ref="A1:H247"/>
  <sheetViews>
    <sheetView topLeftCell="A151" zoomScale="80" zoomScaleNormal="80" workbookViewId="0">
      <selection activeCell="F160" sqref="F160"/>
    </sheetView>
  </sheetViews>
  <sheetFormatPr defaultRowHeight="15" x14ac:dyDescent="0.25"/>
  <cols>
    <col min="1" max="1" width="30.28515625" bestFit="1" customWidth="1"/>
    <col min="2" max="2" width="18.28515625" bestFit="1" customWidth="1"/>
    <col min="4" max="4" width="9.85546875" bestFit="1" customWidth="1"/>
    <col min="5" max="5" width="12.7109375" bestFit="1" customWidth="1"/>
    <col min="6" max="6" width="29.7109375" bestFit="1" customWidth="1"/>
    <col min="7" max="7" width="27" style="7" bestFit="1" customWidth="1"/>
    <col min="8" max="8" width="41.7109375" customWidth="1"/>
  </cols>
  <sheetData>
    <row r="1" spans="1:8" x14ac:dyDescent="0.25">
      <c r="A1" s="159" t="s">
        <v>112</v>
      </c>
      <c r="B1" s="159" t="s">
        <v>113</v>
      </c>
      <c r="C1" s="159" t="s">
        <v>114</v>
      </c>
      <c r="D1" s="159"/>
      <c r="E1" s="159"/>
      <c r="F1" s="159" t="s">
        <v>119</v>
      </c>
      <c r="G1" s="157" t="s">
        <v>118</v>
      </c>
      <c r="H1" s="157" t="s">
        <v>327</v>
      </c>
    </row>
    <row r="2" spans="1:8" x14ac:dyDescent="0.25">
      <c r="A2" s="159"/>
      <c r="B2" s="159"/>
      <c r="C2" s="161"/>
      <c r="D2" s="161"/>
      <c r="E2" s="162"/>
      <c r="F2" s="159"/>
      <c r="G2" s="157"/>
      <c r="H2" s="157"/>
    </row>
    <row r="3" spans="1:8" x14ac:dyDescent="0.25">
      <c r="A3" s="160"/>
      <c r="B3" s="160"/>
      <c r="C3" s="3" t="s">
        <v>115</v>
      </c>
      <c r="D3" s="3" t="s">
        <v>116</v>
      </c>
      <c r="E3" s="4" t="s">
        <v>117</v>
      </c>
      <c r="F3" s="160"/>
      <c r="G3" s="158"/>
      <c r="H3" s="158"/>
    </row>
    <row r="4" spans="1:8" ht="60" x14ac:dyDescent="0.25">
      <c r="A4" s="1" t="s">
        <v>0</v>
      </c>
      <c r="B4" s="1" t="s">
        <v>1</v>
      </c>
      <c r="C4" s="1" t="s">
        <v>2</v>
      </c>
      <c r="D4" s="1" t="s">
        <v>2</v>
      </c>
      <c r="E4" s="1"/>
      <c r="F4" s="5" t="s">
        <v>397</v>
      </c>
      <c r="G4" s="6" t="s">
        <v>639</v>
      </c>
    </row>
    <row r="5" spans="1:8" ht="45" x14ac:dyDescent="0.25">
      <c r="A5" s="1" t="s">
        <v>3</v>
      </c>
      <c r="B5" s="1" t="s">
        <v>4</v>
      </c>
      <c r="C5" s="1" t="s">
        <v>2</v>
      </c>
      <c r="D5" s="1" t="s">
        <v>2</v>
      </c>
      <c r="E5" s="1"/>
      <c r="F5" s="5" t="s">
        <v>120</v>
      </c>
      <c r="G5" s="7" t="s">
        <v>368</v>
      </c>
    </row>
    <row r="6" spans="1:8" x14ac:dyDescent="0.25">
      <c r="A6" s="2" t="s">
        <v>510</v>
      </c>
      <c r="B6" s="1" t="s">
        <v>4</v>
      </c>
      <c r="C6" s="1"/>
      <c r="D6" s="1" t="s">
        <v>2</v>
      </c>
      <c r="E6" s="1"/>
      <c r="F6" s="5" t="s">
        <v>358</v>
      </c>
      <c r="G6" s="8" t="s">
        <v>640</v>
      </c>
    </row>
    <row r="7" spans="1:8" x14ac:dyDescent="0.25">
      <c r="A7" s="1" t="s">
        <v>5</v>
      </c>
      <c r="B7" s="1" t="s">
        <v>6</v>
      </c>
      <c r="C7" s="1"/>
      <c r="D7" s="1" t="s">
        <v>2</v>
      </c>
      <c r="E7" s="1"/>
      <c r="F7" s="8" t="s">
        <v>358</v>
      </c>
      <c r="G7" s="8" t="s">
        <v>640</v>
      </c>
    </row>
    <row r="8" spans="1:8" x14ac:dyDescent="0.25">
      <c r="A8" s="2" t="s">
        <v>511</v>
      </c>
      <c r="B8" s="1" t="s">
        <v>517</v>
      </c>
      <c r="C8" s="1"/>
      <c r="D8" s="1" t="s">
        <v>2</v>
      </c>
      <c r="E8" s="1"/>
      <c r="F8" s="8" t="s">
        <v>358</v>
      </c>
      <c r="G8" s="8" t="s">
        <v>640</v>
      </c>
    </row>
    <row r="9" spans="1:8" ht="30" x14ac:dyDescent="0.25">
      <c r="A9" s="2" t="s">
        <v>518</v>
      </c>
      <c r="B9" s="1" t="s">
        <v>17</v>
      </c>
      <c r="C9" s="1"/>
      <c r="D9" s="1" t="s">
        <v>2</v>
      </c>
      <c r="E9" s="1" t="s">
        <v>2</v>
      </c>
      <c r="F9" s="8" t="s">
        <v>1213</v>
      </c>
      <c r="G9" s="74" t="s">
        <v>641</v>
      </c>
    </row>
    <row r="10" spans="1:8" ht="30" x14ac:dyDescent="0.25">
      <c r="A10" s="2" t="s">
        <v>521</v>
      </c>
      <c r="B10" s="1" t="s">
        <v>17</v>
      </c>
      <c r="C10" s="1"/>
      <c r="D10" s="1"/>
      <c r="E10" s="1" t="s">
        <v>2</v>
      </c>
      <c r="F10" s="8" t="s">
        <v>123</v>
      </c>
      <c r="G10" s="74" t="s">
        <v>650</v>
      </c>
    </row>
    <row r="11" spans="1:8" ht="45" x14ac:dyDescent="0.25">
      <c r="A11" s="1" t="s">
        <v>7</v>
      </c>
      <c r="B11" s="1" t="s">
        <v>8</v>
      </c>
      <c r="C11" s="1" t="s">
        <v>2</v>
      </c>
      <c r="D11" s="1" t="s">
        <v>2</v>
      </c>
      <c r="E11" s="1"/>
      <c r="F11" s="56" t="s">
        <v>1220</v>
      </c>
      <c r="G11" s="7" t="s">
        <v>642</v>
      </c>
    </row>
    <row r="12" spans="1:8" ht="30" x14ac:dyDescent="0.25">
      <c r="A12" s="49" t="s">
        <v>9</v>
      </c>
      <c r="B12" s="49" t="s">
        <v>10</v>
      </c>
      <c r="C12" s="1"/>
      <c r="D12" s="1" t="s">
        <v>2</v>
      </c>
      <c r="E12" s="1"/>
      <c r="F12" s="8" t="s">
        <v>358</v>
      </c>
      <c r="G12" s="7" t="s">
        <v>643</v>
      </c>
    </row>
    <row r="13" spans="1:8" ht="45" x14ac:dyDescent="0.25">
      <c r="A13" s="1" t="s">
        <v>11</v>
      </c>
      <c r="B13" s="1" t="s">
        <v>4</v>
      </c>
      <c r="C13" s="1"/>
      <c r="D13" s="1" t="s">
        <v>2</v>
      </c>
      <c r="E13" s="1" t="s">
        <v>2</v>
      </c>
      <c r="F13" s="5" t="s">
        <v>121</v>
      </c>
      <c r="G13" s="7" t="s">
        <v>654</v>
      </c>
    </row>
    <row r="14" spans="1:8" ht="30" x14ac:dyDescent="0.25">
      <c r="A14" s="1" t="s">
        <v>12</v>
      </c>
      <c r="B14" s="1" t="s">
        <v>4</v>
      </c>
      <c r="C14" s="1"/>
      <c r="D14" s="1" t="s">
        <v>2</v>
      </c>
      <c r="E14" s="1"/>
      <c r="F14" s="5" t="s">
        <v>122</v>
      </c>
      <c r="G14" s="7" t="s">
        <v>644</v>
      </c>
    </row>
    <row r="15" spans="1:8" ht="30" x14ac:dyDescent="0.25">
      <c r="A15" s="2" t="s">
        <v>524</v>
      </c>
      <c r="B15" s="1" t="s">
        <v>4</v>
      </c>
      <c r="C15" s="1"/>
      <c r="D15" s="1" t="s">
        <v>2</v>
      </c>
      <c r="E15" s="1"/>
      <c r="F15" s="5" t="s">
        <v>358</v>
      </c>
      <c r="G15" s="74" t="s">
        <v>643</v>
      </c>
    </row>
    <row r="16" spans="1:8" ht="30" x14ac:dyDescent="0.25">
      <c r="A16" s="2" t="s">
        <v>526</v>
      </c>
      <c r="B16" s="1" t="s">
        <v>517</v>
      </c>
      <c r="C16" s="1"/>
      <c r="D16" s="1"/>
      <c r="E16" s="1" t="s">
        <v>2</v>
      </c>
      <c r="F16" s="5" t="s">
        <v>123</v>
      </c>
      <c r="G16" s="74" t="s">
        <v>650</v>
      </c>
    </row>
    <row r="17" spans="1:7" ht="45" x14ac:dyDescent="0.25">
      <c r="A17" s="2" t="s">
        <v>530</v>
      </c>
      <c r="B17" s="1" t="s">
        <v>27</v>
      </c>
      <c r="C17" s="1" t="s">
        <v>2</v>
      </c>
      <c r="D17" s="1"/>
      <c r="E17" s="1"/>
      <c r="F17" s="5" t="s">
        <v>124</v>
      </c>
      <c r="G17" s="75" t="s">
        <v>539</v>
      </c>
    </row>
    <row r="18" spans="1:7" ht="45" x14ac:dyDescent="0.25">
      <c r="A18" s="2" t="s">
        <v>534</v>
      </c>
      <c r="B18" s="1" t="s">
        <v>538</v>
      </c>
      <c r="C18" s="1" t="s">
        <v>2</v>
      </c>
      <c r="D18" s="1"/>
      <c r="E18" s="1"/>
      <c r="F18" s="5" t="s">
        <v>124</v>
      </c>
      <c r="G18" s="75" t="s">
        <v>539</v>
      </c>
    </row>
    <row r="19" spans="1:7" s="146" customFormat="1" ht="45" x14ac:dyDescent="0.25">
      <c r="A19" s="2" t="s">
        <v>1088</v>
      </c>
      <c r="B19" s="148" t="s">
        <v>1089</v>
      </c>
      <c r="C19" s="148" t="s">
        <v>2</v>
      </c>
      <c r="D19" s="148"/>
      <c r="E19" s="148"/>
      <c r="F19" s="152" t="s">
        <v>124</v>
      </c>
      <c r="G19" s="150" t="s">
        <v>539</v>
      </c>
    </row>
    <row r="20" spans="1:7" ht="60" x14ac:dyDescent="0.25">
      <c r="A20" s="2" t="s">
        <v>540</v>
      </c>
      <c r="B20" s="1" t="s">
        <v>541</v>
      </c>
      <c r="C20" s="1" t="s">
        <v>2</v>
      </c>
      <c r="D20" s="1"/>
      <c r="E20" s="1"/>
      <c r="F20" s="5" t="s">
        <v>544</v>
      </c>
      <c r="G20" s="75" t="s">
        <v>545</v>
      </c>
    </row>
    <row r="21" spans="1:7" ht="45" x14ac:dyDescent="0.25">
      <c r="A21" s="1" t="s">
        <v>13</v>
      </c>
      <c r="B21" s="1" t="s">
        <v>14</v>
      </c>
      <c r="C21" s="1"/>
      <c r="D21" s="1" t="s">
        <v>2</v>
      </c>
      <c r="E21" s="1" t="s">
        <v>2</v>
      </c>
      <c r="F21" s="5" t="s">
        <v>121</v>
      </c>
      <c r="G21" s="7" t="s">
        <v>653</v>
      </c>
    </row>
    <row r="22" spans="1:7" ht="60" x14ac:dyDescent="0.25">
      <c r="A22" s="1" t="s">
        <v>15</v>
      </c>
      <c r="B22" s="1" t="s">
        <v>14</v>
      </c>
      <c r="C22" s="1" t="s">
        <v>2</v>
      </c>
      <c r="D22" s="1" t="s">
        <v>2</v>
      </c>
      <c r="E22" s="1" t="s">
        <v>2</v>
      </c>
      <c r="F22" s="5" t="s">
        <v>1236</v>
      </c>
      <c r="G22" s="7" t="s">
        <v>645</v>
      </c>
    </row>
    <row r="23" spans="1:7" ht="30" x14ac:dyDescent="0.25">
      <c r="A23" s="1" t="s">
        <v>16</v>
      </c>
      <c r="B23" s="1" t="s">
        <v>17</v>
      </c>
      <c r="C23" s="1"/>
      <c r="D23" s="1" t="s">
        <v>2</v>
      </c>
      <c r="E23" s="42" t="s">
        <v>2</v>
      </c>
      <c r="F23" s="5" t="s">
        <v>1213</v>
      </c>
      <c r="G23" s="7" t="s">
        <v>641</v>
      </c>
    </row>
    <row r="24" spans="1:7" x14ac:dyDescent="0.25">
      <c r="A24" s="2" t="s">
        <v>547</v>
      </c>
      <c r="B24" s="1" t="s">
        <v>80</v>
      </c>
      <c r="C24" s="1"/>
      <c r="D24" s="1" t="s">
        <v>2</v>
      </c>
      <c r="E24" s="42"/>
      <c r="F24" s="5" t="s">
        <v>548</v>
      </c>
      <c r="G24" s="75" t="s">
        <v>549</v>
      </c>
    </row>
    <row r="25" spans="1:7" ht="45" x14ac:dyDescent="0.25">
      <c r="A25" s="1" t="s">
        <v>18</v>
      </c>
      <c r="B25" s="1" t="s">
        <v>19</v>
      </c>
      <c r="C25" s="1" t="s">
        <v>2</v>
      </c>
      <c r="D25" s="1"/>
      <c r="E25" s="1"/>
      <c r="F25" s="5" t="s">
        <v>124</v>
      </c>
      <c r="G25" s="75" t="s">
        <v>539</v>
      </c>
    </row>
    <row r="26" spans="1:7" x14ac:dyDescent="0.25">
      <c r="A26" s="2" t="s">
        <v>553</v>
      </c>
      <c r="B26" s="1" t="s">
        <v>19</v>
      </c>
      <c r="C26" s="1" t="s">
        <v>2</v>
      </c>
      <c r="D26" s="1"/>
      <c r="E26" s="1"/>
      <c r="F26" s="5"/>
      <c r="G26" s="78"/>
    </row>
    <row r="27" spans="1:7" x14ac:dyDescent="0.25">
      <c r="A27" s="1" t="s">
        <v>20</v>
      </c>
      <c r="B27" s="1" t="s">
        <v>19</v>
      </c>
      <c r="C27" s="1" t="s">
        <v>2</v>
      </c>
      <c r="D27" s="1"/>
      <c r="E27" s="1" t="s">
        <v>2</v>
      </c>
      <c r="F27" s="9"/>
      <c r="G27" s="9"/>
    </row>
    <row r="28" spans="1:7" ht="60" x14ac:dyDescent="0.25">
      <c r="A28" s="1" t="s">
        <v>21</v>
      </c>
      <c r="B28" s="1" t="s">
        <v>22</v>
      </c>
      <c r="C28" s="1" t="s">
        <v>2</v>
      </c>
      <c r="D28" s="42" t="s">
        <v>2</v>
      </c>
      <c r="E28" s="42" t="s">
        <v>2</v>
      </c>
      <c r="F28" s="5" t="s">
        <v>125</v>
      </c>
      <c r="G28" s="7" t="s">
        <v>652</v>
      </c>
    </row>
    <row r="29" spans="1:7" ht="30" x14ac:dyDescent="0.25">
      <c r="A29" s="2" t="s">
        <v>556</v>
      </c>
      <c r="B29" s="1" t="s">
        <v>560</v>
      </c>
      <c r="C29" s="1"/>
      <c r="D29" s="42" t="s">
        <v>2</v>
      </c>
      <c r="E29" s="42"/>
      <c r="F29" s="5" t="s">
        <v>561</v>
      </c>
      <c r="G29" s="78" t="s">
        <v>643</v>
      </c>
    </row>
    <row r="30" spans="1:7" ht="30" x14ac:dyDescent="0.25">
      <c r="A30" s="2" t="s">
        <v>562</v>
      </c>
      <c r="B30" s="1" t="s">
        <v>25</v>
      </c>
      <c r="C30" s="1"/>
      <c r="D30" s="42"/>
      <c r="E30" s="42" t="s">
        <v>2</v>
      </c>
      <c r="F30" s="5" t="s">
        <v>123</v>
      </c>
      <c r="G30" s="78" t="s">
        <v>650</v>
      </c>
    </row>
    <row r="31" spans="1:7" ht="45" x14ac:dyDescent="0.25">
      <c r="A31" s="1" t="s">
        <v>24</v>
      </c>
      <c r="B31" s="1" t="s">
        <v>25</v>
      </c>
      <c r="C31" s="1" t="s">
        <v>2</v>
      </c>
      <c r="D31" s="1" t="s">
        <v>2</v>
      </c>
      <c r="E31" s="5"/>
      <c r="F31" s="5" t="s">
        <v>126</v>
      </c>
      <c r="G31" s="7" t="s">
        <v>369</v>
      </c>
    </row>
    <row r="32" spans="1:7" ht="30" x14ac:dyDescent="0.25">
      <c r="A32" s="2" t="s">
        <v>566</v>
      </c>
      <c r="B32" s="1" t="s">
        <v>25</v>
      </c>
      <c r="C32" s="1"/>
      <c r="D32" s="1"/>
      <c r="E32" s="5" t="s">
        <v>2</v>
      </c>
      <c r="F32" s="5" t="s">
        <v>123</v>
      </c>
      <c r="G32" s="78" t="s">
        <v>650</v>
      </c>
    </row>
    <row r="33" spans="1:8" ht="45" x14ac:dyDescent="0.25">
      <c r="A33" s="1" t="s">
        <v>26</v>
      </c>
      <c r="B33" s="1" t="s">
        <v>27</v>
      </c>
      <c r="C33" s="42" t="s">
        <v>2</v>
      </c>
      <c r="D33" s="1" t="s">
        <v>2</v>
      </c>
      <c r="E33" s="43" t="s">
        <v>2</v>
      </c>
      <c r="F33" s="8" t="s">
        <v>120</v>
      </c>
      <c r="G33" s="6" t="s">
        <v>370</v>
      </c>
    </row>
    <row r="34" spans="1:8" ht="75" x14ac:dyDescent="0.25">
      <c r="A34" s="1" t="s">
        <v>28</v>
      </c>
      <c r="B34" s="1" t="s">
        <v>29</v>
      </c>
      <c r="C34" s="1" t="s">
        <v>2</v>
      </c>
      <c r="D34" s="1"/>
      <c r="E34" s="43" t="s">
        <v>2</v>
      </c>
      <c r="F34" s="5" t="s">
        <v>127</v>
      </c>
      <c r="G34" s="7" t="s">
        <v>651</v>
      </c>
    </row>
    <row r="35" spans="1:8" ht="60" x14ac:dyDescent="0.25">
      <c r="A35" s="1" t="s">
        <v>30</v>
      </c>
      <c r="B35" s="1" t="s">
        <v>4</v>
      </c>
      <c r="C35" s="1" t="s">
        <v>2</v>
      </c>
      <c r="D35" s="42" t="s">
        <v>2</v>
      </c>
      <c r="E35" s="43" t="s">
        <v>2</v>
      </c>
      <c r="F35" s="5" t="s">
        <v>1219</v>
      </c>
      <c r="G35" s="7" t="s">
        <v>646</v>
      </c>
    </row>
    <row r="36" spans="1:8" ht="30" x14ac:dyDescent="0.25">
      <c r="A36" s="1" t="s">
        <v>31</v>
      </c>
      <c r="B36" s="1" t="s">
        <v>32</v>
      </c>
      <c r="C36" s="1"/>
      <c r="D36" s="42" t="s">
        <v>2</v>
      </c>
      <c r="E36" s="43" t="s">
        <v>2</v>
      </c>
      <c r="F36" s="5" t="s">
        <v>1213</v>
      </c>
      <c r="G36" s="85" t="s">
        <v>650</v>
      </c>
    </row>
    <row r="37" spans="1:8" ht="30" x14ac:dyDescent="0.25">
      <c r="A37" s="2" t="s">
        <v>568</v>
      </c>
      <c r="B37" s="1" t="s">
        <v>32</v>
      </c>
      <c r="C37" s="1"/>
      <c r="D37" s="42"/>
      <c r="E37" s="43" t="s">
        <v>2</v>
      </c>
      <c r="F37" s="5" t="s">
        <v>123</v>
      </c>
      <c r="G37" s="85" t="s">
        <v>650</v>
      </c>
    </row>
    <row r="38" spans="1:8" ht="30" x14ac:dyDescent="0.25">
      <c r="A38" s="1" t="s">
        <v>33</v>
      </c>
      <c r="B38" s="1" t="s">
        <v>32</v>
      </c>
      <c r="C38" s="1"/>
      <c r="D38" s="1"/>
      <c r="E38" s="5" t="s">
        <v>2</v>
      </c>
      <c r="F38" s="5" t="s">
        <v>1213</v>
      </c>
      <c r="G38" s="85" t="s">
        <v>650</v>
      </c>
    </row>
    <row r="39" spans="1:8" ht="30" x14ac:dyDescent="0.25">
      <c r="A39" s="1" t="s">
        <v>34</v>
      </c>
      <c r="B39" s="1" t="s">
        <v>35</v>
      </c>
      <c r="C39" s="42" t="s">
        <v>2</v>
      </c>
      <c r="D39" s="1"/>
      <c r="E39" s="5" t="s">
        <v>2</v>
      </c>
      <c r="F39" s="5" t="s">
        <v>123</v>
      </c>
      <c r="G39" s="85" t="s">
        <v>650</v>
      </c>
    </row>
    <row r="40" spans="1:8" ht="30" x14ac:dyDescent="0.25">
      <c r="A40" s="2" t="s">
        <v>571</v>
      </c>
      <c r="B40" s="1" t="s">
        <v>17</v>
      </c>
      <c r="C40" s="42"/>
      <c r="D40" s="1"/>
      <c r="E40" s="5" t="s">
        <v>2</v>
      </c>
      <c r="F40" s="5" t="s">
        <v>123</v>
      </c>
      <c r="G40" s="85" t="s">
        <v>650</v>
      </c>
    </row>
    <row r="41" spans="1:8" x14ac:dyDescent="0.25">
      <c r="A41" s="2" t="s">
        <v>575</v>
      </c>
      <c r="B41" s="1" t="s">
        <v>576</v>
      </c>
      <c r="C41" s="42"/>
      <c r="D41" s="1" t="s">
        <v>2</v>
      </c>
      <c r="E41" s="5"/>
      <c r="F41" s="5" t="s">
        <v>359</v>
      </c>
      <c r="G41" s="81" t="s">
        <v>577</v>
      </c>
    </row>
    <row r="42" spans="1:8" ht="45" x14ac:dyDescent="0.25">
      <c r="A42" s="1" t="s">
        <v>36</v>
      </c>
      <c r="B42" s="1" t="s">
        <v>17</v>
      </c>
      <c r="C42" s="42" t="s">
        <v>2</v>
      </c>
      <c r="D42" s="42" t="s">
        <v>2</v>
      </c>
      <c r="E42" s="5" t="s">
        <v>2</v>
      </c>
      <c r="F42" s="5" t="s">
        <v>128</v>
      </c>
      <c r="G42" s="7" t="s">
        <v>647</v>
      </c>
    </row>
    <row r="43" spans="1:8" ht="60" x14ac:dyDescent="0.25">
      <c r="A43" s="2" t="s">
        <v>581</v>
      </c>
      <c r="B43" s="1" t="s">
        <v>582</v>
      </c>
      <c r="C43" s="42" t="s">
        <v>2</v>
      </c>
      <c r="D43" s="42" t="s">
        <v>2</v>
      </c>
      <c r="E43" s="43" t="s">
        <v>2</v>
      </c>
      <c r="F43" s="5" t="s">
        <v>586</v>
      </c>
      <c r="G43" s="81" t="s">
        <v>648</v>
      </c>
    </row>
    <row r="44" spans="1:8" x14ac:dyDescent="0.25">
      <c r="A44" s="2" t="s">
        <v>587</v>
      </c>
      <c r="B44" s="1" t="s">
        <v>10</v>
      </c>
      <c r="C44" s="42"/>
      <c r="D44" s="42" t="s">
        <v>2</v>
      </c>
      <c r="E44" s="43"/>
      <c r="F44" s="9"/>
      <c r="G44" s="37"/>
    </row>
    <row r="45" spans="1:8" ht="45" x14ac:dyDescent="0.25">
      <c r="A45" s="2" t="s">
        <v>591</v>
      </c>
      <c r="B45" s="1" t="s">
        <v>10</v>
      </c>
      <c r="C45" s="42"/>
      <c r="D45" s="42" t="s">
        <v>2</v>
      </c>
      <c r="E45" s="43" t="s">
        <v>2</v>
      </c>
      <c r="F45" s="8" t="s">
        <v>123</v>
      </c>
      <c r="G45" s="81" t="s">
        <v>649</v>
      </c>
      <c r="H45" s="21" t="s">
        <v>594</v>
      </c>
    </row>
    <row r="46" spans="1:8" ht="30" x14ac:dyDescent="0.25">
      <c r="A46" s="2" t="s">
        <v>596</v>
      </c>
      <c r="B46" s="1" t="s">
        <v>72</v>
      </c>
      <c r="C46" s="42"/>
      <c r="D46" s="42"/>
      <c r="E46" s="43" t="s">
        <v>2</v>
      </c>
      <c r="F46" s="8" t="s">
        <v>123</v>
      </c>
      <c r="G46" s="81" t="s">
        <v>649</v>
      </c>
      <c r="H46" s="21"/>
    </row>
    <row r="47" spans="1:8" ht="60" x14ac:dyDescent="0.25">
      <c r="A47" s="2" t="s">
        <v>598</v>
      </c>
      <c r="B47" s="1" t="s">
        <v>19</v>
      </c>
      <c r="C47" s="42" t="s">
        <v>2</v>
      </c>
      <c r="D47" s="42"/>
      <c r="E47" s="43" t="s">
        <v>2</v>
      </c>
      <c r="F47" s="8" t="s">
        <v>127</v>
      </c>
      <c r="G47" s="82" t="s">
        <v>648</v>
      </c>
      <c r="H47" s="21"/>
    </row>
    <row r="48" spans="1:8" ht="30" x14ac:dyDescent="0.25">
      <c r="A48" s="2" t="s">
        <v>600</v>
      </c>
      <c r="B48" s="1" t="s">
        <v>17</v>
      </c>
      <c r="C48" s="42"/>
      <c r="D48" s="42"/>
      <c r="E48" s="43" t="s">
        <v>2</v>
      </c>
      <c r="F48" s="8" t="s">
        <v>123</v>
      </c>
      <c r="G48" s="82" t="s">
        <v>641</v>
      </c>
      <c r="H48" s="21"/>
    </row>
    <row r="49" spans="1:8" ht="30" x14ac:dyDescent="0.25">
      <c r="A49" s="2" t="s">
        <v>605</v>
      </c>
      <c r="B49" s="1" t="s">
        <v>17</v>
      </c>
      <c r="C49" s="42"/>
      <c r="D49" s="42" t="s">
        <v>2</v>
      </c>
      <c r="E49" s="43"/>
      <c r="F49" s="8" t="s">
        <v>606</v>
      </c>
      <c r="G49" s="82" t="s">
        <v>643</v>
      </c>
      <c r="H49" s="21"/>
    </row>
    <row r="50" spans="1:8" ht="60" x14ac:dyDescent="0.25">
      <c r="A50" s="2" t="s">
        <v>611</v>
      </c>
      <c r="B50" s="1" t="s">
        <v>612</v>
      </c>
      <c r="C50" s="42" t="s">
        <v>2</v>
      </c>
      <c r="D50" s="42"/>
      <c r="E50" s="43" t="s">
        <v>2</v>
      </c>
      <c r="F50" s="8" t="s">
        <v>127</v>
      </c>
      <c r="G50" s="82" t="s">
        <v>648</v>
      </c>
      <c r="H50" s="21"/>
    </row>
    <row r="51" spans="1:8" ht="30" x14ac:dyDescent="0.25">
      <c r="A51" s="1" t="s">
        <v>37</v>
      </c>
      <c r="B51" s="1" t="s">
        <v>38</v>
      </c>
      <c r="C51" s="1"/>
      <c r="D51" s="1" t="s">
        <v>2</v>
      </c>
      <c r="E51" s="5" t="s">
        <v>2</v>
      </c>
      <c r="F51" s="5" t="s">
        <v>1213</v>
      </c>
      <c r="G51" s="7" t="s">
        <v>649</v>
      </c>
    </row>
    <row r="52" spans="1:8" x14ac:dyDescent="0.25">
      <c r="A52" s="2" t="s">
        <v>615</v>
      </c>
      <c r="B52" s="1" t="s">
        <v>38</v>
      </c>
      <c r="C52" s="1"/>
      <c r="D52" s="1" t="s">
        <v>2</v>
      </c>
      <c r="E52" s="5"/>
      <c r="F52" s="5" t="s">
        <v>548</v>
      </c>
      <c r="G52" s="82" t="s">
        <v>616</v>
      </c>
    </row>
    <row r="53" spans="1:8" ht="30" x14ac:dyDescent="0.25">
      <c r="A53" s="2" t="s">
        <v>618</v>
      </c>
      <c r="B53" s="1" t="s">
        <v>32</v>
      </c>
      <c r="C53" s="1"/>
      <c r="D53" s="1" t="s">
        <v>2</v>
      </c>
      <c r="E53" s="5" t="s">
        <v>2</v>
      </c>
      <c r="F53" s="5" t="s">
        <v>1213</v>
      </c>
      <c r="G53" s="82" t="s">
        <v>649</v>
      </c>
    </row>
    <row r="54" spans="1:8" ht="30" x14ac:dyDescent="0.25">
      <c r="A54" s="49" t="s">
        <v>39</v>
      </c>
      <c r="B54" s="49" t="s">
        <v>32</v>
      </c>
      <c r="C54" s="50" t="s">
        <v>2</v>
      </c>
      <c r="D54" s="50" t="s">
        <v>2</v>
      </c>
      <c r="E54" s="51" t="s">
        <v>2</v>
      </c>
      <c r="F54" s="8" t="s">
        <v>1213</v>
      </c>
      <c r="G54" s="7" t="s">
        <v>649</v>
      </c>
      <c r="H54" s="6" t="s">
        <v>328</v>
      </c>
    </row>
    <row r="55" spans="1:8" ht="60" x14ac:dyDescent="0.25">
      <c r="A55" s="49" t="s">
        <v>40</v>
      </c>
      <c r="B55" s="49" t="s">
        <v>32</v>
      </c>
      <c r="C55" s="52" t="s">
        <v>2</v>
      </c>
      <c r="D55" s="53" t="s">
        <v>2</v>
      </c>
      <c r="E55" s="51" t="s">
        <v>2</v>
      </c>
      <c r="F55" s="8" t="s">
        <v>330</v>
      </c>
      <c r="G55" s="7" t="s">
        <v>655</v>
      </c>
    </row>
    <row r="56" spans="1:8" x14ac:dyDescent="0.25">
      <c r="A56" s="1" t="s">
        <v>41</v>
      </c>
      <c r="B56" s="1" t="s">
        <v>32</v>
      </c>
      <c r="C56" s="19"/>
      <c r="D56" s="42" t="s">
        <v>2</v>
      </c>
      <c r="E56" s="43" t="s">
        <v>2</v>
      </c>
      <c r="F56" s="9"/>
      <c r="G56" s="37"/>
    </row>
    <row r="57" spans="1:8" ht="30" x14ac:dyDescent="0.25">
      <c r="A57" s="2" t="s">
        <v>622</v>
      </c>
      <c r="B57" s="1" t="s">
        <v>32</v>
      </c>
      <c r="C57" s="5"/>
      <c r="D57" s="42"/>
      <c r="E57" s="43" t="s">
        <v>2</v>
      </c>
      <c r="F57" s="8" t="s">
        <v>123</v>
      </c>
      <c r="G57" s="82" t="s">
        <v>649</v>
      </c>
    </row>
    <row r="58" spans="1:8" ht="30" x14ac:dyDescent="0.25">
      <c r="A58" s="2" t="s">
        <v>624</v>
      </c>
      <c r="B58" s="1" t="s">
        <v>32</v>
      </c>
      <c r="C58" s="5"/>
      <c r="D58" s="42"/>
      <c r="E58" s="43" t="s">
        <v>2</v>
      </c>
      <c r="F58" s="8" t="s">
        <v>123</v>
      </c>
      <c r="G58" s="82" t="s">
        <v>649</v>
      </c>
    </row>
    <row r="59" spans="1:8" ht="60" x14ac:dyDescent="0.25">
      <c r="A59" s="2" t="s">
        <v>628</v>
      </c>
      <c r="B59" s="1" t="s">
        <v>32</v>
      </c>
      <c r="C59" s="5"/>
      <c r="D59" s="42"/>
      <c r="E59" s="43" t="s">
        <v>2</v>
      </c>
      <c r="F59" s="8" t="s">
        <v>630</v>
      </c>
      <c r="G59" s="82" t="s">
        <v>656</v>
      </c>
    </row>
    <row r="60" spans="1:8" ht="30" x14ac:dyDescent="0.25">
      <c r="A60" s="2" t="s">
        <v>684</v>
      </c>
      <c r="B60" s="1" t="s">
        <v>32</v>
      </c>
      <c r="C60" s="89"/>
      <c r="D60" s="42" t="s">
        <v>2</v>
      </c>
      <c r="E60" s="43" t="s">
        <v>2</v>
      </c>
      <c r="F60" s="8" t="s">
        <v>1213</v>
      </c>
      <c r="G60" s="88" t="s">
        <v>649</v>
      </c>
    </row>
    <row r="61" spans="1:8" x14ac:dyDescent="0.25">
      <c r="A61" s="1" t="s">
        <v>42</v>
      </c>
      <c r="B61" s="1" t="s">
        <v>43</v>
      </c>
      <c r="C61" s="1"/>
      <c r="D61" s="1" t="s">
        <v>2</v>
      </c>
      <c r="E61" s="5"/>
      <c r="F61" s="5" t="s">
        <v>359</v>
      </c>
      <c r="G61" s="7" t="s">
        <v>360</v>
      </c>
    </row>
    <row r="62" spans="1:8" ht="75" x14ac:dyDescent="0.25">
      <c r="A62" s="1" t="s">
        <v>44</v>
      </c>
      <c r="B62" s="1" t="s">
        <v>43</v>
      </c>
      <c r="C62" s="1" t="s">
        <v>2</v>
      </c>
      <c r="D62" s="1" t="s">
        <v>2</v>
      </c>
      <c r="E62" s="5" t="s">
        <v>2</v>
      </c>
      <c r="F62" s="5" t="s">
        <v>361</v>
      </c>
      <c r="G62" s="7" t="s">
        <v>657</v>
      </c>
      <c r="H62" s="6" t="s">
        <v>362</v>
      </c>
    </row>
    <row r="63" spans="1:8" ht="45" x14ac:dyDescent="0.25">
      <c r="A63" s="2" t="s">
        <v>687</v>
      </c>
      <c r="B63" s="1" t="s">
        <v>27</v>
      </c>
      <c r="C63" s="1" t="s">
        <v>2</v>
      </c>
      <c r="D63" s="1"/>
      <c r="E63" s="89"/>
      <c r="F63" s="89" t="s">
        <v>120</v>
      </c>
      <c r="G63" s="88" t="s">
        <v>373</v>
      </c>
      <c r="H63" s="6"/>
    </row>
    <row r="64" spans="1:8" ht="75" x14ac:dyDescent="0.25">
      <c r="A64" s="1" t="s">
        <v>45</v>
      </c>
      <c r="B64" s="1" t="s">
        <v>10</v>
      </c>
      <c r="C64" s="1" t="s">
        <v>2</v>
      </c>
      <c r="D64" s="42" t="s">
        <v>2</v>
      </c>
      <c r="E64" s="43" t="s">
        <v>2</v>
      </c>
      <c r="F64" s="5" t="s">
        <v>127</v>
      </c>
      <c r="G64" s="7" t="s">
        <v>658</v>
      </c>
      <c r="H64" s="6"/>
    </row>
    <row r="65" spans="1:8" ht="45" x14ac:dyDescent="0.25">
      <c r="A65" s="2" t="s">
        <v>689</v>
      </c>
      <c r="B65" s="1" t="s">
        <v>107</v>
      </c>
      <c r="C65" s="1" t="s">
        <v>2</v>
      </c>
      <c r="D65" s="1"/>
      <c r="E65" s="89"/>
      <c r="F65" s="89" t="s">
        <v>120</v>
      </c>
      <c r="G65" s="88" t="s">
        <v>373</v>
      </c>
      <c r="H65" s="6"/>
    </row>
    <row r="66" spans="1:8" ht="30" x14ac:dyDescent="0.25">
      <c r="A66" s="2" t="s">
        <v>690</v>
      </c>
      <c r="B66" s="1" t="s">
        <v>22</v>
      </c>
      <c r="C66" s="1"/>
      <c r="D66" s="1" t="s">
        <v>2</v>
      </c>
      <c r="E66" s="89"/>
      <c r="F66" s="89" t="s">
        <v>691</v>
      </c>
      <c r="G66" s="88" t="s">
        <v>692</v>
      </c>
    </row>
    <row r="67" spans="1:8" ht="135" x14ac:dyDescent="0.25">
      <c r="A67" s="1" t="s">
        <v>46</v>
      </c>
      <c r="B67" s="1" t="s">
        <v>47</v>
      </c>
      <c r="C67" s="1" t="s">
        <v>2</v>
      </c>
      <c r="D67" s="1"/>
      <c r="E67" s="5" t="s">
        <v>2</v>
      </c>
      <c r="F67" s="5" t="s">
        <v>363</v>
      </c>
      <c r="G67" s="7" t="s">
        <v>658</v>
      </c>
      <c r="H67" s="21" t="s">
        <v>335</v>
      </c>
    </row>
    <row r="68" spans="1:8" x14ac:dyDescent="0.25">
      <c r="A68" s="2" t="s">
        <v>695</v>
      </c>
      <c r="B68" s="1" t="s">
        <v>47</v>
      </c>
      <c r="C68" s="1"/>
      <c r="D68" s="1" t="s">
        <v>2</v>
      </c>
      <c r="E68" s="89"/>
      <c r="F68" s="89" t="s">
        <v>548</v>
      </c>
      <c r="G68" s="88" t="s">
        <v>696</v>
      </c>
      <c r="H68" s="21"/>
    </row>
    <row r="69" spans="1:8" ht="45" x14ac:dyDescent="0.25">
      <c r="A69" s="2" t="s">
        <v>698</v>
      </c>
      <c r="B69" s="1" t="s">
        <v>10</v>
      </c>
      <c r="C69" s="1"/>
      <c r="D69" s="1" t="s">
        <v>2</v>
      </c>
      <c r="E69" s="91" t="s">
        <v>2</v>
      </c>
      <c r="F69" s="91" t="s">
        <v>365</v>
      </c>
      <c r="G69" s="90" t="s">
        <v>699</v>
      </c>
      <c r="H69" s="21"/>
    </row>
    <row r="70" spans="1:8" ht="45" x14ac:dyDescent="0.25">
      <c r="A70" s="2" t="s">
        <v>703</v>
      </c>
      <c r="B70" s="1" t="s">
        <v>10</v>
      </c>
      <c r="C70" s="1"/>
      <c r="D70" s="1" t="s">
        <v>2</v>
      </c>
      <c r="E70" s="91" t="s">
        <v>2</v>
      </c>
      <c r="F70" s="91" t="s">
        <v>379</v>
      </c>
      <c r="G70" s="11" t="s">
        <v>671</v>
      </c>
      <c r="H70" s="21"/>
    </row>
    <row r="71" spans="1:8" ht="30" x14ac:dyDescent="0.25">
      <c r="A71" s="1" t="s">
        <v>48</v>
      </c>
      <c r="B71" s="1" t="s">
        <v>10</v>
      </c>
      <c r="C71" s="1"/>
      <c r="E71" s="5" t="s">
        <v>2</v>
      </c>
      <c r="F71" s="5" t="s">
        <v>123</v>
      </c>
      <c r="G71" s="7" t="s">
        <v>641</v>
      </c>
    </row>
    <row r="72" spans="1:8" ht="60" x14ac:dyDescent="0.25">
      <c r="A72" s="1" t="s">
        <v>49</v>
      </c>
      <c r="B72" s="1" t="s">
        <v>10</v>
      </c>
      <c r="C72" s="1" t="s">
        <v>2</v>
      </c>
      <c r="D72" s="1" t="s">
        <v>2</v>
      </c>
      <c r="E72" s="5" t="s">
        <v>2</v>
      </c>
      <c r="F72" s="5" t="s">
        <v>364</v>
      </c>
      <c r="G72" s="7" t="s">
        <v>659</v>
      </c>
    </row>
    <row r="73" spans="1:8" ht="30" x14ac:dyDescent="0.25">
      <c r="A73" s="2" t="s">
        <v>706</v>
      </c>
      <c r="B73" s="1" t="s">
        <v>93</v>
      </c>
      <c r="C73" s="1"/>
      <c r="D73" s="1"/>
      <c r="E73" s="91" t="s">
        <v>2</v>
      </c>
      <c r="F73" s="91" t="s">
        <v>123</v>
      </c>
      <c r="G73" s="90" t="s">
        <v>641</v>
      </c>
    </row>
    <row r="74" spans="1:8" ht="60" x14ac:dyDescent="0.25">
      <c r="A74" s="1" t="s">
        <v>50</v>
      </c>
      <c r="B74" s="1" t="s">
        <v>22</v>
      </c>
      <c r="C74" s="1" t="s">
        <v>2</v>
      </c>
      <c r="D74" s="1" t="s">
        <v>2</v>
      </c>
      <c r="E74" s="5" t="s">
        <v>2</v>
      </c>
      <c r="F74" s="5" t="s">
        <v>1218</v>
      </c>
      <c r="G74" s="7" t="s">
        <v>660</v>
      </c>
    </row>
    <row r="75" spans="1:8" ht="30" x14ac:dyDescent="0.25">
      <c r="A75" s="1" t="s">
        <v>51</v>
      </c>
      <c r="B75" s="1" t="s">
        <v>29</v>
      </c>
      <c r="C75" s="1"/>
      <c r="D75" s="1" t="s">
        <v>2</v>
      </c>
      <c r="E75" s="5" t="s">
        <v>2</v>
      </c>
      <c r="F75" s="5" t="s">
        <v>365</v>
      </c>
      <c r="G75" s="7" t="s">
        <v>661</v>
      </c>
    </row>
    <row r="76" spans="1:8" ht="45" x14ac:dyDescent="0.25">
      <c r="A76" s="1" t="s">
        <v>52</v>
      </c>
      <c r="B76" s="1" t="s">
        <v>17</v>
      </c>
      <c r="C76" s="1" t="s">
        <v>2</v>
      </c>
      <c r="D76" s="1" t="s">
        <v>2</v>
      </c>
      <c r="E76" s="5" t="s">
        <v>2</v>
      </c>
      <c r="F76" s="5" t="s">
        <v>120</v>
      </c>
      <c r="G76" s="55" t="s">
        <v>373</v>
      </c>
    </row>
    <row r="77" spans="1:8" s="96" customFormat="1" ht="45" x14ac:dyDescent="0.25">
      <c r="A77" s="2" t="s">
        <v>710</v>
      </c>
      <c r="B77" s="100" t="s">
        <v>17</v>
      </c>
      <c r="C77" s="100"/>
      <c r="D77" s="100" t="s">
        <v>2</v>
      </c>
      <c r="E77" s="91"/>
      <c r="F77" s="91" t="s">
        <v>120</v>
      </c>
      <c r="G77" s="98" t="s">
        <v>373</v>
      </c>
    </row>
    <row r="78" spans="1:8" s="96" customFormat="1" x14ac:dyDescent="0.25">
      <c r="A78" s="2" t="s">
        <v>713</v>
      </c>
      <c r="B78" s="100" t="s">
        <v>17</v>
      </c>
      <c r="C78" s="100" t="s">
        <v>2</v>
      </c>
      <c r="D78" s="100"/>
      <c r="E78" s="92"/>
      <c r="F78" s="9"/>
      <c r="G78" s="37"/>
    </row>
    <row r="79" spans="1:8" ht="60" x14ac:dyDescent="0.25">
      <c r="A79" s="1" t="s">
        <v>53</v>
      </c>
      <c r="B79" s="1" t="s">
        <v>17</v>
      </c>
      <c r="C79" s="1" t="s">
        <v>2</v>
      </c>
      <c r="D79" s="1"/>
      <c r="E79" s="5" t="s">
        <v>2</v>
      </c>
      <c r="F79" s="5" t="s">
        <v>127</v>
      </c>
      <c r="G79" s="7" t="s">
        <v>662</v>
      </c>
    </row>
    <row r="80" spans="1:8" s="96" customFormat="1" x14ac:dyDescent="0.25">
      <c r="A80" s="2" t="s">
        <v>716</v>
      </c>
      <c r="B80" s="100" t="s">
        <v>17</v>
      </c>
      <c r="C80" s="100" t="s">
        <v>2</v>
      </c>
      <c r="D80" s="100"/>
      <c r="E80" s="92"/>
      <c r="F80" s="9"/>
      <c r="G80" s="37"/>
    </row>
    <row r="81" spans="1:7" s="96" customFormat="1" ht="75" x14ac:dyDescent="0.25">
      <c r="A81" s="2" t="s">
        <v>719</v>
      </c>
      <c r="B81" s="100" t="s">
        <v>17</v>
      </c>
      <c r="C81" s="100" t="s">
        <v>2</v>
      </c>
      <c r="D81" s="100" t="s">
        <v>2</v>
      </c>
      <c r="E81" s="92" t="s">
        <v>2</v>
      </c>
      <c r="F81" s="8" t="s">
        <v>1212</v>
      </c>
      <c r="G81" s="98" t="s">
        <v>720</v>
      </c>
    </row>
    <row r="82" spans="1:7" ht="45" x14ac:dyDescent="0.25">
      <c r="A82" s="1" t="s">
        <v>54</v>
      </c>
      <c r="B82" s="1" t="s">
        <v>17</v>
      </c>
      <c r="C82" s="1" t="s">
        <v>2</v>
      </c>
      <c r="D82" s="1"/>
      <c r="E82" s="5"/>
      <c r="F82" s="5" t="s">
        <v>120</v>
      </c>
      <c r="G82" s="7" t="s">
        <v>373</v>
      </c>
    </row>
    <row r="83" spans="1:7" ht="60" x14ac:dyDescent="0.25">
      <c r="A83" s="1" t="s">
        <v>55</v>
      </c>
      <c r="B83" s="1" t="s">
        <v>17</v>
      </c>
      <c r="C83" s="1" t="s">
        <v>2</v>
      </c>
      <c r="D83" s="1" t="s">
        <v>2</v>
      </c>
      <c r="E83" s="43" t="s">
        <v>2</v>
      </c>
      <c r="F83" s="5" t="s">
        <v>380</v>
      </c>
      <c r="G83" s="7" t="s">
        <v>663</v>
      </c>
    </row>
    <row r="84" spans="1:7" s="96" customFormat="1" ht="60" x14ac:dyDescent="0.25">
      <c r="A84" s="2" t="s">
        <v>723</v>
      </c>
      <c r="B84" s="100" t="s">
        <v>17</v>
      </c>
      <c r="C84" s="100" t="s">
        <v>2</v>
      </c>
      <c r="D84" s="100"/>
      <c r="E84" s="43" t="s">
        <v>2</v>
      </c>
      <c r="F84" s="92" t="s">
        <v>127</v>
      </c>
      <c r="G84" s="98" t="s">
        <v>662</v>
      </c>
    </row>
    <row r="85" spans="1:7" s="96" customFormat="1" ht="75" x14ac:dyDescent="0.25">
      <c r="A85" s="2" t="s">
        <v>727</v>
      </c>
      <c r="B85" s="100" t="s">
        <v>17</v>
      </c>
      <c r="C85" s="100" t="s">
        <v>2</v>
      </c>
      <c r="D85" s="100" t="s">
        <v>2</v>
      </c>
      <c r="E85" s="43" t="s">
        <v>2</v>
      </c>
      <c r="F85" s="92" t="s">
        <v>1217</v>
      </c>
      <c r="G85" s="98" t="s">
        <v>720</v>
      </c>
    </row>
    <row r="86" spans="1:7" ht="60" x14ac:dyDescent="0.25">
      <c r="A86" s="1" t="s">
        <v>56</v>
      </c>
      <c r="B86" s="1" t="s">
        <v>57</v>
      </c>
      <c r="C86" s="1" t="s">
        <v>2</v>
      </c>
      <c r="D86" s="1" t="s">
        <v>2</v>
      </c>
      <c r="E86" s="5" t="s">
        <v>2</v>
      </c>
      <c r="F86" s="56" t="s">
        <v>1237</v>
      </c>
      <c r="G86" s="7" t="s">
        <v>664</v>
      </c>
    </row>
    <row r="87" spans="1:7" s="96" customFormat="1" ht="60" x14ac:dyDescent="0.25">
      <c r="A87" s="2" t="s">
        <v>729</v>
      </c>
      <c r="B87" s="100" t="s">
        <v>57</v>
      </c>
      <c r="C87" s="100" t="s">
        <v>2</v>
      </c>
      <c r="D87" s="100" t="s">
        <v>2</v>
      </c>
      <c r="E87" s="92"/>
      <c r="F87" s="92" t="s">
        <v>397</v>
      </c>
      <c r="G87" s="6" t="s">
        <v>733</v>
      </c>
    </row>
    <row r="88" spans="1:7" s="96" customFormat="1" ht="60" x14ac:dyDescent="0.25">
      <c r="A88" s="2" t="s">
        <v>734</v>
      </c>
      <c r="B88" s="100" t="s">
        <v>57</v>
      </c>
      <c r="C88" s="100" t="s">
        <v>2</v>
      </c>
      <c r="D88" s="100"/>
      <c r="E88" s="92" t="s">
        <v>2</v>
      </c>
      <c r="F88" s="92" t="s">
        <v>127</v>
      </c>
      <c r="G88" s="98" t="s">
        <v>662</v>
      </c>
    </row>
    <row r="89" spans="1:7" ht="60" x14ac:dyDescent="0.25">
      <c r="A89" s="1" t="s">
        <v>58</v>
      </c>
      <c r="B89" s="1" t="s">
        <v>59</v>
      </c>
      <c r="C89" s="1" t="s">
        <v>2</v>
      </c>
      <c r="D89" s="1" t="s">
        <v>2</v>
      </c>
      <c r="E89" s="5" t="s">
        <v>2</v>
      </c>
      <c r="F89" s="5" t="s">
        <v>1217</v>
      </c>
      <c r="G89" s="7" t="s">
        <v>665</v>
      </c>
    </row>
    <row r="90" spans="1:7" ht="45" x14ac:dyDescent="0.25">
      <c r="A90" s="1" t="s">
        <v>60</v>
      </c>
      <c r="B90" s="1" t="s">
        <v>61</v>
      </c>
      <c r="C90" s="1" t="s">
        <v>2</v>
      </c>
      <c r="D90" s="1"/>
      <c r="E90" s="5"/>
      <c r="F90" s="5" t="s">
        <v>120</v>
      </c>
      <c r="G90" s="7" t="s">
        <v>376</v>
      </c>
    </row>
    <row r="91" spans="1:7" s="96" customFormat="1" ht="30" x14ac:dyDescent="0.25">
      <c r="A91" s="2" t="s">
        <v>738</v>
      </c>
      <c r="B91" s="100" t="s">
        <v>14</v>
      </c>
      <c r="C91" s="100"/>
      <c r="D91" s="100" t="s">
        <v>2</v>
      </c>
      <c r="E91" s="92" t="s">
        <v>2</v>
      </c>
      <c r="F91" s="92" t="s">
        <v>1213</v>
      </c>
      <c r="G91" s="98" t="s">
        <v>666</v>
      </c>
    </row>
    <row r="92" spans="1:7" s="96" customFormat="1" ht="30" x14ac:dyDescent="0.25">
      <c r="A92" s="2" t="s">
        <v>740</v>
      </c>
      <c r="B92" s="100" t="s">
        <v>32</v>
      </c>
      <c r="C92" s="100"/>
      <c r="D92" s="100"/>
      <c r="E92" s="92" t="s">
        <v>2</v>
      </c>
      <c r="F92" s="92" t="s">
        <v>123</v>
      </c>
      <c r="G92" s="98" t="s">
        <v>666</v>
      </c>
    </row>
    <row r="93" spans="1:7" s="96" customFormat="1" ht="30" x14ac:dyDescent="0.25">
      <c r="A93" s="2" t="s">
        <v>744</v>
      </c>
      <c r="B93" s="100" t="s">
        <v>32</v>
      </c>
      <c r="C93" s="100"/>
      <c r="D93" s="100"/>
      <c r="E93" s="92" t="s">
        <v>2</v>
      </c>
      <c r="F93" s="92" t="s">
        <v>123</v>
      </c>
      <c r="G93" s="98" t="s">
        <v>666</v>
      </c>
    </row>
    <row r="94" spans="1:7" s="96" customFormat="1" ht="60" x14ac:dyDescent="0.25">
      <c r="A94" s="2" t="s">
        <v>746</v>
      </c>
      <c r="B94" s="100" t="s">
        <v>32</v>
      </c>
      <c r="C94" s="100" t="s">
        <v>2</v>
      </c>
      <c r="D94" s="100"/>
      <c r="E94" s="92" t="s">
        <v>2</v>
      </c>
      <c r="F94" s="92" t="s">
        <v>748</v>
      </c>
      <c r="G94" s="98" t="s">
        <v>749</v>
      </c>
    </row>
    <row r="95" spans="1:7" s="96" customFormat="1" ht="75" x14ac:dyDescent="0.25">
      <c r="A95" s="2" t="s">
        <v>750</v>
      </c>
      <c r="B95" s="100" t="s">
        <v>32</v>
      </c>
      <c r="C95" s="100" t="s">
        <v>2</v>
      </c>
      <c r="D95" s="100" t="s">
        <v>2</v>
      </c>
      <c r="E95" s="92" t="s">
        <v>2</v>
      </c>
      <c r="F95" s="56" t="s">
        <v>1216</v>
      </c>
      <c r="G95" s="98" t="s">
        <v>751</v>
      </c>
    </row>
    <row r="96" spans="1:7" s="96" customFormat="1" ht="30" x14ac:dyDescent="0.25">
      <c r="A96" s="2" t="s">
        <v>753</v>
      </c>
      <c r="B96" s="100" t="s">
        <v>6</v>
      </c>
      <c r="C96" s="100"/>
      <c r="D96" s="100" t="s">
        <v>754</v>
      </c>
      <c r="E96" s="103" t="s">
        <v>2</v>
      </c>
      <c r="F96" s="56" t="s">
        <v>123</v>
      </c>
      <c r="G96" s="102" t="s">
        <v>666</v>
      </c>
    </row>
    <row r="97" spans="1:7" s="96" customFormat="1" ht="45" x14ac:dyDescent="0.25">
      <c r="A97" s="2" t="s">
        <v>757</v>
      </c>
      <c r="B97" s="100" t="s">
        <v>6</v>
      </c>
      <c r="C97" s="100" t="s">
        <v>2</v>
      </c>
      <c r="D97" s="100"/>
      <c r="E97" s="103"/>
      <c r="F97" s="56" t="s">
        <v>120</v>
      </c>
      <c r="G97" s="102" t="s">
        <v>376</v>
      </c>
    </row>
    <row r="98" spans="1:7" ht="30" x14ac:dyDescent="0.25">
      <c r="A98" s="1" t="s">
        <v>62</v>
      </c>
      <c r="B98" s="1" t="s">
        <v>29</v>
      </c>
      <c r="C98" s="1"/>
      <c r="D98" s="1"/>
      <c r="E98" s="5" t="s">
        <v>2</v>
      </c>
      <c r="F98" s="5" t="s">
        <v>123</v>
      </c>
      <c r="G98" s="7" t="s">
        <v>666</v>
      </c>
    </row>
    <row r="99" spans="1:7" s="96" customFormat="1" x14ac:dyDescent="0.25">
      <c r="A99" s="2" t="s">
        <v>761</v>
      </c>
      <c r="B99" s="100" t="s">
        <v>29</v>
      </c>
      <c r="C99" s="100" t="s">
        <v>2</v>
      </c>
      <c r="D99" s="100"/>
      <c r="E99" s="103"/>
      <c r="F99" s="9"/>
      <c r="G99" s="37"/>
    </row>
    <row r="100" spans="1:7" s="96" customFormat="1" ht="30" x14ac:dyDescent="0.25">
      <c r="A100" s="2" t="s">
        <v>764</v>
      </c>
      <c r="B100" s="100" t="s">
        <v>29</v>
      </c>
      <c r="C100" s="100"/>
      <c r="D100" s="100" t="s">
        <v>2</v>
      </c>
      <c r="E100" s="103" t="s">
        <v>2</v>
      </c>
      <c r="F100" s="8" t="s">
        <v>1213</v>
      </c>
      <c r="G100" s="102" t="s">
        <v>666</v>
      </c>
    </row>
    <row r="101" spans="1:7" s="96" customFormat="1" ht="30" x14ac:dyDescent="0.25">
      <c r="A101" s="2" t="s">
        <v>766</v>
      </c>
      <c r="B101" s="100" t="s">
        <v>29</v>
      </c>
      <c r="C101" s="100"/>
      <c r="D101" s="100"/>
      <c r="E101" s="103" t="s">
        <v>2</v>
      </c>
      <c r="F101" s="8" t="s">
        <v>123</v>
      </c>
      <c r="G101" s="102" t="s">
        <v>666</v>
      </c>
    </row>
    <row r="102" spans="1:7" ht="75" x14ac:dyDescent="0.25">
      <c r="A102" s="1" t="s">
        <v>63</v>
      </c>
      <c r="B102" s="1" t="s">
        <v>29</v>
      </c>
      <c r="C102" s="1" t="s">
        <v>2</v>
      </c>
      <c r="D102" s="1" t="s">
        <v>2</v>
      </c>
      <c r="E102" s="5" t="s">
        <v>2</v>
      </c>
      <c r="F102" s="5" t="s">
        <v>389</v>
      </c>
      <c r="G102" s="7" t="s">
        <v>667</v>
      </c>
    </row>
    <row r="103" spans="1:7" s="96" customFormat="1" ht="60" x14ac:dyDescent="0.25">
      <c r="A103" s="2" t="s">
        <v>769</v>
      </c>
      <c r="B103" s="100" t="s">
        <v>29</v>
      </c>
      <c r="C103" s="100" t="s">
        <v>2</v>
      </c>
      <c r="D103" s="100"/>
      <c r="E103" s="103" t="s">
        <v>2</v>
      </c>
      <c r="F103" s="103" t="s">
        <v>770</v>
      </c>
      <c r="G103" s="102" t="s">
        <v>665</v>
      </c>
    </row>
    <row r="104" spans="1:7" s="96" customFormat="1" ht="30" x14ac:dyDescent="0.25">
      <c r="A104" s="2" t="s">
        <v>772</v>
      </c>
      <c r="B104" s="100" t="s">
        <v>29</v>
      </c>
      <c r="C104" s="100"/>
      <c r="D104" s="100" t="s">
        <v>2</v>
      </c>
      <c r="E104" s="103"/>
      <c r="F104" s="103" t="s">
        <v>358</v>
      </c>
      <c r="G104" s="101" t="s">
        <v>643</v>
      </c>
    </row>
    <row r="105" spans="1:7" ht="75" x14ac:dyDescent="0.25">
      <c r="A105" s="1" t="s">
        <v>64</v>
      </c>
      <c r="B105" s="1" t="s">
        <v>29</v>
      </c>
      <c r="C105" s="1" t="s">
        <v>2</v>
      </c>
      <c r="D105" s="1"/>
      <c r="E105" s="5" t="s">
        <v>2</v>
      </c>
      <c r="F105" s="5" t="s">
        <v>377</v>
      </c>
      <c r="G105" s="7" t="s">
        <v>668</v>
      </c>
    </row>
    <row r="106" spans="1:7" ht="30" x14ac:dyDescent="0.25">
      <c r="A106" s="1" t="s">
        <v>65</v>
      </c>
      <c r="B106" s="1" t="s">
        <v>29</v>
      </c>
      <c r="C106" s="1"/>
      <c r="D106" s="1"/>
      <c r="E106" s="5" t="s">
        <v>2</v>
      </c>
      <c r="F106" s="5" t="s">
        <v>123</v>
      </c>
      <c r="G106" s="7" t="s">
        <v>666</v>
      </c>
    </row>
    <row r="107" spans="1:7" s="96" customFormat="1" x14ac:dyDescent="0.25">
      <c r="A107" s="2" t="s">
        <v>774</v>
      </c>
      <c r="B107" s="100" t="s">
        <v>29</v>
      </c>
      <c r="C107" s="100"/>
      <c r="D107" s="100"/>
      <c r="E107" s="103" t="s">
        <v>2</v>
      </c>
      <c r="F107" s="9"/>
      <c r="G107" s="37"/>
    </row>
    <row r="108" spans="1:7" s="96" customFormat="1" ht="30" x14ac:dyDescent="0.25">
      <c r="A108" s="2" t="s">
        <v>776</v>
      </c>
      <c r="B108" s="100" t="s">
        <v>29</v>
      </c>
      <c r="C108" s="100"/>
      <c r="D108" s="100" t="s">
        <v>2</v>
      </c>
      <c r="E108" s="106" t="s">
        <v>2</v>
      </c>
      <c r="F108" s="8" t="s">
        <v>1213</v>
      </c>
      <c r="G108" s="105" t="s">
        <v>666</v>
      </c>
    </row>
    <row r="109" spans="1:7" s="96" customFormat="1" ht="45" x14ac:dyDescent="0.25">
      <c r="A109" s="2" t="s">
        <v>778</v>
      </c>
      <c r="B109" s="100" t="s">
        <v>8</v>
      </c>
      <c r="C109" s="100" t="s">
        <v>2</v>
      </c>
      <c r="D109" s="100"/>
      <c r="E109" s="106" t="s">
        <v>2</v>
      </c>
      <c r="F109" s="8" t="s">
        <v>779</v>
      </c>
      <c r="G109" s="105" t="s">
        <v>653</v>
      </c>
    </row>
    <row r="110" spans="1:7" s="96" customFormat="1" x14ac:dyDescent="0.25">
      <c r="A110" s="2" t="s">
        <v>784</v>
      </c>
      <c r="B110" s="100" t="s">
        <v>8</v>
      </c>
      <c r="C110" s="100"/>
      <c r="D110" s="100"/>
      <c r="E110" s="106" t="s">
        <v>2</v>
      </c>
      <c r="F110" s="9"/>
      <c r="G110" s="37"/>
    </row>
    <row r="111" spans="1:7" s="96" customFormat="1" x14ac:dyDescent="0.25">
      <c r="A111" s="2" t="s">
        <v>788</v>
      </c>
      <c r="B111" s="100" t="s">
        <v>8</v>
      </c>
      <c r="C111" s="100"/>
      <c r="D111" s="100"/>
      <c r="E111" s="106" t="s">
        <v>2</v>
      </c>
      <c r="F111" s="9"/>
      <c r="G111" s="37"/>
    </row>
    <row r="112" spans="1:7" s="96" customFormat="1" ht="45" x14ac:dyDescent="0.25">
      <c r="A112" s="2" t="s">
        <v>790</v>
      </c>
      <c r="B112" s="100" t="s">
        <v>107</v>
      </c>
      <c r="C112" s="100" t="s">
        <v>2</v>
      </c>
      <c r="D112" s="100"/>
      <c r="E112" s="106"/>
      <c r="F112" s="8" t="s">
        <v>120</v>
      </c>
      <c r="G112" s="105" t="s">
        <v>390</v>
      </c>
    </row>
    <row r="113" spans="1:7" s="96" customFormat="1" ht="30" x14ac:dyDescent="0.25">
      <c r="A113" s="2" t="s">
        <v>791</v>
      </c>
      <c r="B113" s="100" t="s">
        <v>22</v>
      </c>
      <c r="C113" s="100"/>
      <c r="D113" s="100" t="s">
        <v>2</v>
      </c>
      <c r="E113" s="106" t="s">
        <v>2</v>
      </c>
      <c r="F113" s="8" t="s">
        <v>1215</v>
      </c>
      <c r="G113" s="105" t="s">
        <v>666</v>
      </c>
    </row>
    <row r="114" spans="1:7" x14ac:dyDescent="0.25">
      <c r="A114" s="1" t="s">
        <v>66</v>
      </c>
      <c r="B114" s="1" t="s">
        <v>22</v>
      </c>
      <c r="C114" s="1"/>
      <c r="D114" s="1" t="s">
        <v>2</v>
      </c>
      <c r="E114" s="5" t="s">
        <v>2</v>
      </c>
      <c r="F114" s="9"/>
      <c r="G114" s="37"/>
    </row>
    <row r="115" spans="1:7" ht="60" x14ac:dyDescent="0.25">
      <c r="A115" s="1" t="s">
        <v>67</v>
      </c>
      <c r="B115" s="1" t="s">
        <v>19</v>
      </c>
      <c r="C115" s="1" t="s">
        <v>2</v>
      </c>
      <c r="D115" s="1" t="s">
        <v>2</v>
      </c>
      <c r="E115" s="5" t="s">
        <v>2</v>
      </c>
      <c r="F115" s="56" t="s">
        <v>1214</v>
      </c>
      <c r="G115" s="7" t="s">
        <v>669</v>
      </c>
    </row>
    <row r="116" spans="1:7" s="96" customFormat="1" ht="30" x14ac:dyDescent="0.25">
      <c r="A116" s="2" t="s">
        <v>793</v>
      </c>
      <c r="B116" s="100" t="s">
        <v>93</v>
      </c>
      <c r="C116" s="100"/>
      <c r="D116" s="100"/>
      <c r="E116" s="106" t="s">
        <v>2</v>
      </c>
      <c r="F116" s="56" t="s">
        <v>123</v>
      </c>
      <c r="G116" s="105" t="s">
        <v>666</v>
      </c>
    </row>
    <row r="117" spans="1:7" ht="45" x14ac:dyDescent="0.25">
      <c r="A117" s="1" t="s">
        <v>68</v>
      </c>
      <c r="B117" s="1" t="s">
        <v>35</v>
      </c>
      <c r="C117" s="1" t="s">
        <v>23</v>
      </c>
      <c r="D117" s="1"/>
      <c r="E117" s="54" t="s">
        <v>2</v>
      </c>
      <c r="F117" s="5" t="s">
        <v>120</v>
      </c>
      <c r="G117" s="7" t="s">
        <v>390</v>
      </c>
    </row>
    <row r="118" spans="1:7" x14ac:dyDescent="0.25">
      <c r="A118" s="1" t="s">
        <v>69</v>
      </c>
      <c r="B118" s="1" t="s">
        <v>35</v>
      </c>
      <c r="C118" s="1"/>
      <c r="D118" s="1" t="s">
        <v>2</v>
      </c>
      <c r="E118" s="5"/>
      <c r="F118" s="9"/>
      <c r="G118" s="37"/>
    </row>
    <row r="119" spans="1:7" s="96" customFormat="1" ht="75" x14ac:dyDescent="0.25">
      <c r="A119" s="2" t="s">
        <v>795</v>
      </c>
      <c r="B119" s="100" t="s">
        <v>35</v>
      </c>
      <c r="C119" s="100" t="s">
        <v>2</v>
      </c>
      <c r="D119" s="100"/>
      <c r="E119" s="106" t="s">
        <v>2</v>
      </c>
      <c r="F119" s="8" t="s">
        <v>391</v>
      </c>
      <c r="G119" s="105" t="s">
        <v>670</v>
      </c>
    </row>
    <row r="120" spans="1:7" ht="75" x14ac:dyDescent="0.25">
      <c r="A120" s="1" t="s">
        <v>70</v>
      </c>
      <c r="B120" s="1" t="s">
        <v>8</v>
      </c>
      <c r="C120" s="1" t="s">
        <v>2</v>
      </c>
      <c r="D120" s="1"/>
      <c r="E120" s="5" t="s">
        <v>2</v>
      </c>
      <c r="F120" s="5" t="s">
        <v>391</v>
      </c>
      <c r="G120" s="7" t="s">
        <v>670</v>
      </c>
    </row>
    <row r="121" spans="1:7" s="96" customFormat="1" ht="45" x14ac:dyDescent="0.25">
      <c r="A121" s="2" t="s">
        <v>796</v>
      </c>
      <c r="B121" s="100" t="s">
        <v>797</v>
      </c>
      <c r="C121" s="100" t="s">
        <v>2</v>
      </c>
      <c r="D121" s="100"/>
      <c r="E121" s="106" t="s">
        <v>754</v>
      </c>
      <c r="F121" s="106" t="s">
        <v>120</v>
      </c>
      <c r="G121" s="105" t="s">
        <v>390</v>
      </c>
    </row>
    <row r="122" spans="1:7" s="96" customFormat="1" ht="30" x14ac:dyDescent="0.25">
      <c r="A122" s="2" t="s">
        <v>801</v>
      </c>
      <c r="B122" s="100" t="s">
        <v>797</v>
      </c>
      <c r="C122" s="100"/>
      <c r="D122" s="100"/>
      <c r="E122" s="106" t="s">
        <v>2</v>
      </c>
      <c r="F122" s="106" t="s">
        <v>123</v>
      </c>
      <c r="G122" s="105" t="s">
        <v>666</v>
      </c>
    </row>
    <row r="123" spans="1:7" s="96" customFormat="1" ht="75" x14ac:dyDescent="0.25">
      <c r="A123" s="2" t="s">
        <v>805</v>
      </c>
      <c r="B123" s="100" t="s">
        <v>797</v>
      </c>
      <c r="C123" s="100" t="s">
        <v>2</v>
      </c>
      <c r="D123" s="100"/>
      <c r="E123" s="106" t="s">
        <v>2</v>
      </c>
      <c r="F123" s="106" t="s">
        <v>391</v>
      </c>
      <c r="G123" s="105" t="s">
        <v>670</v>
      </c>
    </row>
    <row r="124" spans="1:7" s="96" customFormat="1" ht="45" x14ac:dyDescent="0.25">
      <c r="A124" s="2" t="s">
        <v>807</v>
      </c>
      <c r="B124" s="100" t="s">
        <v>19</v>
      </c>
      <c r="C124" s="100" t="s">
        <v>2</v>
      </c>
      <c r="D124" s="100"/>
      <c r="E124" s="106"/>
      <c r="F124" s="106" t="s">
        <v>120</v>
      </c>
      <c r="G124" s="105" t="s">
        <v>390</v>
      </c>
    </row>
    <row r="125" spans="1:7" s="96" customFormat="1" ht="75" x14ac:dyDescent="0.25">
      <c r="A125" s="2" t="s">
        <v>808</v>
      </c>
      <c r="B125" s="100" t="s">
        <v>19</v>
      </c>
      <c r="C125" s="100" t="s">
        <v>2</v>
      </c>
      <c r="D125" s="100"/>
      <c r="E125" s="106" t="s">
        <v>2</v>
      </c>
      <c r="F125" s="106" t="s">
        <v>391</v>
      </c>
      <c r="G125" s="105" t="s">
        <v>670</v>
      </c>
    </row>
    <row r="126" spans="1:7" ht="30" x14ac:dyDescent="0.25">
      <c r="A126" s="1" t="s">
        <v>71</v>
      </c>
      <c r="B126" s="1" t="s">
        <v>72</v>
      </c>
      <c r="C126" s="1"/>
      <c r="D126" s="1"/>
      <c r="E126" s="5" t="s">
        <v>2</v>
      </c>
      <c r="F126" s="5" t="s">
        <v>123</v>
      </c>
      <c r="G126" s="58" t="s">
        <v>666</v>
      </c>
    </row>
    <row r="127" spans="1:7" s="96" customFormat="1" ht="45" x14ac:dyDescent="0.25">
      <c r="A127" s="2" t="s">
        <v>812</v>
      </c>
      <c r="B127" s="100" t="s">
        <v>797</v>
      </c>
      <c r="C127" s="100" t="s">
        <v>2</v>
      </c>
      <c r="D127" s="100"/>
      <c r="E127" s="108"/>
      <c r="F127" s="108" t="s">
        <v>120</v>
      </c>
      <c r="G127" s="107" t="s">
        <v>390</v>
      </c>
    </row>
    <row r="128" spans="1:7" s="96" customFormat="1" ht="30" x14ac:dyDescent="0.25">
      <c r="A128" s="2" t="s">
        <v>814</v>
      </c>
      <c r="B128" s="100" t="s">
        <v>797</v>
      </c>
      <c r="C128" s="100"/>
      <c r="D128" s="100"/>
      <c r="E128" s="108" t="s">
        <v>2</v>
      </c>
      <c r="F128" s="108" t="s">
        <v>123</v>
      </c>
      <c r="G128" s="107" t="s">
        <v>666</v>
      </c>
    </row>
    <row r="129" spans="1:7" ht="45" x14ac:dyDescent="0.25">
      <c r="A129" s="1" t="s">
        <v>73</v>
      </c>
      <c r="B129" s="1" t="s">
        <v>43</v>
      </c>
      <c r="C129" s="1"/>
      <c r="D129" s="1" t="s">
        <v>2</v>
      </c>
      <c r="E129" s="5"/>
      <c r="F129" s="5" t="s">
        <v>379</v>
      </c>
      <c r="G129" s="7" t="s">
        <v>671</v>
      </c>
    </row>
    <row r="130" spans="1:7" s="96" customFormat="1" ht="30" x14ac:dyDescent="0.25">
      <c r="A130" s="2" t="s">
        <v>816</v>
      </c>
      <c r="B130" s="100" t="s">
        <v>43</v>
      </c>
      <c r="C130" s="100"/>
      <c r="D130" s="100" t="s">
        <v>754</v>
      </c>
      <c r="E130" s="108" t="s">
        <v>2</v>
      </c>
      <c r="F130" s="108" t="s">
        <v>123</v>
      </c>
      <c r="G130" s="107" t="s">
        <v>666</v>
      </c>
    </row>
    <row r="131" spans="1:7" ht="60" x14ac:dyDescent="0.25">
      <c r="A131" s="1" t="s">
        <v>74</v>
      </c>
      <c r="B131" s="1" t="s">
        <v>43</v>
      </c>
      <c r="C131" s="1" t="s">
        <v>2</v>
      </c>
      <c r="D131" s="1" t="s">
        <v>2</v>
      </c>
      <c r="E131" s="5"/>
      <c r="F131" s="5" t="s">
        <v>394</v>
      </c>
      <c r="G131" s="7" t="s">
        <v>672</v>
      </c>
    </row>
    <row r="132" spans="1:7" s="96" customFormat="1" ht="45" x14ac:dyDescent="0.25">
      <c r="A132" s="2" t="s">
        <v>819</v>
      </c>
      <c r="B132" s="100" t="s">
        <v>76</v>
      </c>
      <c r="C132" s="100" t="s">
        <v>2</v>
      </c>
      <c r="D132" s="100"/>
      <c r="E132" s="108"/>
      <c r="F132" s="108" t="s">
        <v>120</v>
      </c>
      <c r="G132" s="107" t="s">
        <v>390</v>
      </c>
    </row>
    <row r="133" spans="1:7" s="96" customFormat="1" ht="30" x14ac:dyDescent="0.25">
      <c r="A133" s="2" t="s">
        <v>822</v>
      </c>
      <c r="B133" s="100" t="s">
        <v>76</v>
      </c>
      <c r="C133" s="100"/>
      <c r="D133" s="100"/>
      <c r="E133" s="108" t="s">
        <v>2</v>
      </c>
      <c r="F133" s="108" t="s">
        <v>123</v>
      </c>
      <c r="G133" s="107" t="s">
        <v>666</v>
      </c>
    </row>
    <row r="134" spans="1:7" s="96" customFormat="1" ht="45" x14ac:dyDescent="0.25">
      <c r="A134" s="2" t="s">
        <v>824</v>
      </c>
      <c r="B134" s="100" t="s">
        <v>76</v>
      </c>
      <c r="C134" s="100"/>
      <c r="D134" s="100" t="s">
        <v>2</v>
      </c>
      <c r="E134" s="108" t="s">
        <v>2</v>
      </c>
      <c r="F134" s="108" t="s">
        <v>825</v>
      </c>
      <c r="G134" s="107" t="s">
        <v>383</v>
      </c>
    </row>
    <row r="135" spans="1:7" ht="30" x14ac:dyDescent="0.25">
      <c r="A135" s="1" t="s">
        <v>75</v>
      </c>
      <c r="B135" s="1" t="s">
        <v>76</v>
      </c>
      <c r="C135" s="1"/>
      <c r="D135" s="1"/>
      <c r="E135" s="5" t="s">
        <v>2</v>
      </c>
      <c r="F135" s="5" t="s">
        <v>123</v>
      </c>
      <c r="G135" s="7" t="s">
        <v>666</v>
      </c>
    </row>
    <row r="136" spans="1:7" ht="30" x14ac:dyDescent="0.25">
      <c r="A136" s="1" t="s">
        <v>77</v>
      </c>
      <c r="B136" s="1" t="s">
        <v>8</v>
      </c>
      <c r="C136" s="1"/>
      <c r="D136" s="1"/>
      <c r="E136" s="5" t="s">
        <v>2</v>
      </c>
      <c r="F136" s="5" t="s">
        <v>123</v>
      </c>
      <c r="G136" s="85" t="s">
        <v>666</v>
      </c>
    </row>
    <row r="137" spans="1:7" s="96" customFormat="1" ht="30" x14ac:dyDescent="0.25">
      <c r="A137" s="2" t="s">
        <v>830</v>
      </c>
      <c r="B137" s="100" t="s">
        <v>8</v>
      </c>
      <c r="C137" s="100"/>
      <c r="D137" s="100" t="s">
        <v>2</v>
      </c>
      <c r="E137" s="108" t="s">
        <v>2</v>
      </c>
      <c r="F137" s="108" t="s">
        <v>1213</v>
      </c>
      <c r="G137" s="107" t="s">
        <v>666</v>
      </c>
    </row>
    <row r="138" spans="1:7" s="96" customFormat="1" ht="30" x14ac:dyDescent="0.25">
      <c r="A138" s="2" t="s">
        <v>833</v>
      </c>
      <c r="B138" s="100" t="s">
        <v>8</v>
      </c>
      <c r="C138" s="100"/>
      <c r="D138" s="100"/>
      <c r="E138" s="110" t="s">
        <v>2</v>
      </c>
      <c r="F138" s="110" t="s">
        <v>123</v>
      </c>
      <c r="G138" s="109" t="s">
        <v>666</v>
      </c>
    </row>
    <row r="139" spans="1:7" s="96" customFormat="1" x14ac:dyDescent="0.25">
      <c r="A139" s="2" t="s">
        <v>837</v>
      </c>
      <c r="B139" s="100" t="s">
        <v>8</v>
      </c>
      <c r="C139" s="100"/>
      <c r="D139" s="100" t="s">
        <v>2</v>
      </c>
      <c r="E139" s="110" t="s">
        <v>2</v>
      </c>
      <c r="F139" s="9"/>
      <c r="G139" s="37"/>
    </row>
    <row r="140" spans="1:7" s="96" customFormat="1" ht="75" x14ac:dyDescent="0.25">
      <c r="A140" s="1" t="s">
        <v>78</v>
      </c>
      <c r="B140" s="1" t="s">
        <v>8</v>
      </c>
      <c r="C140" s="1"/>
      <c r="D140" s="1" t="s">
        <v>2</v>
      </c>
      <c r="E140" s="5"/>
      <c r="F140" s="5" t="s">
        <v>381</v>
      </c>
      <c r="G140" s="7" t="s">
        <v>673</v>
      </c>
    </row>
    <row r="141" spans="1:7" ht="30" x14ac:dyDescent="0.25">
      <c r="A141" s="2" t="s">
        <v>828</v>
      </c>
      <c r="B141" s="100" t="s">
        <v>8</v>
      </c>
      <c r="C141" s="100"/>
      <c r="D141" s="100"/>
      <c r="E141" s="108" t="s">
        <v>2</v>
      </c>
      <c r="F141" s="108" t="s">
        <v>123</v>
      </c>
      <c r="G141" s="107" t="s">
        <v>666</v>
      </c>
    </row>
    <row r="142" spans="1:7" s="96" customFormat="1" ht="30" x14ac:dyDescent="0.25">
      <c r="A142" s="2" t="s">
        <v>839</v>
      </c>
      <c r="B142" s="100" t="s">
        <v>8</v>
      </c>
      <c r="C142" s="100"/>
      <c r="D142" s="100"/>
      <c r="E142" s="110" t="s">
        <v>2</v>
      </c>
      <c r="F142" s="110" t="s">
        <v>123</v>
      </c>
      <c r="G142" s="109" t="s">
        <v>666</v>
      </c>
    </row>
    <row r="143" spans="1:7" s="96" customFormat="1" ht="30" x14ac:dyDescent="0.25">
      <c r="A143" s="2" t="s">
        <v>843</v>
      </c>
      <c r="B143" s="100" t="s">
        <v>8</v>
      </c>
      <c r="C143" s="100"/>
      <c r="D143" s="100"/>
      <c r="E143" s="117" t="s">
        <v>2</v>
      </c>
      <c r="F143" s="117" t="s">
        <v>123</v>
      </c>
      <c r="G143" s="116" t="s">
        <v>666</v>
      </c>
    </row>
    <row r="144" spans="1:7" s="96" customFormat="1" ht="30" x14ac:dyDescent="0.25">
      <c r="A144" s="2" t="s">
        <v>846</v>
      </c>
      <c r="B144" s="100" t="s">
        <v>8</v>
      </c>
      <c r="C144" s="100"/>
      <c r="D144" s="100"/>
      <c r="E144" s="117" t="s">
        <v>2</v>
      </c>
      <c r="F144" s="117" t="s">
        <v>123</v>
      </c>
      <c r="G144" s="116" t="s">
        <v>666</v>
      </c>
    </row>
    <row r="145" spans="1:7" s="96" customFormat="1" x14ac:dyDescent="0.25">
      <c r="A145" s="125" t="s">
        <v>848</v>
      </c>
      <c r="B145" s="100" t="s">
        <v>10</v>
      </c>
      <c r="C145" s="100"/>
      <c r="D145" s="100" t="s">
        <v>2</v>
      </c>
      <c r="E145" s="117" t="s">
        <v>2</v>
      </c>
      <c r="F145" s="9"/>
      <c r="G145" s="9"/>
    </row>
    <row r="146" spans="1:7" s="96" customFormat="1" ht="30" x14ac:dyDescent="0.25">
      <c r="A146" s="125" t="s">
        <v>852</v>
      </c>
      <c r="B146" s="100" t="s">
        <v>17</v>
      </c>
      <c r="C146" s="100"/>
      <c r="D146" s="100"/>
      <c r="E146" s="117" t="s">
        <v>2</v>
      </c>
      <c r="F146" s="120" t="s">
        <v>123</v>
      </c>
      <c r="G146" s="116" t="s">
        <v>666</v>
      </c>
    </row>
    <row r="147" spans="1:7" s="96" customFormat="1" ht="75" x14ac:dyDescent="0.25">
      <c r="A147" s="2" t="s">
        <v>854</v>
      </c>
      <c r="B147" s="100" t="s">
        <v>29</v>
      </c>
      <c r="C147" s="100" t="s">
        <v>2</v>
      </c>
      <c r="D147" s="100" t="s">
        <v>2</v>
      </c>
      <c r="E147" s="124" t="s">
        <v>2</v>
      </c>
      <c r="F147" s="123" t="s">
        <v>1212</v>
      </c>
      <c r="G147" s="101" t="s">
        <v>670</v>
      </c>
    </row>
    <row r="148" spans="1:7" s="96" customFormat="1" ht="30" x14ac:dyDescent="0.25">
      <c r="A148" s="2" t="s">
        <v>858</v>
      </c>
      <c r="B148" s="100" t="s">
        <v>6</v>
      </c>
      <c r="C148" s="100"/>
      <c r="D148" s="100"/>
      <c r="E148" s="124" t="s">
        <v>2</v>
      </c>
      <c r="F148" s="123" t="s">
        <v>123</v>
      </c>
      <c r="G148" s="122" t="s">
        <v>666</v>
      </c>
    </row>
    <row r="149" spans="1:7" s="96" customFormat="1" ht="30" x14ac:dyDescent="0.25">
      <c r="A149" s="2" t="s">
        <v>860</v>
      </c>
      <c r="B149" s="100" t="s">
        <v>17</v>
      </c>
      <c r="C149" s="100"/>
      <c r="D149" s="100" t="s">
        <v>2</v>
      </c>
      <c r="E149" s="124" t="s">
        <v>2</v>
      </c>
      <c r="F149" s="123" t="s">
        <v>1213</v>
      </c>
      <c r="G149" s="122" t="s">
        <v>666</v>
      </c>
    </row>
    <row r="150" spans="1:7" s="96" customFormat="1" ht="30" x14ac:dyDescent="0.25">
      <c r="A150" s="2" t="s">
        <v>866</v>
      </c>
      <c r="B150" s="100" t="s">
        <v>867</v>
      </c>
      <c r="C150" s="100"/>
      <c r="D150" s="100"/>
      <c r="E150" s="124" t="s">
        <v>2</v>
      </c>
      <c r="F150" s="123" t="s">
        <v>123</v>
      </c>
      <c r="G150" s="122" t="s">
        <v>666</v>
      </c>
    </row>
    <row r="151" spans="1:7" ht="45" x14ac:dyDescent="0.25">
      <c r="A151" s="1" t="s">
        <v>79</v>
      </c>
      <c r="B151" s="1" t="s">
        <v>80</v>
      </c>
      <c r="C151" s="1" t="s">
        <v>2</v>
      </c>
      <c r="D151" s="1"/>
      <c r="E151" s="5"/>
      <c r="F151" s="5" t="s">
        <v>120</v>
      </c>
      <c r="G151" s="7" t="s">
        <v>382</v>
      </c>
    </row>
    <row r="152" spans="1:7" s="96" customFormat="1" ht="30" x14ac:dyDescent="0.25">
      <c r="A152" s="2" t="s">
        <v>870</v>
      </c>
      <c r="B152" s="100" t="s">
        <v>867</v>
      </c>
      <c r="C152" s="100"/>
      <c r="D152" s="100"/>
      <c r="E152" s="124" t="s">
        <v>2</v>
      </c>
      <c r="F152" s="124" t="s">
        <v>123</v>
      </c>
      <c r="G152" s="122" t="s">
        <v>666</v>
      </c>
    </row>
    <row r="153" spans="1:7" s="96" customFormat="1" ht="45" x14ac:dyDescent="0.25">
      <c r="A153" s="2" t="s">
        <v>874</v>
      </c>
      <c r="B153" s="100" t="s">
        <v>875</v>
      </c>
      <c r="C153" s="100" t="s">
        <v>2</v>
      </c>
      <c r="D153" s="100"/>
      <c r="E153" s="124"/>
      <c r="F153" s="124" t="s">
        <v>120</v>
      </c>
      <c r="G153" s="122" t="s">
        <v>382</v>
      </c>
    </row>
    <row r="154" spans="1:7" ht="45" x14ac:dyDescent="0.25">
      <c r="A154" s="1" t="s">
        <v>81</v>
      </c>
      <c r="B154" s="1" t="s">
        <v>82</v>
      </c>
      <c r="C154" s="1" t="s">
        <v>2</v>
      </c>
      <c r="D154" s="42" t="s">
        <v>2</v>
      </c>
      <c r="E154" s="5"/>
      <c r="F154" s="5" t="s">
        <v>126</v>
      </c>
      <c r="G154" s="7" t="s">
        <v>383</v>
      </c>
    </row>
    <row r="155" spans="1:7" s="96" customFormat="1" ht="45" x14ac:dyDescent="0.25">
      <c r="A155" s="2" t="s">
        <v>879</v>
      </c>
      <c r="B155" s="100" t="s">
        <v>82</v>
      </c>
      <c r="C155" s="100" t="s">
        <v>2</v>
      </c>
      <c r="D155" s="42"/>
      <c r="E155" s="124"/>
      <c r="F155" s="124" t="s">
        <v>120</v>
      </c>
      <c r="G155" s="122" t="s">
        <v>382</v>
      </c>
    </row>
    <row r="156" spans="1:7" ht="45" x14ac:dyDescent="0.25">
      <c r="A156" s="1" t="s">
        <v>83</v>
      </c>
      <c r="B156" s="1" t="s">
        <v>82</v>
      </c>
      <c r="C156" s="1" t="s">
        <v>2</v>
      </c>
      <c r="D156" s="1"/>
      <c r="E156" s="5"/>
      <c r="F156" s="5" t="s">
        <v>120</v>
      </c>
      <c r="G156" s="7" t="s">
        <v>382</v>
      </c>
    </row>
    <row r="157" spans="1:7" s="96" customFormat="1" ht="45" x14ac:dyDescent="0.25">
      <c r="A157" s="2" t="s">
        <v>880</v>
      </c>
      <c r="B157" s="100" t="s">
        <v>82</v>
      </c>
      <c r="C157" s="100" t="s">
        <v>2</v>
      </c>
      <c r="D157" s="100"/>
      <c r="E157" s="124"/>
      <c r="F157" s="124" t="s">
        <v>120</v>
      </c>
      <c r="G157" s="122" t="s">
        <v>382</v>
      </c>
    </row>
    <row r="158" spans="1:7" s="96" customFormat="1" ht="60" x14ac:dyDescent="0.25">
      <c r="A158" s="2" t="s">
        <v>881</v>
      </c>
      <c r="B158" s="100" t="s">
        <v>82</v>
      </c>
      <c r="C158" s="100" t="s">
        <v>2</v>
      </c>
      <c r="D158" s="100"/>
      <c r="E158" s="124" t="s">
        <v>2</v>
      </c>
      <c r="F158" s="124" t="s">
        <v>770</v>
      </c>
      <c r="G158" s="122" t="s">
        <v>675</v>
      </c>
    </row>
    <row r="159" spans="1:7" s="96" customFormat="1" ht="30" x14ac:dyDescent="0.25">
      <c r="A159" s="2" t="s">
        <v>886</v>
      </c>
      <c r="B159" s="100" t="s">
        <v>82</v>
      </c>
      <c r="C159" s="100"/>
      <c r="D159" s="100"/>
      <c r="E159" s="124" t="s">
        <v>2</v>
      </c>
      <c r="F159" s="124" t="s">
        <v>123</v>
      </c>
      <c r="G159" s="122" t="s">
        <v>666</v>
      </c>
    </row>
    <row r="160" spans="1:7" s="96" customFormat="1" ht="30" x14ac:dyDescent="0.25">
      <c r="A160" s="2" t="s">
        <v>889</v>
      </c>
      <c r="B160" s="100" t="s">
        <v>82</v>
      </c>
      <c r="C160" s="100"/>
      <c r="D160" s="100" t="s">
        <v>2</v>
      </c>
      <c r="E160" s="129" t="s">
        <v>2</v>
      </c>
      <c r="F160" s="129" t="s">
        <v>1238</v>
      </c>
      <c r="G160" s="127" t="s">
        <v>666</v>
      </c>
    </row>
    <row r="161" spans="1:7" s="96" customFormat="1" x14ac:dyDescent="0.25">
      <c r="A161" s="2" t="s">
        <v>891</v>
      </c>
      <c r="B161" s="100" t="s">
        <v>19</v>
      </c>
      <c r="C161" s="100" t="s">
        <v>2</v>
      </c>
      <c r="D161" s="100"/>
      <c r="E161" s="129"/>
      <c r="F161" s="9"/>
      <c r="G161" s="37"/>
    </row>
    <row r="162" spans="1:7" s="96" customFormat="1" ht="60" x14ac:dyDescent="0.25">
      <c r="A162" s="2" t="s">
        <v>894</v>
      </c>
      <c r="B162" s="100" t="s">
        <v>19</v>
      </c>
      <c r="C162" s="100" t="s">
        <v>2</v>
      </c>
      <c r="D162" s="100"/>
      <c r="E162" s="129" t="s">
        <v>2</v>
      </c>
      <c r="F162" s="128" t="s">
        <v>770</v>
      </c>
      <c r="G162" s="127" t="s">
        <v>675</v>
      </c>
    </row>
    <row r="163" spans="1:7" ht="75" x14ac:dyDescent="0.25">
      <c r="A163" s="1" t="s">
        <v>84</v>
      </c>
      <c r="B163" s="1" t="s">
        <v>19</v>
      </c>
      <c r="C163" s="1" t="s">
        <v>2</v>
      </c>
      <c r="D163" s="1" t="s">
        <v>2</v>
      </c>
      <c r="E163" s="5"/>
      <c r="F163" s="56" t="s">
        <v>384</v>
      </c>
      <c r="G163" s="7" t="s">
        <v>674</v>
      </c>
    </row>
    <row r="164" spans="1:7" ht="60" x14ac:dyDescent="0.25">
      <c r="A164" s="1" t="s">
        <v>85</v>
      </c>
      <c r="B164" s="1" t="s">
        <v>19</v>
      </c>
      <c r="C164" s="1" t="s">
        <v>2</v>
      </c>
      <c r="D164" s="1"/>
      <c r="E164" s="5" t="s">
        <v>2</v>
      </c>
      <c r="F164" s="8" t="s">
        <v>393</v>
      </c>
      <c r="G164" s="58" t="s">
        <v>675</v>
      </c>
    </row>
    <row r="165" spans="1:7" s="96" customFormat="1" ht="60" x14ac:dyDescent="0.25">
      <c r="A165" s="2" t="s">
        <v>898</v>
      </c>
      <c r="B165" s="100" t="s">
        <v>19</v>
      </c>
      <c r="C165" s="100" t="s">
        <v>2</v>
      </c>
      <c r="D165" s="100"/>
      <c r="E165" s="129" t="s">
        <v>2</v>
      </c>
      <c r="F165" s="128" t="s">
        <v>770</v>
      </c>
      <c r="G165" s="127" t="s">
        <v>675</v>
      </c>
    </row>
    <row r="166" spans="1:7" s="96" customFormat="1" ht="30" x14ac:dyDescent="0.25">
      <c r="A166" s="2" t="s">
        <v>901</v>
      </c>
      <c r="B166" s="100" t="s">
        <v>19</v>
      </c>
      <c r="C166" s="100"/>
      <c r="D166" s="100"/>
      <c r="E166" s="129" t="s">
        <v>2</v>
      </c>
      <c r="F166" s="128" t="s">
        <v>123</v>
      </c>
      <c r="G166" s="127" t="s">
        <v>666</v>
      </c>
    </row>
    <row r="167" spans="1:7" ht="60" x14ac:dyDescent="0.25">
      <c r="A167" s="49" t="s">
        <v>86</v>
      </c>
      <c r="B167" s="49" t="s">
        <v>19</v>
      </c>
      <c r="C167" s="49" t="s">
        <v>2</v>
      </c>
      <c r="D167" s="49"/>
      <c r="E167" s="8" t="s">
        <v>2</v>
      </c>
      <c r="F167" s="8" t="s">
        <v>1219</v>
      </c>
      <c r="G167" s="7" t="s">
        <v>676</v>
      </c>
    </row>
    <row r="168" spans="1:7" s="96" customFormat="1" ht="60" x14ac:dyDescent="0.25">
      <c r="A168" s="2" t="s">
        <v>905</v>
      </c>
      <c r="B168" s="49" t="s">
        <v>19</v>
      </c>
      <c r="C168" s="49" t="s">
        <v>2</v>
      </c>
      <c r="D168" s="49"/>
      <c r="E168" s="128" t="s">
        <v>2</v>
      </c>
      <c r="F168" s="128" t="s">
        <v>770</v>
      </c>
      <c r="G168" s="127" t="s">
        <v>675</v>
      </c>
    </row>
    <row r="169" spans="1:7" s="96" customFormat="1" ht="60" x14ac:dyDescent="0.25">
      <c r="A169" s="2" t="s">
        <v>907</v>
      </c>
      <c r="B169" s="49" t="s">
        <v>19</v>
      </c>
      <c r="C169" s="49" t="s">
        <v>2</v>
      </c>
      <c r="D169" s="49"/>
      <c r="E169" s="128" t="s">
        <v>2</v>
      </c>
      <c r="F169" s="128" t="s">
        <v>770</v>
      </c>
      <c r="G169" s="127" t="s">
        <v>675</v>
      </c>
    </row>
    <row r="170" spans="1:7" s="96" customFormat="1" x14ac:dyDescent="0.25">
      <c r="A170" s="2" t="s">
        <v>910</v>
      </c>
      <c r="B170" s="49" t="s">
        <v>19</v>
      </c>
      <c r="C170" s="49" t="s">
        <v>2</v>
      </c>
      <c r="D170" s="49"/>
      <c r="E170" s="128"/>
      <c r="F170" s="9"/>
      <c r="G170" s="37"/>
    </row>
    <row r="171" spans="1:7" s="96" customFormat="1" x14ac:dyDescent="0.25">
      <c r="A171" s="2" t="s">
        <v>912</v>
      </c>
      <c r="B171" s="49" t="s">
        <v>19</v>
      </c>
      <c r="C171" s="49" t="s">
        <v>2</v>
      </c>
      <c r="D171" s="49"/>
      <c r="E171" s="131"/>
      <c r="F171" s="9"/>
      <c r="G171" s="37"/>
    </row>
    <row r="172" spans="1:7" s="96" customFormat="1" ht="60" x14ac:dyDescent="0.25">
      <c r="A172" s="2" t="s">
        <v>915</v>
      </c>
      <c r="B172" s="49" t="s">
        <v>19</v>
      </c>
      <c r="C172" s="49" t="s">
        <v>2</v>
      </c>
      <c r="D172" s="49"/>
      <c r="E172" s="131" t="s">
        <v>2</v>
      </c>
      <c r="F172" s="131" t="s">
        <v>770</v>
      </c>
      <c r="G172" s="130" t="s">
        <v>675</v>
      </c>
    </row>
    <row r="173" spans="1:7" s="96" customFormat="1" ht="60" x14ac:dyDescent="0.25">
      <c r="A173" s="2" t="s">
        <v>917</v>
      </c>
      <c r="B173" s="49" t="s">
        <v>19</v>
      </c>
      <c r="C173" s="49" t="s">
        <v>2</v>
      </c>
      <c r="D173" s="49"/>
      <c r="E173" s="131" t="s">
        <v>2</v>
      </c>
      <c r="F173" s="131" t="s">
        <v>770</v>
      </c>
      <c r="G173" s="130" t="s">
        <v>675</v>
      </c>
    </row>
    <row r="174" spans="1:7" ht="60" x14ac:dyDescent="0.25">
      <c r="A174" s="49" t="s">
        <v>87</v>
      </c>
      <c r="B174" s="49" t="s">
        <v>19</v>
      </c>
      <c r="C174" s="49" t="s">
        <v>2</v>
      </c>
      <c r="D174" s="49"/>
      <c r="E174" s="8" t="s">
        <v>2</v>
      </c>
      <c r="F174" s="5" t="s">
        <v>385</v>
      </c>
      <c r="G174" s="7" t="s">
        <v>675</v>
      </c>
    </row>
    <row r="175" spans="1:7" s="96" customFormat="1" ht="45" x14ac:dyDescent="0.25">
      <c r="A175" s="2" t="s">
        <v>921</v>
      </c>
      <c r="B175" s="49" t="s">
        <v>19</v>
      </c>
      <c r="C175" s="49" t="s">
        <v>2</v>
      </c>
      <c r="D175" s="49"/>
      <c r="E175" s="131"/>
      <c r="F175" s="132" t="s">
        <v>120</v>
      </c>
      <c r="G175" s="130" t="s">
        <v>382</v>
      </c>
    </row>
    <row r="176" spans="1:7" s="96" customFormat="1" x14ac:dyDescent="0.25">
      <c r="A176" s="2" t="s">
        <v>926</v>
      </c>
      <c r="B176" s="49" t="s">
        <v>89</v>
      </c>
      <c r="C176" s="49" t="s">
        <v>2</v>
      </c>
      <c r="D176" s="49" t="s">
        <v>2</v>
      </c>
      <c r="E176" s="131" t="s">
        <v>2</v>
      </c>
      <c r="F176" s="9"/>
      <c r="G176" s="37"/>
    </row>
    <row r="177" spans="1:7" s="96" customFormat="1" ht="30" x14ac:dyDescent="0.25">
      <c r="A177" s="2" t="s">
        <v>923</v>
      </c>
      <c r="B177" s="49" t="s">
        <v>89</v>
      </c>
      <c r="C177" s="49"/>
      <c r="D177" s="49" t="s">
        <v>2</v>
      </c>
      <c r="E177" s="131" t="s">
        <v>2</v>
      </c>
      <c r="F177" s="132" t="s">
        <v>123</v>
      </c>
      <c r="G177" s="130" t="s">
        <v>681</v>
      </c>
    </row>
    <row r="178" spans="1:7" s="96" customFormat="1" ht="60" x14ac:dyDescent="0.25">
      <c r="A178" s="2" t="s">
        <v>932</v>
      </c>
      <c r="B178" s="49" t="s">
        <v>89</v>
      </c>
      <c r="C178" s="49" t="s">
        <v>2</v>
      </c>
      <c r="D178" s="49" t="s">
        <v>2</v>
      </c>
      <c r="E178" s="131" t="s">
        <v>2</v>
      </c>
      <c r="F178" s="132" t="s">
        <v>1221</v>
      </c>
      <c r="G178" s="130" t="s">
        <v>675</v>
      </c>
    </row>
    <row r="179" spans="1:7" ht="60" x14ac:dyDescent="0.25">
      <c r="A179" s="1" t="s">
        <v>88</v>
      </c>
      <c r="B179" s="1" t="s">
        <v>89</v>
      </c>
      <c r="C179" s="1" t="s">
        <v>2</v>
      </c>
      <c r="D179" s="1" t="s">
        <v>2</v>
      </c>
      <c r="E179" s="5" t="s">
        <v>2</v>
      </c>
      <c r="F179" s="5" t="s">
        <v>1221</v>
      </c>
      <c r="G179" s="57" t="s">
        <v>675</v>
      </c>
    </row>
    <row r="180" spans="1:7" s="96" customFormat="1" x14ac:dyDescent="0.25">
      <c r="A180" s="2" t="s">
        <v>934</v>
      </c>
      <c r="B180" s="100" t="s">
        <v>89</v>
      </c>
      <c r="C180" s="100" t="s">
        <v>2</v>
      </c>
      <c r="D180" s="100"/>
      <c r="E180" s="132"/>
      <c r="F180" s="9"/>
      <c r="G180" s="37"/>
    </row>
    <row r="181" spans="1:7" s="96" customFormat="1" ht="30" x14ac:dyDescent="0.25">
      <c r="A181" s="2" t="s">
        <v>935</v>
      </c>
      <c r="B181" s="100" t="s">
        <v>89</v>
      </c>
      <c r="C181" s="100"/>
      <c r="D181" s="100"/>
      <c r="E181" s="132" t="s">
        <v>2</v>
      </c>
      <c r="F181" s="131" t="s">
        <v>123</v>
      </c>
      <c r="G181" s="130" t="s">
        <v>666</v>
      </c>
    </row>
    <row r="182" spans="1:7" s="96" customFormat="1" ht="30" x14ac:dyDescent="0.25">
      <c r="A182" s="2" t="s">
        <v>928</v>
      </c>
      <c r="B182" s="49" t="s">
        <v>89</v>
      </c>
      <c r="C182" s="49" t="s">
        <v>2</v>
      </c>
      <c r="D182" s="49" t="s">
        <v>2</v>
      </c>
      <c r="E182" s="131" t="s">
        <v>2</v>
      </c>
      <c r="F182" s="132" t="s">
        <v>1222</v>
      </c>
      <c r="G182" s="130" t="s">
        <v>666</v>
      </c>
    </row>
    <row r="183" spans="1:7" s="96" customFormat="1" ht="30" x14ac:dyDescent="0.25">
      <c r="A183" s="2" t="s">
        <v>939</v>
      </c>
      <c r="B183" s="49" t="s">
        <v>89</v>
      </c>
      <c r="C183" s="49"/>
      <c r="D183" s="49" t="s">
        <v>2</v>
      </c>
      <c r="E183" s="134"/>
      <c r="F183" s="135" t="s">
        <v>940</v>
      </c>
      <c r="G183" s="133" t="s">
        <v>666</v>
      </c>
    </row>
    <row r="184" spans="1:7" ht="30" x14ac:dyDescent="0.25">
      <c r="A184" s="1" t="s">
        <v>90</v>
      </c>
      <c r="B184" s="1" t="s">
        <v>89</v>
      </c>
      <c r="C184" s="1"/>
      <c r="D184" s="1" t="s">
        <v>2</v>
      </c>
      <c r="E184" s="5" t="s">
        <v>2</v>
      </c>
      <c r="F184" s="8" t="s">
        <v>1223</v>
      </c>
      <c r="G184" s="7" t="s">
        <v>666</v>
      </c>
    </row>
    <row r="185" spans="1:7" s="96" customFormat="1" ht="60" x14ac:dyDescent="0.25">
      <c r="A185" s="2" t="s">
        <v>945</v>
      </c>
      <c r="B185" s="100" t="s">
        <v>89</v>
      </c>
      <c r="C185" s="100" t="s">
        <v>2</v>
      </c>
      <c r="D185" s="100"/>
      <c r="E185" s="135" t="s">
        <v>2</v>
      </c>
      <c r="F185" s="6" t="s">
        <v>1224</v>
      </c>
      <c r="G185" s="133" t="s">
        <v>675</v>
      </c>
    </row>
    <row r="186" spans="1:7" s="96" customFormat="1" ht="45" x14ac:dyDescent="0.25">
      <c r="A186" s="2" t="s">
        <v>947</v>
      </c>
      <c r="B186" s="100" t="s">
        <v>89</v>
      </c>
      <c r="C186" s="100"/>
      <c r="D186" s="100" t="s">
        <v>2</v>
      </c>
      <c r="E186" s="135"/>
      <c r="F186" s="134" t="s">
        <v>948</v>
      </c>
      <c r="G186" s="101" t="s">
        <v>671</v>
      </c>
    </row>
    <row r="187" spans="1:7" x14ac:dyDescent="0.25">
      <c r="A187" s="1" t="s">
        <v>91</v>
      </c>
      <c r="B187" s="1" t="s">
        <v>89</v>
      </c>
      <c r="C187" s="1" t="s">
        <v>2</v>
      </c>
      <c r="D187" s="1"/>
      <c r="E187" s="5" t="s">
        <v>2</v>
      </c>
      <c r="F187" s="9"/>
      <c r="G187" s="37"/>
    </row>
    <row r="188" spans="1:7" ht="30" x14ac:dyDescent="0.25">
      <c r="A188" s="1" t="s">
        <v>92</v>
      </c>
      <c r="B188" s="1" t="s">
        <v>93</v>
      </c>
      <c r="C188" s="1"/>
      <c r="D188" s="1" t="s">
        <v>2</v>
      </c>
      <c r="E188" s="5"/>
      <c r="F188" s="5" t="s">
        <v>1225</v>
      </c>
      <c r="G188" s="7" t="s">
        <v>666</v>
      </c>
    </row>
    <row r="189" spans="1:7" ht="30" x14ac:dyDescent="0.25">
      <c r="A189" s="1" t="s">
        <v>94</v>
      </c>
      <c r="B189" s="1" t="s">
        <v>17</v>
      </c>
      <c r="C189" s="1"/>
      <c r="D189" s="1" t="s">
        <v>2</v>
      </c>
      <c r="E189" s="5"/>
      <c r="F189" s="8" t="s">
        <v>358</v>
      </c>
      <c r="G189" s="59" t="s">
        <v>643</v>
      </c>
    </row>
    <row r="190" spans="1:7" ht="30" x14ac:dyDescent="0.25">
      <c r="A190" s="1" t="s">
        <v>95</v>
      </c>
      <c r="B190" s="1" t="s">
        <v>72</v>
      </c>
      <c r="C190" s="1"/>
      <c r="D190" s="1" t="s">
        <v>2</v>
      </c>
      <c r="E190" s="5"/>
      <c r="F190" s="56" t="s">
        <v>386</v>
      </c>
      <c r="G190" s="7" t="s">
        <v>677</v>
      </c>
    </row>
    <row r="191" spans="1:7" s="96" customFormat="1" ht="30" x14ac:dyDescent="0.25">
      <c r="A191" s="2" t="s">
        <v>952</v>
      </c>
      <c r="B191" s="100" t="s">
        <v>612</v>
      </c>
      <c r="C191" s="100"/>
      <c r="D191" s="100"/>
      <c r="E191" s="135" t="s">
        <v>2</v>
      </c>
      <c r="F191" s="135" t="s">
        <v>123</v>
      </c>
      <c r="G191" s="133" t="s">
        <v>666</v>
      </c>
    </row>
    <row r="192" spans="1:7" s="96" customFormat="1" x14ac:dyDescent="0.25">
      <c r="A192" s="2" t="s">
        <v>955</v>
      </c>
      <c r="B192" s="100" t="s">
        <v>61</v>
      </c>
      <c r="C192" s="100"/>
      <c r="D192" s="100" t="s">
        <v>2</v>
      </c>
      <c r="E192" s="135"/>
      <c r="F192" s="135" t="s">
        <v>359</v>
      </c>
      <c r="G192" s="133" t="s">
        <v>360</v>
      </c>
    </row>
    <row r="193" spans="1:8" s="96" customFormat="1" ht="30" x14ac:dyDescent="0.25">
      <c r="A193" s="2" t="s">
        <v>958</v>
      </c>
      <c r="B193" s="100" t="s">
        <v>6</v>
      </c>
      <c r="C193" s="100"/>
      <c r="D193" s="100"/>
      <c r="E193" s="135" t="s">
        <v>2</v>
      </c>
      <c r="F193" s="135" t="s">
        <v>123</v>
      </c>
      <c r="G193" s="133" t="s">
        <v>666</v>
      </c>
    </row>
    <row r="194" spans="1:8" s="96" customFormat="1" ht="30" x14ac:dyDescent="0.25">
      <c r="A194" s="2" t="s">
        <v>961</v>
      </c>
      <c r="B194" s="100" t="s">
        <v>6</v>
      </c>
      <c r="C194" s="100"/>
      <c r="D194" s="100"/>
      <c r="E194" s="135" t="s">
        <v>2</v>
      </c>
      <c r="F194" s="135" t="s">
        <v>123</v>
      </c>
      <c r="G194" s="133" t="s">
        <v>666</v>
      </c>
    </row>
    <row r="195" spans="1:8" s="96" customFormat="1" ht="45" x14ac:dyDescent="0.25">
      <c r="A195" s="2" t="s">
        <v>964</v>
      </c>
      <c r="B195" s="100" t="s">
        <v>965</v>
      </c>
      <c r="C195" s="100"/>
      <c r="D195" s="100" t="s">
        <v>2</v>
      </c>
      <c r="E195" s="135"/>
      <c r="F195" s="135" t="s">
        <v>358</v>
      </c>
      <c r="G195" s="133" t="s">
        <v>643</v>
      </c>
      <c r="H195" s="6" t="s">
        <v>976</v>
      </c>
    </row>
    <row r="196" spans="1:8" s="96" customFormat="1" x14ac:dyDescent="0.25">
      <c r="A196" s="2" t="s">
        <v>967</v>
      </c>
      <c r="B196" s="100" t="s">
        <v>560</v>
      </c>
      <c r="C196" s="100"/>
      <c r="D196" s="100" t="s">
        <v>2</v>
      </c>
      <c r="E196" s="135"/>
      <c r="F196" s="9"/>
      <c r="G196" s="37"/>
    </row>
    <row r="197" spans="1:8" s="96" customFormat="1" ht="30" x14ac:dyDescent="0.25">
      <c r="A197" s="2" t="s">
        <v>970</v>
      </c>
      <c r="B197" s="100" t="s">
        <v>971</v>
      </c>
      <c r="C197" s="100"/>
      <c r="D197" s="100"/>
      <c r="E197" s="135" t="s">
        <v>2</v>
      </c>
      <c r="F197" s="134" t="s">
        <v>123</v>
      </c>
      <c r="G197" s="133" t="s">
        <v>666</v>
      </c>
    </row>
    <row r="198" spans="1:8" s="96" customFormat="1" ht="60" x14ac:dyDescent="0.25">
      <c r="A198" s="2" t="s">
        <v>973</v>
      </c>
      <c r="B198" s="100" t="s">
        <v>97</v>
      </c>
      <c r="C198" s="100" t="s">
        <v>2</v>
      </c>
      <c r="D198" s="100"/>
      <c r="E198" s="135" t="s">
        <v>2</v>
      </c>
      <c r="F198" s="134" t="s">
        <v>770</v>
      </c>
      <c r="G198" s="133" t="s">
        <v>675</v>
      </c>
    </row>
    <row r="199" spans="1:8" ht="60" x14ac:dyDescent="0.25">
      <c r="A199" s="1" t="s">
        <v>96</v>
      </c>
      <c r="B199" s="1" t="s">
        <v>97</v>
      </c>
      <c r="C199" s="1" t="s">
        <v>2</v>
      </c>
      <c r="D199" s="1" t="s">
        <v>2</v>
      </c>
      <c r="E199" s="5" t="s">
        <v>2</v>
      </c>
      <c r="F199" s="5" t="s">
        <v>387</v>
      </c>
      <c r="G199" s="7" t="s">
        <v>678</v>
      </c>
    </row>
    <row r="200" spans="1:8" s="96" customFormat="1" ht="60" x14ac:dyDescent="0.25">
      <c r="A200" s="2" t="s">
        <v>977</v>
      </c>
      <c r="B200" s="100" t="s">
        <v>19</v>
      </c>
      <c r="C200" s="100" t="s">
        <v>2</v>
      </c>
      <c r="D200" s="100" t="s">
        <v>2</v>
      </c>
      <c r="E200" s="137" t="s">
        <v>2</v>
      </c>
      <c r="F200" s="137" t="s">
        <v>1217</v>
      </c>
      <c r="G200" s="136" t="s">
        <v>675</v>
      </c>
    </row>
    <row r="201" spans="1:8" s="96" customFormat="1" ht="45" x14ac:dyDescent="0.25">
      <c r="A201" s="2" t="s">
        <v>979</v>
      </c>
      <c r="B201" s="100" t="s">
        <v>104</v>
      </c>
      <c r="C201" s="100" t="s">
        <v>2</v>
      </c>
      <c r="D201" s="100" t="s">
        <v>2</v>
      </c>
      <c r="E201" s="137" t="s">
        <v>2</v>
      </c>
      <c r="F201" s="137" t="s">
        <v>128</v>
      </c>
      <c r="G201" s="136" t="s">
        <v>647</v>
      </c>
    </row>
    <row r="202" spans="1:8" s="96" customFormat="1" ht="45" x14ac:dyDescent="0.25">
      <c r="A202" s="2" t="s">
        <v>983</v>
      </c>
      <c r="B202" s="100" t="s">
        <v>22</v>
      </c>
      <c r="C202" s="100" t="s">
        <v>2</v>
      </c>
      <c r="D202" s="100"/>
      <c r="E202" s="137"/>
      <c r="F202" s="137" t="s">
        <v>120</v>
      </c>
      <c r="G202" s="136" t="s">
        <v>382</v>
      </c>
    </row>
    <row r="203" spans="1:8" ht="75" x14ac:dyDescent="0.25">
      <c r="A203" s="1" t="s">
        <v>98</v>
      </c>
      <c r="B203" s="1" t="s">
        <v>99</v>
      </c>
      <c r="C203" s="1"/>
      <c r="D203" s="1" t="s">
        <v>2</v>
      </c>
      <c r="E203" s="5" t="s">
        <v>2</v>
      </c>
      <c r="F203" s="5" t="s">
        <v>388</v>
      </c>
      <c r="G203" s="7" t="s">
        <v>679</v>
      </c>
    </row>
    <row r="204" spans="1:8" ht="30" x14ac:dyDescent="0.25">
      <c r="A204" s="1" t="s">
        <v>100</v>
      </c>
      <c r="B204" s="1" t="s">
        <v>101</v>
      </c>
      <c r="C204" s="1"/>
      <c r="D204" s="1" t="s">
        <v>2</v>
      </c>
      <c r="E204" s="5"/>
      <c r="F204" s="5" t="s">
        <v>358</v>
      </c>
      <c r="G204" s="7" t="s">
        <v>643</v>
      </c>
    </row>
    <row r="205" spans="1:8" ht="60" x14ac:dyDescent="0.25">
      <c r="A205" s="1" t="s">
        <v>102</v>
      </c>
      <c r="B205" s="1" t="s">
        <v>101</v>
      </c>
      <c r="C205" s="1" t="s">
        <v>2</v>
      </c>
      <c r="D205" s="1" t="s">
        <v>2</v>
      </c>
      <c r="E205" s="5"/>
      <c r="F205" s="56" t="s">
        <v>1226</v>
      </c>
      <c r="G205" s="7" t="s">
        <v>680</v>
      </c>
    </row>
    <row r="206" spans="1:8" s="96" customFormat="1" x14ac:dyDescent="0.25">
      <c r="A206" s="2" t="s">
        <v>985</v>
      </c>
      <c r="B206" s="100" t="s">
        <v>101</v>
      </c>
      <c r="C206" s="100"/>
      <c r="D206" s="100" t="s">
        <v>2</v>
      </c>
      <c r="E206" s="137"/>
      <c r="F206" s="56" t="s">
        <v>359</v>
      </c>
      <c r="G206" s="136" t="s">
        <v>360</v>
      </c>
    </row>
    <row r="207" spans="1:8" s="96" customFormat="1" ht="30" x14ac:dyDescent="0.25">
      <c r="A207" s="2" t="s">
        <v>987</v>
      </c>
      <c r="B207" s="100" t="s">
        <v>988</v>
      </c>
      <c r="C207" s="100"/>
      <c r="D207" s="100" t="s">
        <v>2</v>
      </c>
      <c r="E207" s="137" t="s">
        <v>2</v>
      </c>
      <c r="F207" s="56" t="s">
        <v>1213</v>
      </c>
      <c r="G207" s="136" t="s">
        <v>681</v>
      </c>
    </row>
    <row r="208" spans="1:8" s="96" customFormat="1" ht="60" x14ac:dyDescent="0.25">
      <c r="A208" s="2" t="s">
        <v>990</v>
      </c>
      <c r="B208" s="100" t="s">
        <v>988</v>
      </c>
      <c r="C208" s="100"/>
      <c r="D208" s="100"/>
      <c r="E208" s="137" t="s">
        <v>2</v>
      </c>
      <c r="F208" s="56" t="s">
        <v>770</v>
      </c>
      <c r="G208" s="136" t="s">
        <v>675</v>
      </c>
    </row>
    <row r="209" spans="1:7" s="96" customFormat="1" ht="30" x14ac:dyDescent="0.25">
      <c r="A209" s="2" t="s">
        <v>993</v>
      </c>
      <c r="B209" s="100" t="s">
        <v>988</v>
      </c>
      <c r="C209" s="100"/>
      <c r="D209" s="100"/>
      <c r="E209" s="137" t="s">
        <v>2</v>
      </c>
      <c r="F209" s="56" t="s">
        <v>123</v>
      </c>
      <c r="G209" s="136" t="s">
        <v>681</v>
      </c>
    </row>
    <row r="210" spans="1:7" s="96" customFormat="1" ht="30" x14ac:dyDescent="0.25">
      <c r="A210" s="2" t="s">
        <v>996</v>
      </c>
      <c r="B210" s="100" t="s">
        <v>988</v>
      </c>
      <c r="C210" s="100"/>
      <c r="D210" s="100"/>
      <c r="E210" s="137" t="s">
        <v>2</v>
      </c>
      <c r="F210" s="56" t="s">
        <v>123</v>
      </c>
      <c r="G210" s="136" t="s">
        <v>681</v>
      </c>
    </row>
    <row r="211" spans="1:7" s="96" customFormat="1" ht="30" x14ac:dyDescent="0.25">
      <c r="A211" s="2" t="s">
        <v>997</v>
      </c>
      <c r="B211" s="100" t="s">
        <v>988</v>
      </c>
      <c r="C211" s="100"/>
      <c r="D211" s="100" t="s">
        <v>2</v>
      </c>
      <c r="E211" s="137"/>
      <c r="F211" s="56" t="s">
        <v>358</v>
      </c>
      <c r="G211" s="136" t="s">
        <v>643</v>
      </c>
    </row>
    <row r="212" spans="1:7" s="96" customFormat="1" ht="45" x14ac:dyDescent="0.25">
      <c r="A212" s="2" t="s">
        <v>998</v>
      </c>
      <c r="B212" s="100" t="s">
        <v>93</v>
      </c>
      <c r="C212" s="100"/>
      <c r="D212" s="100" t="s">
        <v>2</v>
      </c>
      <c r="E212" s="137" t="s">
        <v>2</v>
      </c>
      <c r="F212" s="56" t="s">
        <v>1227</v>
      </c>
      <c r="G212" s="136" t="s">
        <v>653</v>
      </c>
    </row>
    <row r="213" spans="1:7" s="96" customFormat="1" ht="75" x14ac:dyDescent="0.25">
      <c r="A213" s="2" t="s">
        <v>1002</v>
      </c>
      <c r="B213" s="100" t="s">
        <v>93</v>
      </c>
      <c r="C213" s="100" t="s">
        <v>2</v>
      </c>
      <c r="D213" s="100" t="s">
        <v>2</v>
      </c>
      <c r="E213" s="137" t="s">
        <v>2</v>
      </c>
      <c r="F213" s="56" t="s">
        <v>1003</v>
      </c>
      <c r="G213" s="136" t="s">
        <v>1004</v>
      </c>
    </row>
    <row r="214" spans="1:7" ht="30" x14ac:dyDescent="0.25">
      <c r="A214" s="1" t="s">
        <v>103</v>
      </c>
      <c r="B214" s="1" t="s">
        <v>104</v>
      </c>
      <c r="C214" s="1"/>
      <c r="D214" s="1"/>
      <c r="E214" s="5" t="s">
        <v>2</v>
      </c>
      <c r="F214" s="5" t="s">
        <v>123</v>
      </c>
      <c r="G214" s="7" t="s">
        <v>681</v>
      </c>
    </row>
    <row r="215" spans="1:7" ht="30" x14ac:dyDescent="0.25">
      <c r="A215" s="1" t="s">
        <v>105</v>
      </c>
      <c r="B215" s="1" t="s">
        <v>17</v>
      </c>
      <c r="C215" s="1"/>
      <c r="D215" s="1" t="s">
        <v>2</v>
      </c>
      <c r="E215" s="5" t="s">
        <v>2</v>
      </c>
      <c r="F215" s="5" t="s">
        <v>358</v>
      </c>
      <c r="G215" s="60" t="s">
        <v>643</v>
      </c>
    </row>
    <row r="216" spans="1:7" s="96" customFormat="1" ht="60" x14ac:dyDescent="0.25">
      <c r="A216" s="2" t="s">
        <v>1006</v>
      </c>
      <c r="B216" s="100" t="s">
        <v>17</v>
      </c>
      <c r="C216" s="100" t="s">
        <v>2</v>
      </c>
      <c r="D216" s="100" t="s">
        <v>2</v>
      </c>
      <c r="E216" s="139"/>
      <c r="F216" s="139" t="s">
        <v>397</v>
      </c>
      <c r="G216" s="138" t="s">
        <v>1007</v>
      </c>
    </row>
    <row r="217" spans="1:7" s="96" customFormat="1" ht="30" x14ac:dyDescent="0.25">
      <c r="A217" s="2" t="s">
        <v>1009</v>
      </c>
      <c r="B217" s="100" t="s">
        <v>17</v>
      </c>
      <c r="C217" s="100"/>
      <c r="D217" s="100" t="s">
        <v>2</v>
      </c>
      <c r="E217" s="139" t="s">
        <v>2</v>
      </c>
      <c r="F217" s="139" t="s">
        <v>1213</v>
      </c>
      <c r="G217" s="138" t="s">
        <v>666</v>
      </c>
    </row>
    <row r="218" spans="1:7" s="96" customFormat="1" ht="45" x14ac:dyDescent="0.25">
      <c r="A218" s="2" t="s">
        <v>1013</v>
      </c>
      <c r="B218" s="100" t="s">
        <v>17</v>
      </c>
      <c r="C218" s="100"/>
      <c r="D218" s="100" t="s">
        <v>2</v>
      </c>
      <c r="E218" s="142" t="s">
        <v>2</v>
      </c>
      <c r="F218" s="56" t="s">
        <v>1228</v>
      </c>
      <c r="G218" s="141" t="s">
        <v>683</v>
      </c>
    </row>
    <row r="219" spans="1:7" s="96" customFormat="1" ht="30" x14ac:dyDescent="0.25">
      <c r="A219" s="2" t="s">
        <v>1015</v>
      </c>
      <c r="B219" s="100" t="s">
        <v>17</v>
      </c>
      <c r="C219" s="100"/>
      <c r="D219" s="100" t="s">
        <v>2</v>
      </c>
      <c r="E219" s="144" t="s">
        <v>2</v>
      </c>
      <c r="F219" s="56" t="s">
        <v>1213</v>
      </c>
      <c r="G219" s="143" t="s">
        <v>666</v>
      </c>
    </row>
    <row r="220" spans="1:7" ht="60" x14ac:dyDescent="0.25">
      <c r="A220" s="1" t="s">
        <v>106</v>
      </c>
      <c r="B220" s="1" t="s">
        <v>107</v>
      </c>
      <c r="C220" s="1"/>
      <c r="D220" s="1" t="s">
        <v>2</v>
      </c>
      <c r="E220" s="5" t="s">
        <v>2</v>
      </c>
      <c r="F220" s="56" t="s">
        <v>1229</v>
      </c>
      <c r="G220" s="7" t="s">
        <v>682</v>
      </c>
    </row>
    <row r="221" spans="1:7" s="146" customFormat="1" ht="30" x14ac:dyDescent="0.25">
      <c r="A221" s="2" t="s">
        <v>1019</v>
      </c>
      <c r="B221" s="148" t="s">
        <v>4</v>
      </c>
      <c r="C221" s="148"/>
      <c r="D221" s="148" t="s">
        <v>2</v>
      </c>
      <c r="E221" s="145"/>
      <c r="F221" s="56" t="s">
        <v>358</v>
      </c>
      <c r="G221" s="147" t="s">
        <v>643</v>
      </c>
    </row>
    <row r="222" spans="1:7" s="146" customFormat="1" x14ac:dyDescent="0.25">
      <c r="A222" s="2" t="s">
        <v>1021</v>
      </c>
      <c r="B222" s="148" t="s">
        <v>4</v>
      </c>
      <c r="C222" s="148"/>
      <c r="D222" s="148" t="s">
        <v>2</v>
      </c>
      <c r="E222" s="145"/>
      <c r="F222" s="153"/>
      <c r="G222" s="37"/>
    </row>
    <row r="223" spans="1:7" s="146" customFormat="1" ht="50.25" customHeight="1" x14ac:dyDescent="0.25">
      <c r="A223" s="2" t="s">
        <v>1023</v>
      </c>
      <c r="B223" s="148" t="s">
        <v>4</v>
      </c>
      <c r="C223" s="148"/>
      <c r="D223" s="148" t="s">
        <v>2</v>
      </c>
      <c r="E223" s="145" t="s">
        <v>2</v>
      </c>
      <c r="F223" s="6" t="s">
        <v>1230</v>
      </c>
      <c r="G223" s="147" t="s">
        <v>1024</v>
      </c>
    </row>
    <row r="224" spans="1:7" s="146" customFormat="1" ht="30" x14ac:dyDescent="0.25">
      <c r="A224" s="2" t="s">
        <v>1028</v>
      </c>
      <c r="B224" s="148" t="s">
        <v>17</v>
      </c>
      <c r="C224" s="148"/>
      <c r="D224" s="148"/>
      <c r="E224" s="145" t="s">
        <v>2</v>
      </c>
      <c r="F224" s="6" t="s">
        <v>123</v>
      </c>
      <c r="G224" s="147" t="s">
        <v>666</v>
      </c>
    </row>
    <row r="225" spans="1:8" s="146" customFormat="1" ht="30" x14ac:dyDescent="0.25">
      <c r="A225" s="2" t="s">
        <v>1031</v>
      </c>
      <c r="B225" s="148" t="s">
        <v>17</v>
      </c>
      <c r="C225" s="148"/>
      <c r="D225" s="148" t="s">
        <v>2</v>
      </c>
      <c r="E225" s="145" t="s">
        <v>2</v>
      </c>
      <c r="F225" s="6" t="s">
        <v>1213</v>
      </c>
      <c r="G225" s="147" t="s">
        <v>666</v>
      </c>
    </row>
    <row r="226" spans="1:8" ht="30" x14ac:dyDescent="0.25">
      <c r="A226" s="1" t="s">
        <v>108</v>
      </c>
      <c r="B226" s="1" t="s">
        <v>17</v>
      </c>
      <c r="C226" s="1"/>
      <c r="D226" s="1" t="s">
        <v>2</v>
      </c>
      <c r="E226" s="5"/>
      <c r="F226" s="5" t="s">
        <v>358</v>
      </c>
      <c r="G226" s="60" t="s">
        <v>643</v>
      </c>
    </row>
    <row r="227" spans="1:8" s="146" customFormat="1" ht="45" x14ac:dyDescent="0.25">
      <c r="A227" s="2" t="s">
        <v>1033</v>
      </c>
      <c r="B227" s="148" t="s">
        <v>1034</v>
      </c>
      <c r="C227" s="148" t="s">
        <v>2</v>
      </c>
      <c r="D227" s="148"/>
      <c r="E227" s="145"/>
      <c r="F227" s="145" t="s">
        <v>120</v>
      </c>
      <c r="G227" s="147" t="s">
        <v>382</v>
      </c>
    </row>
    <row r="228" spans="1:8" s="146" customFormat="1" ht="30" x14ac:dyDescent="0.25">
      <c r="A228" s="2" t="s">
        <v>1037</v>
      </c>
      <c r="B228" s="148" t="s">
        <v>1034</v>
      </c>
      <c r="C228" s="148"/>
      <c r="D228" s="148"/>
      <c r="E228" s="145" t="s">
        <v>2</v>
      </c>
      <c r="F228" s="145" t="s">
        <v>123</v>
      </c>
      <c r="G228" s="147" t="s">
        <v>666</v>
      </c>
    </row>
    <row r="229" spans="1:8" s="146" customFormat="1" ht="45" x14ac:dyDescent="0.25">
      <c r="A229" s="2" t="s">
        <v>1040</v>
      </c>
      <c r="B229" s="148" t="s">
        <v>104</v>
      </c>
      <c r="C229" s="148" t="s">
        <v>2</v>
      </c>
      <c r="D229" s="148"/>
      <c r="E229" s="145"/>
      <c r="F229" s="145" t="s">
        <v>120</v>
      </c>
      <c r="G229" s="147" t="s">
        <v>382</v>
      </c>
    </row>
    <row r="230" spans="1:8" s="146" customFormat="1" ht="30" x14ac:dyDescent="0.25">
      <c r="A230" s="2" t="s">
        <v>1044</v>
      </c>
      <c r="B230" s="148" t="s">
        <v>47</v>
      </c>
      <c r="C230" s="148"/>
      <c r="D230" s="148" t="s">
        <v>2</v>
      </c>
      <c r="E230" s="145" t="s">
        <v>2</v>
      </c>
      <c r="F230" s="145" t="s">
        <v>1213</v>
      </c>
      <c r="G230" s="147" t="s">
        <v>666</v>
      </c>
    </row>
    <row r="231" spans="1:8" ht="45" x14ac:dyDescent="0.25">
      <c r="A231" s="1" t="s">
        <v>109</v>
      </c>
      <c r="B231" s="1" t="s">
        <v>47</v>
      </c>
      <c r="C231" s="1"/>
      <c r="D231" s="1" t="s">
        <v>2</v>
      </c>
      <c r="E231" s="5"/>
      <c r="F231" s="5" t="s">
        <v>395</v>
      </c>
      <c r="G231" s="7" t="s">
        <v>683</v>
      </c>
    </row>
    <row r="232" spans="1:8" s="146" customFormat="1" ht="30" x14ac:dyDescent="0.25">
      <c r="A232" s="2" t="s">
        <v>1048</v>
      </c>
      <c r="B232" s="148" t="s">
        <v>10</v>
      </c>
      <c r="C232" s="148"/>
      <c r="D232" s="148"/>
      <c r="E232" s="145" t="s">
        <v>2</v>
      </c>
      <c r="F232" s="145" t="s">
        <v>358</v>
      </c>
      <c r="G232" s="147" t="s">
        <v>643</v>
      </c>
    </row>
    <row r="233" spans="1:8" s="146" customFormat="1" ht="30" x14ac:dyDescent="0.25">
      <c r="A233" s="2" t="s">
        <v>1049</v>
      </c>
      <c r="B233" s="148" t="s">
        <v>10</v>
      </c>
      <c r="C233" s="148"/>
      <c r="D233" s="148" t="s">
        <v>2</v>
      </c>
      <c r="E233" s="152"/>
      <c r="F233" s="152" t="s">
        <v>358</v>
      </c>
      <c r="G233" s="150" t="s">
        <v>643</v>
      </c>
    </row>
    <row r="234" spans="1:8" s="146" customFormat="1" ht="45" x14ac:dyDescent="0.25">
      <c r="A234" s="2" t="s">
        <v>1053</v>
      </c>
      <c r="B234" s="148" t="s">
        <v>10</v>
      </c>
      <c r="C234" s="148"/>
      <c r="D234" s="148" t="s">
        <v>2</v>
      </c>
      <c r="E234" s="152" t="s">
        <v>2</v>
      </c>
      <c r="F234" s="152" t="s">
        <v>779</v>
      </c>
      <c r="G234" s="150" t="s">
        <v>653</v>
      </c>
    </row>
    <row r="235" spans="1:8" s="146" customFormat="1" ht="30" x14ac:dyDescent="0.25">
      <c r="A235" s="2" t="s">
        <v>1057</v>
      </c>
      <c r="B235" s="148" t="s">
        <v>97</v>
      </c>
      <c r="C235" s="148"/>
      <c r="D235" s="148"/>
      <c r="E235" s="152" t="s">
        <v>2</v>
      </c>
      <c r="F235" s="152" t="s">
        <v>123</v>
      </c>
      <c r="G235" s="150" t="s">
        <v>666</v>
      </c>
      <c r="H235" s="151" t="s">
        <v>1058</v>
      </c>
    </row>
    <row r="236" spans="1:8" ht="30" x14ac:dyDescent="0.25">
      <c r="A236" s="1" t="s">
        <v>110</v>
      </c>
      <c r="B236" s="1" t="s">
        <v>17</v>
      </c>
      <c r="C236" s="1"/>
      <c r="D236" s="1" t="s">
        <v>2</v>
      </c>
      <c r="E236" s="5"/>
      <c r="F236" s="5" t="s">
        <v>396</v>
      </c>
      <c r="G236" s="59" t="s">
        <v>666</v>
      </c>
    </row>
    <row r="237" spans="1:8" s="146" customFormat="1" ht="30" x14ac:dyDescent="0.25">
      <c r="A237" s="2" t="s">
        <v>1061</v>
      </c>
      <c r="B237" s="148" t="s">
        <v>17</v>
      </c>
      <c r="C237" s="148"/>
      <c r="D237" s="148"/>
      <c r="E237" s="152" t="s">
        <v>2</v>
      </c>
      <c r="F237" s="152" t="s">
        <v>123</v>
      </c>
      <c r="G237" s="150" t="s">
        <v>666</v>
      </c>
      <c r="H237" s="151" t="s">
        <v>1058</v>
      </c>
    </row>
    <row r="238" spans="1:8" ht="30" x14ac:dyDescent="0.25">
      <c r="A238" s="1" t="s">
        <v>111</v>
      </c>
      <c r="B238" s="1" t="s">
        <v>57</v>
      </c>
      <c r="C238" s="1"/>
      <c r="D238" s="1" t="s">
        <v>2</v>
      </c>
      <c r="E238" s="5" t="s">
        <v>2</v>
      </c>
      <c r="F238" s="5" t="s">
        <v>1213</v>
      </c>
      <c r="G238" s="59" t="s">
        <v>666</v>
      </c>
    </row>
    <row r="239" spans="1:8" ht="30" x14ac:dyDescent="0.25">
      <c r="A239" s="2" t="s">
        <v>1064</v>
      </c>
      <c r="B239" s="148" t="s">
        <v>57</v>
      </c>
      <c r="E239" s="151" t="s">
        <v>2</v>
      </c>
      <c r="F239" s="151" t="s">
        <v>123</v>
      </c>
      <c r="G239" s="150" t="s">
        <v>666</v>
      </c>
    </row>
    <row r="240" spans="1:8" x14ac:dyDescent="0.25">
      <c r="A240" s="2" t="s">
        <v>1067</v>
      </c>
      <c r="B240" s="148" t="s">
        <v>1068</v>
      </c>
      <c r="D240" s="149" t="s">
        <v>2</v>
      </c>
      <c r="F240" s="73"/>
      <c r="G240" s="37"/>
    </row>
    <row r="241" spans="1:7" ht="78" customHeight="1" x14ac:dyDescent="0.25">
      <c r="A241" s="2" t="s">
        <v>1070</v>
      </c>
      <c r="B241" s="148" t="s">
        <v>1068</v>
      </c>
      <c r="D241" s="148" t="s">
        <v>2</v>
      </c>
      <c r="E241" s="151" t="s">
        <v>2</v>
      </c>
      <c r="F241" s="6" t="s">
        <v>1231</v>
      </c>
      <c r="G241" s="150" t="s">
        <v>675</v>
      </c>
    </row>
    <row r="242" spans="1:7" ht="30" x14ac:dyDescent="0.25">
      <c r="A242" s="2" t="s">
        <v>1075</v>
      </c>
      <c r="B242" s="148" t="s">
        <v>17</v>
      </c>
      <c r="E242" s="151" t="s">
        <v>2</v>
      </c>
      <c r="F242" s="151" t="s">
        <v>123</v>
      </c>
      <c r="G242" s="150" t="s">
        <v>666</v>
      </c>
    </row>
    <row r="243" spans="1:7" ht="30" x14ac:dyDescent="0.25">
      <c r="A243" s="2" t="s">
        <v>1078</v>
      </c>
      <c r="B243" s="148" t="s">
        <v>10</v>
      </c>
      <c r="E243" s="151" t="s">
        <v>2</v>
      </c>
      <c r="F243" s="151" t="s">
        <v>123</v>
      </c>
      <c r="G243" s="150" t="s">
        <v>666</v>
      </c>
    </row>
    <row r="244" spans="1:7" ht="30" x14ac:dyDescent="0.25">
      <c r="A244" s="2" t="s">
        <v>1080</v>
      </c>
      <c r="B244" s="148" t="s">
        <v>10</v>
      </c>
      <c r="E244" s="151" t="s">
        <v>2</v>
      </c>
      <c r="F244" s="151" t="s">
        <v>1213</v>
      </c>
      <c r="G244" s="150" t="s">
        <v>666</v>
      </c>
    </row>
    <row r="245" spans="1:7" ht="77.25" customHeight="1" x14ac:dyDescent="0.25">
      <c r="A245" s="2" t="s">
        <v>1083</v>
      </c>
      <c r="B245" s="148" t="s">
        <v>17</v>
      </c>
      <c r="C245" s="148" t="s">
        <v>2</v>
      </c>
      <c r="E245" s="151" t="s">
        <v>2</v>
      </c>
      <c r="F245" s="151" t="s">
        <v>770</v>
      </c>
      <c r="G245" s="150" t="s">
        <v>675</v>
      </c>
    </row>
    <row r="246" spans="1:7" ht="30" x14ac:dyDescent="0.25">
      <c r="A246" s="2" t="s">
        <v>1085</v>
      </c>
      <c r="B246" s="148" t="s">
        <v>17</v>
      </c>
      <c r="D246" s="148" t="s">
        <v>2</v>
      </c>
      <c r="E246" s="151" t="s">
        <v>2</v>
      </c>
      <c r="F246" s="151" t="s">
        <v>1213</v>
      </c>
      <c r="G246" s="150" t="s">
        <v>666</v>
      </c>
    </row>
    <row r="247" spans="1:7" x14ac:dyDescent="0.25">
      <c r="B247" s="154"/>
    </row>
  </sheetData>
  <mergeCells count="6">
    <mergeCell ref="H1:H3"/>
    <mergeCell ref="A1:A3"/>
    <mergeCell ref="B1:B3"/>
    <mergeCell ref="C1:E2"/>
    <mergeCell ref="G1:G3"/>
    <mergeCell ref="F1:F3"/>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0E1F6-63B4-4EB8-9E80-3EDB53F66322}">
  <sheetPr codeName="Planilha2"/>
  <dimension ref="A1:P21"/>
  <sheetViews>
    <sheetView tabSelected="1" topLeftCell="A4" workbookViewId="0">
      <selection activeCell="E15" sqref="E15:F21"/>
    </sheetView>
  </sheetViews>
  <sheetFormatPr defaultRowHeight="15" x14ac:dyDescent="0.25"/>
  <cols>
    <col min="1" max="1" width="15.85546875" bestFit="1" customWidth="1"/>
    <col min="2" max="2" width="24.7109375" bestFit="1" customWidth="1"/>
    <col min="3" max="3" width="31.85546875" bestFit="1" customWidth="1"/>
    <col min="5" max="5" width="14.140625" bestFit="1" customWidth="1"/>
    <col min="6" max="6" width="25.7109375" bestFit="1" customWidth="1"/>
  </cols>
  <sheetData>
    <row r="1" spans="1:16" ht="31.5" x14ac:dyDescent="0.5">
      <c r="A1" s="163" t="s">
        <v>1239</v>
      </c>
      <c r="B1" s="164"/>
      <c r="C1" s="164"/>
      <c r="D1" s="164"/>
      <c r="E1" s="164"/>
      <c r="F1" s="164"/>
      <c r="G1" s="164"/>
      <c r="H1" s="164"/>
      <c r="I1" s="164"/>
      <c r="J1" s="164"/>
      <c r="K1" s="164"/>
      <c r="L1" s="164"/>
      <c r="M1" s="164"/>
      <c r="N1" s="164"/>
      <c r="O1" s="164"/>
      <c r="P1" s="164"/>
    </row>
    <row r="2" spans="1:16" ht="15.75" thickBot="1" x14ac:dyDescent="0.3"/>
    <row r="3" spans="1:16" ht="15.75" thickTop="1" x14ac:dyDescent="0.25">
      <c r="A3" s="24" t="s">
        <v>269</v>
      </c>
      <c r="B3" s="30" t="s">
        <v>270</v>
      </c>
      <c r="C3" s="27" t="s">
        <v>287</v>
      </c>
      <c r="E3" s="33" t="s">
        <v>296</v>
      </c>
      <c r="F3" s="35" t="s">
        <v>297</v>
      </c>
    </row>
    <row r="4" spans="1:16" x14ac:dyDescent="0.25">
      <c r="A4" s="25" t="s">
        <v>271</v>
      </c>
      <c r="B4" s="31" t="s">
        <v>280</v>
      </c>
      <c r="C4" s="28" t="s">
        <v>288</v>
      </c>
      <c r="E4" s="77"/>
      <c r="F4" s="76" t="s">
        <v>529</v>
      </c>
    </row>
    <row r="5" spans="1:16" x14ac:dyDescent="0.25">
      <c r="A5" s="25" t="s">
        <v>272</v>
      </c>
      <c r="B5" s="31" t="s">
        <v>281</v>
      </c>
      <c r="C5" s="28" t="s">
        <v>289</v>
      </c>
      <c r="E5" s="34"/>
      <c r="F5" s="36" t="s">
        <v>298</v>
      </c>
    </row>
    <row r="6" spans="1:16" ht="30" x14ac:dyDescent="0.25">
      <c r="A6" s="25" t="s">
        <v>273</v>
      </c>
      <c r="B6" s="31" t="s">
        <v>282</v>
      </c>
      <c r="C6" s="28" t="s">
        <v>290</v>
      </c>
      <c r="E6" s="45" t="s">
        <v>2</v>
      </c>
      <c r="F6" s="47" t="s">
        <v>323</v>
      </c>
    </row>
    <row r="7" spans="1:16" ht="30.75" thickBot="1" x14ac:dyDescent="0.3">
      <c r="A7" s="25" t="s">
        <v>274</v>
      </c>
      <c r="B7" s="31" t="s">
        <v>283</v>
      </c>
      <c r="C7" s="28" t="s">
        <v>291</v>
      </c>
      <c r="E7" s="46" t="s">
        <v>2</v>
      </c>
      <c r="F7" s="44" t="s">
        <v>322</v>
      </c>
    </row>
    <row r="8" spans="1:16" ht="15" customHeight="1" thickTop="1" x14ac:dyDescent="0.25">
      <c r="A8" s="25" t="s">
        <v>275</v>
      </c>
      <c r="B8" s="31" t="s">
        <v>284</v>
      </c>
      <c r="C8" s="28" t="s">
        <v>292</v>
      </c>
    </row>
    <row r="9" spans="1:16" x14ac:dyDescent="0.25">
      <c r="A9" s="25" t="s">
        <v>276</v>
      </c>
      <c r="B9" s="31" t="s">
        <v>285</v>
      </c>
      <c r="C9" s="28" t="s">
        <v>293</v>
      </c>
    </row>
    <row r="10" spans="1:16" x14ac:dyDescent="0.25">
      <c r="A10" s="25" t="s">
        <v>277</v>
      </c>
      <c r="B10" s="31" t="s">
        <v>286</v>
      </c>
      <c r="C10" s="28" t="s">
        <v>294</v>
      </c>
      <c r="E10" s="165" t="s">
        <v>371</v>
      </c>
      <c r="F10" s="165"/>
    </row>
    <row r="11" spans="1:16" x14ac:dyDescent="0.25">
      <c r="A11" s="25" t="s">
        <v>278</v>
      </c>
      <c r="B11" s="31"/>
      <c r="C11" s="28" t="s">
        <v>295</v>
      </c>
      <c r="E11" s="165"/>
      <c r="F11" s="165"/>
    </row>
    <row r="12" spans="1:16" s="146" customFormat="1" x14ac:dyDescent="0.25">
      <c r="A12" s="176" t="s">
        <v>1240</v>
      </c>
      <c r="B12" s="177" t="s">
        <v>1241</v>
      </c>
      <c r="C12" s="178" t="s">
        <v>1242</v>
      </c>
      <c r="E12" s="156"/>
      <c r="F12" s="156"/>
    </row>
    <row r="13" spans="1:16" s="146" customFormat="1" x14ac:dyDescent="0.25">
      <c r="A13" s="176" t="s">
        <v>549</v>
      </c>
      <c r="B13" s="177" t="s">
        <v>1243</v>
      </c>
      <c r="C13" s="178" t="s">
        <v>1244</v>
      </c>
      <c r="E13" s="156"/>
      <c r="F13" s="156"/>
    </row>
    <row r="14" spans="1:16" ht="15.75" thickBot="1" x14ac:dyDescent="0.3">
      <c r="A14" s="26" t="s">
        <v>279</v>
      </c>
      <c r="B14" s="32"/>
      <c r="C14" s="29" t="s">
        <v>299</v>
      </c>
    </row>
    <row r="15" spans="1:16" ht="15.75" customHeight="1" thickTop="1" x14ac:dyDescent="0.25">
      <c r="E15" s="175" t="s">
        <v>1245</v>
      </c>
      <c r="F15" s="175"/>
    </row>
    <row r="16" spans="1:16" x14ac:dyDescent="0.25">
      <c r="E16" s="175"/>
      <c r="F16" s="175"/>
    </row>
    <row r="17" spans="5:6" ht="15" customHeight="1" x14ac:dyDescent="0.25">
      <c r="E17" s="175"/>
      <c r="F17" s="175"/>
    </row>
    <row r="18" spans="5:6" x14ac:dyDescent="0.25">
      <c r="E18" s="175"/>
      <c r="F18" s="175"/>
    </row>
    <row r="19" spans="5:6" x14ac:dyDescent="0.25">
      <c r="E19" s="175"/>
      <c r="F19" s="175"/>
    </row>
    <row r="20" spans="5:6" x14ac:dyDescent="0.25">
      <c r="E20" s="175"/>
      <c r="F20" s="175"/>
    </row>
    <row r="21" spans="5:6" x14ac:dyDescent="0.25">
      <c r="E21" s="175"/>
      <c r="F21" s="175"/>
    </row>
  </sheetData>
  <mergeCells count="3">
    <mergeCell ref="A1:P1"/>
    <mergeCell ref="E10:F11"/>
    <mergeCell ref="E15:F2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D6ED3-A17B-403C-8F82-1D2EA785023D}">
  <sheetPr codeName="Planilha3"/>
  <dimension ref="A1:P224"/>
  <sheetViews>
    <sheetView zoomScale="85" zoomScaleNormal="85" workbookViewId="0">
      <pane ySplit="2" topLeftCell="A135" activePane="bottomLeft" state="frozen"/>
      <selection pane="bottomLeft" activeCell="O17" sqref="O17"/>
    </sheetView>
  </sheetViews>
  <sheetFormatPr defaultRowHeight="15" x14ac:dyDescent="0.25"/>
  <cols>
    <col min="1" max="1" width="30.28515625" bestFit="1" customWidth="1"/>
    <col min="2" max="2" width="8.5703125" customWidth="1"/>
    <col min="9" max="9" width="17.7109375" bestFit="1" customWidth="1"/>
    <col min="10" max="13" width="17.7109375" style="96" customWidth="1"/>
    <col min="14" max="14" width="20.5703125" customWidth="1"/>
  </cols>
  <sheetData>
    <row r="1" spans="1:16" x14ac:dyDescent="0.25">
      <c r="A1" s="169" t="s">
        <v>631</v>
      </c>
      <c r="B1" s="168" t="s">
        <v>632</v>
      </c>
      <c r="C1" s="168"/>
      <c r="D1" s="168"/>
      <c r="E1" s="168"/>
      <c r="F1" s="168"/>
      <c r="G1" s="168"/>
      <c r="H1" s="168"/>
      <c r="I1" s="168"/>
      <c r="J1" s="168" t="s">
        <v>841</v>
      </c>
      <c r="K1" s="168"/>
      <c r="L1" s="168"/>
      <c r="M1" s="112"/>
    </row>
    <row r="2" spans="1:16" x14ac:dyDescent="0.25">
      <c r="A2" s="169"/>
      <c r="B2" s="86" t="s">
        <v>120</v>
      </c>
      <c r="C2" t="s">
        <v>359</v>
      </c>
      <c r="D2" t="s">
        <v>358</v>
      </c>
      <c r="E2" t="s">
        <v>123</v>
      </c>
      <c r="F2" t="s">
        <v>633</v>
      </c>
      <c r="G2" t="s">
        <v>634</v>
      </c>
      <c r="H2" t="s">
        <v>635</v>
      </c>
      <c r="I2" t="s">
        <v>636</v>
      </c>
      <c r="J2" s="113" t="s">
        <v>133</v>
      </c>
      <c r="K2" s="113" t="s">
        <v>116</v>
      </c>
      <c r="L2" s="113" t="s">
        <v>134</v>
      </c>
    </row>
    <row r="3" spans="1:16" x14ac:dyDescent="0.25">
      <c r="A3" s="1" t="s">
        <v>0</v>
      </c>
      <c r="B3" t="s">
        <v>2</v>
      </c>
      <c r="C3" t="s">
        <v>2</v>
      </c>
      <c r="D3" t="s">
        <v>2</v>
      </c>
      <c r="J3" s="100" t="s">
        <v>2</v>
      </c>
      <c r="K3" s="100" t="s">
        <v>2</v>
      </c>
      <c r="L3" s="100"/>
      <c r="M3" s="96">
        <f t="shared" ref="M3:M35" si="0">COUNTIF(B3:I3,"X")</f>
        <v>3</v>
      </c>
      <c r="N3" s="170" t="s">
        <v>637</v>
      </c>
      <c r="O3" s="170"/>
      <c r="P3" s="170"/>
    </row>
    <row r="4" spans="1:16" x14ac:dyDescent="0.25">
      <c r="A4" s="1" t="s">
        <v>3</v>
      </c>
      <c r="B4" t="s">
        <v>2</v>
      </c>
      <c r="J4" s="100" t="s">
        <v>2</v>
      </c>
      <c r="K4" s="100" t="s">
        <v>2</v>
      </c>
      <c r="L4" s="100"/>
      <c r="M4" s="96">
        <f t="shared" si="0"/>
        <v>1</v>
      </c>
      <c r="N4" s="8" t="s">
        <v>123</v>
      </c>
      <c r="O4">
        <f>COUNTIF(E3:E222,"X")</f>
        <v>141</v>
      </c>
      <c r="P4" s="115">
        <f t="shared" ref="P4:P11" si="1">O4/263</f>
        <v>0.53612167300380231</v>
      </c>
    </row>
    <row r="5" spans="1:16" s="96" customFormat="1" x14ac:dyDescent="0.25">
      <c r="A5" s="2" t="s">
        <v>510</v>
      </c>
      <c r="D5" s="96" t="s">
        <v>2</v>
      </c>
      <c r="J5" s="100"/>
      <c r="K5" s="100" t="s">
        <v>2</v>
      </c>
      <c r="L5" s="100"/>
      <c r="M5" s="96">
        <f t="shared" si="0"/>
        <v>1</v>
      </c>
      <c r="N5" s="5" t="s">
        <v>120</v>
      </c>
      <c r="O5">
        <f>COUNTIF(B3:B222,"X")</f>
        <v>87</v>
      </c>
      <c r="P5" s="115">
        <f t="shared" si="1"/>
        <v>0.33079847908745247</v>
      </c>
    </row>
    <row r="6" spans="1:16" x14ac:dyDescent="0.25">
      <c r="A6" s="1" t="s">
        <v>5</v>
      </c>
      <c r="D6" t="s">
        <v>2</v>
      </c>
      <c r="J6" s="100"/>
      <c r="K6" s="100" t="s">
        <v>2</v>
      </c>
      <c r="L6" s="100"/>
      <c r="M6" s="96">
        <f t="shared" si="0"/>
        <v>1</v>
      </c>
      <c r="N6" s="56" t="s">
        <v>358</v>
      </c>
      <c r="O6">
        <f>COUNTIF(D3:D222,"X")</f>
        <v>66</v>
      </c>
      <c r="P6" s="115">
        <f t="shared" si="1"/>
        <v>0.2509505703422053</v>
      </c>
    </row>
    <row r="7" spans="1:16" s="96" customFormat="1" x14ac:dyDescent="0.25">
      <c r="A7" s="2" t="s">
        <v>511</v>
      </c>
      <c r="D7" s="96" t="s">
        <v>2</v>
      </c>
      <c r="J7" s="100"/>
      <c r="K7" s="100" t="s">
        <v>2</v>
      </c>
      <c r="L7" s="100"/>
      <c r="M7" s="96">
        <f t="shared" si="0"/>
        <v>1</v>
      </c>
      <c r="N7" s="8" t="s">
        <v>359</v>
      </c>
      <c r="O7">
        <f>COUNTIF(C3:C222,"X")</f>
        <v>38</v>
      </c>
      <c r="P7" s="115">
        <f t="shared" si="1"/>
        <v>0.14448669201520911</v>
      </c>
    </row>
    <row r="8" spans="1:16" s="96" customFormat="1" x14ac:dyDescent="0.25">
      <c r="A8" s="2" t="s">
        <v>518</v>
      </c>
      <c r="D8" s="96" t="s">
        <v>2</v>
      </c>
      <c r="E8" s="96" t="s">
        <v>2</v>
      </c>
      <c r="J8" s="100"/>
      <c r="K8" s="100" t="s">
        <v>2</v>
      </c>
      <c r="L8" s="100" t="s">
        <v>2</v>
      </c>
      <c r="M8" s="96">
        <f t="shared" si="0"/>
        <v>2</v>
      </c>
      <c r="N8" s="5" t="s">
        <v>633</v>
      </c>
      <c r="O8">
        <f>COUNTIF(F3:F222,"X")</f>
        <v>15</v>
      </c>
      <c r="P8" s="115">
        <f t="shared" si="1"/>
        <v>5.7034220532319393E-2</v>
      </c>
    </row>
    <row r="9" spans="1:16" s="96" customFormat="1" x14ac:dyDescent="0.25">
      <c r="A9" s="2" t="s">
        <v>521</v>
      </c>
      <c r="E9" s="96" t="s">
        <v>2</v>
      </c>
      <c r="J9" s="100"/>
      <c r="K9" s="100"/>
      <c r="L9" s="100" t="s">
        <v>2</v>
      </c>
      <c r="M9" s="96">
        <f t="shared" si="0"/>
        <v>1</v>
      </c>
      <c r="N9" s="5" t="s">
        <v>638</v>
      </c>
      <c r="O9">
        <f>COUNTIF(I3:I222,"X")</f>
        <v>19</v>
      </c>
      <c r="P9" s="115">
        <f t="shared" si="1"/>
        <v>7.2243346007604556E-2</v>
      </c>
    </row>
    <row r="10" spans="1:16" x14ac:dyDescent="0.25">
      <c r="A10" s="1" t="s">
        <v>7</v>
      </c>
      <c r="C10" t="s">
        <v>2</v>
      </c>
      <c r="D10" t="s">
        <v>2</v>
      </c>
      <c r="E10" t="s">
        <v>2</v>
      </c>
      <c r="J10" s="100" t="s">
        <v>2</v>
      </c>
      <c r="K10" s="100" t="s">
        <v>2</v>
      </c>
      <c r="L10" s="100"/>
      <c r="M10" s="96">
        <f t="shared" si="0"/>
        <v>3</v>
      </c>
      <c r="N10" s="5" t="s">
        <v>635</v>
      </c>
      <c r="O10">
        <f>COUNTIF(H3:H222,"X")</f>
        <v>12</v>
      </c>
      <c r="P10" s="115">
        <f t="shared" si="1"/>
        <v>4.5627376425855515E-2</v>
      </c>
    </row>
    <row r="11" spans="1:16" x14ac:dyDescent="0.25">
      <c r="A11" s="49" t="s">
        <v>9</v>
      </c>
      <c r="D11" t="s">
        <v>2</v>
      </c>
      <c r="J11" s="100"/>
      <c r="K11" s="100" t="s">
        <v>2</v>
      </c>
      <c r="L11" s="100"/>
      <c r="M11" s="96">
        <f t="shared" si="0"/>
        <v>1</v>
      </c>
      <c r="N11" s="5" t="s">
        <v>634</v>
      </c>
      <c r="O11">
        <f>COUNTIF(G3:G222,"X")</f>
        <v>3</v>
      </c>
      <c r="P11" s="115">
        <f t="shared" si="1"/>
        <v>1.1406844106463879E-2</v>
      </c>
    </row>
    <row r="12" spans="1:16" x14ac:dyDescent="0.25">
      <c r="A12" s="1" t="s">
        <v>11</v>
      </c>
      <c r="C12" t="s">
        <v>2</v>
      </c>
      <c r="E12" t="s">
        <v>2</v>
      </c>
      <c r="J12" s="100"/>
      <c r="K12" s="100" t="s">
        <v>2</v>
      </c>
      <c r="L12" s="100" t="s">
        <v>2</v>
      </c>
      <c r="M12" s="96">
        <f t="shared" si="0"/>
        <v>2</v>
      </c>
    </row>
    <row r="13" spans="1:16" x14ac:dyDescent="0.25">
      <c r="A13" s="1" t="s">
        <v>12</v>
      </c>
      <c r="C13" t="s">
        <v>2</v>
      </c>
      <c r="D13" t="s">
        <v>2</v>
      </c>
      <c r="J13" s="100"/>
      <c r="K13" s="100" t="s">
        <v>2</v>
      </c>
      <c r="L13" s="100"/>
      <c r="M13" s="96">
        <f t="shared" si="0"/>
        <v>2</v>
      </c>
      <c r="N13" s="166" t="s">
        <v>842</v>
      </c>
      <c r="O13" s="166"/>
      <c r="P13" s="166"/>
    </row>
    <row r="14" spans="1:16" s="96" customFormat="1" x14ac:dyDescent="0.25">
      <c r="A14" s="2" t="s">
        <v>524</v>
      </c>
      <c r="D14" s="96" t="s">
        <v>2</v>
      </c>
      <c r="J14" s="100"/>
      <c r="K14" s="100" t="s">
        <v>2</v>
      </c>
      <c r="L14" s="100"/>
      <c r="M14" s="96">
        <f t="shared" si="0"/>
        <v>1</v>
      </c>
      <c r="N14" s="114" t="s">
        <v>134</v>
      </c>
      <c r="O14" s="96">
        <f>COUNTIF(L3:L222,"X")</f>
        <v>154</v>
      </c>
      <c r="P14" s="115">
        <f>O14/248</f>
        <v>0.62096774193548387</v>
      </c>
    </row>
    <row r="15" spans="1:16" s="96" customFormat="1" x14ac:dyDescent="0.25">
      <c r="A15" s="2" t="s">
        <v>526</v>
      </c>
      <c r="E15" s="96" t="s">
        <v>2</v>
      </c>
      <c r="J15" s="100"/>
      <c r="K15" s="100"/>
      <c r="L15" s="100" t="s">
        <v>2</v>
      </c>
      <c r="M15" s="96">
        <f t="shared" si="0"/>
        <v>1</v>
      </c>
      <c r="N15" s="114" t="s">
        <v>116</v>
      </c>
      <c r="O15" s="96">
        <f>COUNTIF(K3:K222,"X")</f>
        <v>111</v>
      </c>
      <c r="P15" s="115">
        <f>O15/248</f>
        <v>0.44758064516129031</v>
      </c>
    </row>
    <row r="16" spans="1:16" s="96" customFormat="1" x14ac:dyDescent="0.25">
      <c r="A16" s="2" t="s">
        <v>530</v>
      </c>
      <c r="B16" s="96" t="s">
        <v>2</v>
      </c>
      <c r="J16" s="100" t="s">
        <v>2</v>
      </c>
      <c r="K16" s="100"/>
      <c r="L16" s="100"/>
      <c r="M16" s="96">
        <f t="shared" si="0"/>
        <v>1</v>
      </c>
      <c r="N16" s="114" t="s">
        <v>133</v>
      </c>
      <c r="O16" s="96">
        <f>COUNTIF(J3:J222,"X")</f>
        <v>92</v>
      </c>
      <c r="P16" s="115">
        <f>O16/248</f>
        <v>0.37096774193548387</v>
      </c>
    </row>
    <row r="17" spans="1:16" s="96" customFormat="1" x14ac:dyDescent="0.25">
      <c r="A17" s="2" t="s">
        <v>534</v>
      </c>
      <c r="B17" s="96" t="s">
        <v>2</v>
      </c>
      <c r="J17" s="100" t="s">
        <v>2</v>
      </c>
      <c r="K17" s="100"/>
      <c r="L17" s="100"/>
      <c r="M17" s="96">
        <f t="shared" si="0"/>
        <v>1</v>
      </c>
      <c r="N17" s="114"/>
      <c r="P17" s="115"/>
    </row>
    <row r="18" spans="1:16" s="146" customFormat="1" x14ac:dyDescent="0.25">
      <c r="A18" s="2" t="s">
        <v>1088</v>
      </c>
      <c r="B18" s="146" t="s">
        <v>2</v>
      </c>
      <c r="J18" s="148" t="s">
        <v>2</v>
      </c>
      <c r="K18" s="148"/>
      <c r="L18" s="148"/>
      <c r="M18" s="146">
        <f t="shared" si="0"/>
        <v>1</v>
      </c>
      <c r="N18" s="152"/>
      <c r="P18" s="115"/>
    </row>
    <row r="19" spans="1:16" s="96" customFormat="1" x14ac:dyDescent="0.25">
      <c r="A19" s="2" t="s">
        <v>540</v>
      </c>
      <c r="B19" s="96" t="s">
        <v>2</v>
      </c>
      <c r="F19" s="96" t="s">
        <v>2</v>
      </c>
      <c r="J19" s="100" t="s">
        <v>2</v>
      </c>
      <c r="K19" s="100"/>
      <c r="L19" s="100"/>
      <c r="M19" s="96">
        <f t="shared" si="0"/>
        <v>2</v>
      </c>
      <c r="N19" s="114"/>
      <c r="P19" s="115"/>
    </row>
    <row r="20" spans="1:16" x14ac:dyDescent="0.25">
      <c r="A20" s="1" t="s">
        <v>13</v>
      </c>
      <c r="C20" t="s">
        <v>2</v>
      </c>
      <c r="E20" t="s">
        <v>2</v>
      </c>
      <c r="J20" s="100"/>
      <c r="K20" s="100" t="s">
        <v>2</v>
      </c>
      <c r="L20" s="100" t="s">
        <v>2</v>
      </c>
      <c r="M20" s="96">
        <f t="shared" si="0"/>
        <v>2</v>
      </c>
    </row>
    <row r="21" spans="1:16" x14ac:dyDescent="0.25">
      <c r="A21" s="1" t="s">
        <v>15</v>
      </c>
      <c r="B21" t="s">
        <v>2</v>
      </c>
      <c r="C21" t="s">
        <v>2</v>
      </c>
      <c r="D21" t="s">
        <v>2</v>
      </c>
      <c r="E21" t="s">
        <v>2</v>
      </c>
      <c r="F21" t="s">
        <v>2</v>
      </c>
      <c r="G21" t="s">
        <v>2</v>
      </c>
      <c r="H21" t="s">
        <v>2</v>
      </c>
      <c r="J21" s="100" t="s">
        <v>2</v>
      </c>
      <c r="K21" s="100" t="s">
        <v>2</v>
      </c>
      <c r="L21" s="100" t="s">
        <v>2</v>
      </c>
      <c r="M21" s="96">
        <f t="shared" si="0"/>
        <v>7</v>
      </c>
    </row>
    <row r="22" spans="1:16" x14ac:dyDescent="0.25">
      <c r="A22" s="1" t="s">
        <v>16</v>
      </c>
      <c r="D22" t="s">
        <v>2</v>
      </c>
      <c r="E22" t="s">
        <v>2</v>
      </c>
      <c r="J22" s="100"/>
      <c r="K22" s="100" t="s">
        <v>2</v>
      </c>
      <c r="L22" s="42" t="s">
        <v>2</v>
      </c>
      <c r="M22" s="96">
        <f t="shared" si="0"/>
        <v>2</v>
      </c>
      <c r="N22" s="5"/>
    </row>
    <row r="23" spans="1:16" s="96" customFormat="1" x14ac:dyDescent="0.25">
      <c r="A23" s="2" t="s">
        <v>547</v>
      </c>
      <c r="H23" s="96" t="s">
        <v>2</v>
      </c>
      <c r="J23" s="100"/>
      <c r="K23" s="100" t="s">
        <v>2</v>
      </c>
      <c r="L23" s="42"/>
      <c r="M23" s="96">
        <f t="shared" si="0"/>
        <v>1</v>
      </c>
      <c r="N23" s="114"/>
    </row>
    <row r="24" spans="1:16" x14ac:dyDescent="0.25">
      <c r="A24" s="1" t="s">
        <v>18</v>
      </c>
      <c r="B24" t="s">
        <v>2</v>
      </c>
      <c r="J24" s="100" t="s">
        <v>2</v>
      </c>
      <c r="K24" s="100"/>
      <c r="L24" s="100"/>
      <c r="M24" s="96">
        <f t="shared" si="0"/>
        <v>1</v>
      </c>
      <c r="N24" s="5"/>
    </row>
    <row r="25" spans="1:16" s="96" customFormat="1" x14ac:dyDescent="0.25">
      <c r="A25" s="1" t="s">
        <v>21</v>
      </c>
      <c r="C25" s="96" t="s">
        <v>2</v>
      </c>
      <c r="E25" s="96" t="s">
        <v>2</v>
      </c>
      <c r="F25" s="96" t="s">
        <v>2</v>
      </c>
      <c r="J25" s="100" t="s">
        <v>2</v>
      </c>
      <c r="K25" s="42" t="s">
        <v>2</v>
      </c>
      <c r="L25" s="42" t="s">
        <v>2</v>
      </c>
      <c r="M25" s="96">
        <f t="shared" si="0"/>
        <v>3</v>
      </c>
      <c r="N25" s="8"/>
    </row>
    <row r="26" spans="1:16" s="96" customFormat="1" x14ac:dyDescent="0.25">
      <c r="A26" s="2" t="s">
        <v>556</v>
      </c>
      <c r="D26" s="96" t="s">
        <v>2</v>
      </c>
      <c r="J26" s="100"/>
      <c r="K26" s="42" t="s">
        <v>2</v>
      </c>
      <c r="L26" s="42"/>
      <c r="M26" s="96">
        <f t="shared" si="0"/>
        <v>1</v>
      </c>
      <c r="N26" s="8"/>
    </row>
    <row r="27" spans="1:16" x14ac:dyDescent="0.25">
      <c r="A27" s="2" t="s">
        <v>562</v>
      </c>
      <c r="E27" t="s">
        <v>2</v>
      </c>
      <c r="J27" s="100"/>
      <c r="K27" s="42"/>
      <c r="L27" s="42" t="s">
        <v>2</v>
      </c>
      <c r="M27" s="96">
        <f t="shared" si="0"/>
        <v>1</v>
      </c>
      <c r="N27" s="5"/>
    </row>
    <row r="28" spans="1:16" x14ac:dyDescent="0.25">
      <c r="A28" s="1" t="s">
        <v>24</v>
      </c>
      <c r="B28" t="s">
        <v>2</v>
      </c>
      <c r="C28" t="s">
        <v>2</v>
      </c>
      <c r="J28" s="100" t="s">
        <v>2</v>
      </c>
      <c r="K28" s="100" t="s">
        <v>2</v>
      </c>
      <c r="L28" s="114"/>
      <c r="M28" s="96">
        <f t="shared" si="0"/>
        <v>2</v>
      </c>
      <c r="N28" s="5"/>
    </row>
    <row r="29" spans="1:16" s="96" customFormat="1" x14ac:dyDescent="0.25">
      <c r="A29" s="2" t="s">
        <v>566</v>
      </c>
      <c r="E29" s="96" t="s">
        <v>2</v>
      </c>
      <c r="J29" s="100"/>
      <c r="K29" s="100"/>
      <c r="L29" s="114" t="s">
        <v>2</v>
      </c>
      <c r="M29" s="96">
        <f t="shared" si="0"/>
        <v>1</v>
      </c>
      <c r="N29" s="114"/>
    </row>
    <row r="30" spans="1:16" x14ac:dyDescent="0.25">
      <c r="A30" s="1" t="s">
        <v>26</v>
      </c>
      <c r="B30" t="s">
        <v>2</v>
      </c>
      <c r="J30" s="42" t="s">
        <v>2</v>
      </c>
      <c r="K30" s="100" t="s">
        <v>2</v>
      </c>
      <c r="L30" s="43" t="s">
        <v>2</v>
      </c>
      <c r="M30" s="96">
        <f t="shared" si="0"/>
        <v>1</v>
      </c>
      <c r="N30" s="8"/>
    </row>
    <row r="31" spans="1:16" x14ac:dyDescent="0.25">
      <c r="A31" s="1" t="s">
        <v>28</v>
      </c>
      <c r="B31" t="s">
        <v>2</v>
      </c>
      <c r="E31" t="s">
        <v>2</v>
      </c>
      <c r="J31" s="100" t="s">
        <v>2</v>
      </c>
      <c r="K31" s="100"/>
      <c r="L31" s="43" t="s">
        <v>2</v>
      </c>
      <c r="M31" s="96">
        <f t="shared" si="0"/>
        <v>2</v>
      </c>
      <c r="N31" s="5"/>
    </row>
    <row r="32" spans="1:16" x14ac:dyDescent="0.25">
      <c r="A32" s="1" t="s">
        <v>30</v>
      </c>
      <c r="B32" t="s">
        <v>2</v>
      </c>
      <c r="E32" t="s">
        <v>2</v>
      </c>
      <c r="I32" t="s">
        <v>2</v>
      </c>
      <c r="J32" s="100" t="s">
        <v>2</v>
      </c>
      <c r="K32" s="42" t="s">
        <v>2</v>
      </c>
      <c r="L32" s="43" t="s">
        <v>2</v>
      </c>
      <c r="M32" s="96">
        <f t="shared" si="0"/>
        <v>3</v>
      </c>
      <c r="N32" s="5"/>
    </row>
    <row r="33" spans="1:14" x14ac:dyDescent="0.25">
      <c r="A33" s="1" t="s">
        <v>31</v>
      </c>
      <c r="D33" t="s">
        <v>2</v>
      </c>
      <c r="E33" t="s">
        <v>2</v>
      </c>
      <c r="J33" s="100"/>
      <c r="K33" s="42" t="s">
        <v>2</v>
      </c>
      <c r="L33" s="43" t="s">
        <v>2</v>
      </c>
      <c r="M33" s="96">
        <f t="shared" si="0"/>
        <v>2</v>
      </c>
      <c r="N33" s="5"/>
    </row>
    <row r="34" spans="1:14" s="96" customFormat="1" x14ac:dyDescent="0.25">
      <c r="A34" s="2" t="s">
        <v>568</v>
      </c>
      <c r="E34" s="96" t="s">
        <v>2</v>
      </c>
      <c r="J34" s="100"/>
      <c r="K34" s="42"/>
      <c r="L34" s="43" t="s">
        <v>2</v>
      </c>
      <c r="M34" s="96">
        <f t="shared" si="0"/>
        <v>1</v>
      </c>
      <c r="N34" s="114"/>
    </row>
    <row r="35" spans="1:14" x14ac:dyDescent="0.25">
      <c r="A35" s="1" t="s">
        <v>33</v>
      </c>
      <c r="D35" t="s">
        <v>2</v>
      </c>
      <c r="E35" t="s">
        <v>2</v>
      </c>
      <c r="J35" s="100"/>
      <c r="K35" s="100"/>
      <c r="L35" s="114" t="s">
        <v>2</v>
      </c>
      <c r="M35" s="96">
        <f t="shared" si="0"/>
        <v>2</v>
      </c>
      <c r="N35" s="5"/>
    </row>
    <row r="36" spans="1:14" x14ac:dyDescent="0.25">
      <c r="A36" s="1" t="s">
        <v>34</v>
      </c>
      <c r="E36" t="s">
        <v>2</v>
      </c>
      <c r="J36" s="42" t="s">
        <v>2</v>
      </c>
      <c r="K36" s="100"/>
      <c r="L36" s="114" t="s">
        <v>2</v>
      </c>
      <c r="M36" s="96">
        <f t="shared" ref="M36:M67" si="2">COUNTIF(B36:I36,"X")</f>
        <v>1</v>
      </c>
      <c r="N36" s="5"/>
    </row>
    <row r="37" spans="1:14" s="96" customFormat="1" x14ac:dyDescent="0.25">
      <c r="A37" s="2" t="s">
        <v>571</v>
      </c>
      <c r="E37" s="96" t="s">
        <v>2</v>
      </c>
      <c r="J37" s="42"/>
      <c r="K37" s="100"/>
      <c r="L37" s="114" t="s">
        <v>2</v>
      </c>
      <c r="M37" s="96">
        <f t="shared" si="2"/>
        <v>1</v>
      </c>
      <c r="N37" s="114"/>
    </row>
    <row r="38" spans="1:14" s="96" customFormat="1" x14ac:dyDescent="0.25">
      <c r="A38" s="2" t="s">
        <v>575</v>
      </c>
      <c r="C38" s="96" t="s">
        <v>2</v>
      </c>
      <c r="J38" s="42"/>
      <c r="K38" s="100" t="s">
        <v>2</v>
      </c>
      <c r="L38" s="114"/>
      <c r="M38" s="96">
        <f t="shared" si="2"/>
        <v>1</v>
      </c>
      <c r="N38" s="114"/>
    </row>
    <row r="39" spans="1:14" x14ac:dyDescent="0.25">
      <c r="A39" s="1" t="s">
        <v>36</v>
      </c>
      <c r="C39" t="s">
        <v>2</v>
      </c>
      <c r="E39" t="s">
        <v>2</v>
      </c>
      <c r="F39" t="s">
        <v>2</v>
      </c>
      <c r="J39" s="42" t="s">
        <v>2</v>
      </c>
      <c r="K39" s="42" t="s">
        <v>2</v>
      </c>
      <c r="L39" s="114" t="s">
        <v>2</v>
      </c>
      <c r="M39" s="96">
        <f t="shared" si="2"/>
        <v>3</v>
      </c>
      <c r="N39" s="5"/>
    </row>
    <row r="40" spans="1:14" s="96" customFormat="1" x14ac:dyDescent="0.25">
      <c r="A40" s="2" t="s">
        <v>581</v>
      </c>
      <c r="B40" s="96" t="s">
        <v>2</v>
      </c>
      <c r="E40" s="96" t="s">
        <v>2</v>
      </c>
      <c r="J40" s="42" t="s">
        <v>2</v>
      </c>
      <c r="K40" s="42" t="s">
        <v>2</v>
      </c>
      <c r="L40" s="43" t="s">
        <v>2</v>
      </c>
      <c r="M40" s="96">
        <f t="shared" si="2"/>
        <v>2</v>
      </c>
      <c r="N40" s="114"/>
    </row>
    <row r="41" spans="1:14" s="96" customFormat="1" x14ac:dyDescent="0.25">
      <c r="A41" s="2" t="s">
        <v>591</v>
      </c>
      <c r="E41" s="96" t="s">
        <v>2</v>
      </c>
      <c r="J41" s="42"/>
      <c r="K41" s="42" t="s">
        <v>2</v>
      </c>
      <c r="L41" s="43" t="s">
        <v>2</v>
      </c>
      <c r="M41" s="96">
        <f t="shared" si="2"/>
        <v>1</v>
      </c>
      <c r="N41" s="114"/>
    </row>
    <row r="42" spans="1:14" s="96" customFormat="1" x14ac:dyDescent="0.25">
      <c r="A42" s="2" t="s">
        <v>596</v>
      </c>
      <c r="E42" s="96" t="s">
        <v>2</v>
      </c>
      <c r="J42" s="42"/>
      <c r="K42" s="42"/>
      <c r="L42" s="43" t="s">
        <v>2</v>
      </c>
      <c r="M42" s="96">
        <f t="shared" si="2"/>
        <v>1</v>
      </c>
      <c r="N42" s="114"/>
    </row>
    <row r="43" spans="1:14" s="96" customFormat="1" x14ac:dyDescent="0.25">
      <c r="A43" s="2" t="s">
        <v>598</v>
      </c>
      <c r="B43" s="96" t="s">
        <v>2</v>
      </c>
      <c r="E43" s="96" t="s">
        <v>2</v>
      </c>
      <c r="J43" s="42" t="s">
        <v>2</v>
      </c>
      <c r="K43" s="42"/>
      <c r="L43" s="43" t="s">
        <v>2</v>
      </c>
      <c r="M43" s="96">
        <f t="shared" si="2"/>
        <v>2</v>
      </c>
      <c r="N43" s="114"/>
    </row>
    <row r="44" spans="1:14" s="96" customFormat="1" x14ac:dyDescent="0.25">
      <c r="A44" s="2" t="s">
        <v>600</v>
      </c>
      <c r="E44" s="96" t="s">
        <v>2</v>
      </c>
      <c r="J44" s="42"/>
      <c r="K44" s="42"/>
      <c r="L44" s="43" t="s">
        <v>2</v>
      </c>
      <c r="M44" s="96">
        <f t="shared" si="2"/>
        <v>1</v>
      </c>
      <c r="N44" s="114"/>
    </row>
    <row r="45" spans="1:14" s="96" customFormat="1" x14ac:dyDescent="0.25">
      <c r="A45" s="2" t="s">
        <v>605</v>
      </c>
      <c r="D45" s="96" t="s">
        <v>2</v>
      </c>
      <c r="J45" s="42"/>
      <c r="K45" s="42" t="s">
        <v>2</v>
      </c>
      <c r="L45" s="43"/>
      <c r="M45" s="96">
        <f t="shared" si="2"/>
        <v>1</v>
      </c>
      <c r="N45" s="114"/>
    </row>
    <row r="46" spans="1:14" s="96" customFormat="1" x14ac:dyDescent="0.25">
      <c r="A46" s="2" t="s">
        <v>611</v>
      </c>
      <c r="B46" s="96" t="s">
        <v>2</v>
      </c>
      <c r="E46" s="96" t="s">
        <v>2</v>
      </c>
      <c r="J46" s="42" t="s">
        <v>2</v>
      </c>
      <c r="K46" s="42"/>
      <c r="L46" s="43" t="s">
        <v>2</v>
      </c>
      <c r="M46" s="96">
        <f t="shared" si="2"/>
        <v>2</v>
      </c>
      <c r="N46" s="114"/>
    </row>
    <row r="47" spans="1:14" x14ac:dyDescent="0.25">
      <c r="A47" s="1" t="s">
        <v>37</v>
      </c>
      <c r="D47" t="s">
        <v>2</v>
      </c>
      <c r="E47" t="s">
        <v>2</v>
      </c>
      <c r="J47" s="100"/>
      <c r="K47" s="100" t="s">
        <v>2</v>
      </c>
      <c r="L47" s="114" t="s">
        <v>2</v>
      </c>
      <c r="M47" s="96">
        <f t="shared" si="2"/>
        <v>2</v>
      </c>
      <c r="N47" s="5"/>
    </row>
    <row r="48" spans="1:14" s="96" customFormat="1" x14ac:dyDescent="0.25">
      <c r="A48" s="2" t="s">
        <v>615</v>
      </c>
      <c r="H48" s="96" t="s">
        <v>2</v>
      </c>
      <c r="J48" s="100"/>
      <c r="K48" s="100" t="s">
        <v>2</v>
      </c>
      <c r="L48" s="114"/>
      <c r="M48" s="96">
        <f t="shared" si="2"/>
        <v>1</v>
      </c>
      <c r="N48" s="114"/>
    </row>
    <row r="49" spans="1:14" s="96" customFormat="1" x14ac:dyDescent="0.25">
      <c r="A49" s="2" t="s">
        <v>618</v>
      </c>
      <c r="D49" s="96" t="s">
        <v>2</v>
      </c>
      <c r="E49" s="96" t="s">
        <v>2</v>
      </c>
      <c r="J49" s="100"/>
      <c r="K49" s="100" t="s">
        <v>2</v>
      </c>
      <c r="L49" s="114" t="s">
        <v>2</v>
      </c>
      <c r="M49" s="96">
        <f t="shared" si="2"/>
        <v>2</v>
      </c>
      <c r="N49" s="114"/>
    </row>
    <row r="50" spans="1:14" x14ac:dyDescent="0.25">
      <c r="A50" s="49" t="s">
        <v>39</v>
      </c>
      <c r="D50" t="s">
        <v>2</v>
      </c>
      <c r="E50" t="s">
        <v>2</v>
      </c>
      <c r="J50" s="50" t="s">
        <v>2</v>
      </c>
      <c r="K50" s="50" t="s">
        <v>2</v>
      </c>
      <c r="L50" s="51" t="s">
        <v>2</v>
      </c>
      <c r="M50" s="96">
        <f t="shared" si="2"/>
        <v>2</v>
      </c>
      <c r="N50" s="8"/>
    </row>
    <row r="51" spans="1:14" x14ac:dyDescent="0.25">
      <c r="A51" s="49" t="s">
        <v>40</v>
      </c>
      <c r="D51" t="s">
        <v>2</v>
      </c>
      <c r="F51" t="s">
        <v>2</v>
      </c>
      <c r="J51" s="52" t="s">
        <v>2</v>
      </c>
      <c r="K51" s="53" t="s">
        <v>2</v>
      </c>
      <c r="L51" s="51" t="s">
        <v>2</v>
      </c>
      <c r="M51" s="96">
        <f t="shared" si="2"/>
        <v>2</v>
      </c>
      <c r="N51" s="8"/>
    </row>
    <row r="52" spans="1:14" s="96" customFormat="1" x14ac:dyDescent="0.25">
      <c r="A52" s="2" t="s">
        <v>622</v>
      </c>
      <c r="E52" s="96" t="s">
        <v>2</v>
      </c>
      <c r="J52" s="114"/>
      <c r="K52" s="42"/>
      <c r="L52" s="43" t="s">
        <v>2</v>
      </c>
      <c r="M52" s="96">
        <f t="shared" si="2"/>
        <v>1</v>
      </c>
      <c r="N52" s="8"/>
    </row>
    <row r="53" spans="1:14" s="96" customFormat="1" x14ac:dyDescent="0.25">
      <c r="A53" s="2" t="s">
        <v>624</v>
      </c>
      <c r="E53" s="96" t="s">
        <v>2</v>
      </c>
      <c r="J53" s="114"/>
      <c r="K53" s="42"/>
      <c r="L53" s="43" t="s">
        <v>2</v>
      </c>
      <c r="M53" s="96">
        <f t="shared" si="2"/>
        <v>1</v>
      </c>
      <c r="N53" s="8"/>
    </row>
    <row r="54" spans="1:14" s="96" customFormat="1" x14ac:dyDescent="0.25">
      <c r="A54" s="2" t="s">
        <v>628</v>
      </c>
      <c r="E54" s="96" t="s">
        <v>2</v>
      </c>
      <c r="F54" s="96" t="s">
        <v>2</v>
      </c>
      <c r="J54" s="114"/>
      <c r="K54" s="42"/>
      <c r="L54" s="43" t="s">
        <v>2</v>
      </c>
      <c r="M54" s="96">
        <f t="shared" si="2"/>
        <v>2</v>
      </c>
      <c r="N54" s="8"/>
    </row>
    <row r="55" spans="1:14" s="96" customFormat="1" x14ac:dyDescent="0.25">
      <c r="A55" s="2" t="s">
        <v>684</v>
      </c>
      <c r="D55" s="96" t="s">
        <v>2</v>
      </c>
      <c r="E55" s="96" t="s">
        <v>2</v>
      </c>
      <c r="J55" s="114"/>
      <c r="K55" s="42" t="s">
        <v>2</v>
      </c>
      <c r="L55" s="43" t="s">
        <v>2</v>
      </c>
      <c r="M55" s="96">
        <f t="shared" si="2"/>
        <v>2</v>
      </c>
      <c r="N55" s="8"/>
    </row>
    <row r="56" spans="1:14" x14ac:dyDescent="0.25">
      <c r="A56" s="1" t="s">
        <v>42</v>
      </c>
      <c r="C56" t="s">
        <v>2</v>
      </c>
      <c r="J56" s="100"/>
      <c r="K56" s="100" t="s">
        <v>2</v>
      </c>
      <c r="L56" s="114"/>
      <c r="M56" s="96">
        <f t="shared" si="2"/>
        <v>1</v>
      </c>
      <c r="N56" s="5"/>
    </row>
    <row r="57" spans="1:14" x14ac:dyDescent="0.25">
      <c r="A57" s="1" t="s">
        <v>44</v>
      </c>
      <c r="B57" t="s">
        <v>2</v>
      </c>
      <c r="C57" t="s">
        <v>2</v>
      </c>
      <c r="E57" t="s">
        <v>2</v>
      </c>
      <c r="J57" s="100" t="s">
        <v>2</v>
      </c>
      <c r="K57" s="100" t="s">
        <v>2</v>
      </c>
      <c r="L57" s="114" t="s">
        <v>2</v>
      </c>
      <c r="M57" s="96">
        <f t="shared" si="2"/>
        <v>3</v>
      </c>
      <c r="N57" s="5"/>
    </row>
    <row r="58" spans="1:14" s="96" customFormat="1" x14ac:dyDescent="0.25">
      <c r="A58" s="2" t="s">
        <v>687</v>
      </c>
      <c r="B58" s="96" t="s">
        <v>2</v>
      </c>
      <c r="J58" s="100" t="s">
        <v>2</v>
      </c>
      <c r="K58" s="100"/>
      <c r="L58" s="114"/>
      <c r="M58" s="96">
        <f t="shared" si="2"/>
        <v>1</v>
      </c>
      <c r="N58" s="114"/>
    </row>
    <row r="59" spans="1:14" x14ac:dyDescent="0.25">
      <c r="A59" s="1" t="s">
        <v>45</v>
      </c>
      <c r="B59" t="s">
        <v>2</v>
      </c>
      <c r="E59" t="s">
        <v>2</v>
      </c>
      <c r="J59" s="100" t="s">
        <v>2</v>
      </c>
      <c r="K59" s="42" t="s">
        <v>2</v>
      </c>
      <c r="L59" s="43" t="s">
        <v>2</v>
      </c>
      <c r="M59" s="96">
        <f t="shared" si="2"/>
        <v>2</v>
      </c>
      <c r="N59" s="5"/>
    </row>
    <row r="60" spans="1:14" s="96" customFormat="1" x14ac:dyDescent="0.25">
      <c r="A60" s="2" t="s">
        <v>689</v>
      </c>
      <c r="B60" s="96" t="s">
        <v>2</v>
      </c>
      <c r="J60" s="100" t="s">
        <v>2</v>
      </c>
      <c r="K60" s="100"/>
      <c r="L60" s="114"/>
      <c r="M60" s="96">
        <f t="shared" si="2"/>
        <v>1</v>
      </c>
      <c r="N60" s="114"/>
    </row>
    <row r="61" spans="1:14" s="96" customFormat="1" x14ac:dyDescent="0.25">
      <c r="A61" s="2" t="s">
        <v>690</v>
      </c>
      <c r="C61" s="96" t="s">
        <v>2</v>
      </c>
      <c r="H61" s="96" t="s">
        <v>2</v>
      </c>
      <c r="J61" s="100"/>
      <c r="K61" s="100" t="s">
        <v>2</v>
      </c>
      <c r="L61" s="114"/>
      <c r="M61" s="96">
        <f t="shared" si="2"/>
        <v>2</v>
      </c>
      <c r="N61" s="114"/>
    </row>
    <row r="62" spans="1:14" x14ac:dyDescent="0.25">
      <c r="A62" s="1" t="s">
        <v>46</v>
      </c>
      <c r="B62" t="s">
        <v>2</v>
      </c>
      <c r="E62" t="s">
        <v>2</v>
      </c>
      <c r="J62" s="100" t="s">
        <v>2</v>
      </c>
      <c r="K62" s="100"/>
      <c r="L62" s="114" t="s">
        <v>2</v>
      </c>
      <c r="M62" s="96">
        <f t="shared" si="2"/>
        <v>2</v>
      </c>
      <c r="N62" s="5"/>
    </row>
    <row r="63" spans="1:14" s="96" customFormat="1" x14ac:dyDescent="0.25">
      <c r="A63" s="2" t="s">
        <v>695</v>
      </c>
      <c r="H63" s="96" t="s">
        <v>2</v>
      </c>
      <c r="J63" s="100"/>
      <c r="K63" s="100" t="s">
        <v>2</v>
      </c>
      <c r="L63" s="114"/>
      <c r="M63" s="96">
        <f t="shared" si="2"/>
        <v>1</v>
      </c>
      <c r="N63" s="114"/>
    </row>
    <row r="64" spans="1:14" s="96" customFormat="1" x14ac:dyDescent="0.25">
      <c r="A64" s="2" t="s">
        <v>698</v>
      </c>
      <c r="C64" s="96" t="s">
        <v>2</v>
      </c>
      <c r="E64" s="96" t="s">
        <v>2</v>
      </c>
      <c r="J64" s="100"/>
      <c r="K64" s="100" t="s">
        <v>2</v>
      </c>
      <c r="L64" s="114" t="s">
        <v>2</v>
      </c>
      <c r="M64" s="96">
        <f t="shared" si="2"/>
        <v>2</v>
      </c>
      <c r="N64" s="114"/>
    </row>
    <row r="65" spans="1:14" s="96" customFormat="1" x14ac:dyDescent="0.25">
      <c r="A65" s="2" t="s">
        <v>703</v>
      </c>
      <c r="C65" s="96" t="s">
        <v>2</v>
      </c>
      <c r="D65" s="96" t="s">
        <v>2</v>
      </c>
      <c r="J65" s="100"/>
      <c r="K65" s="100" t="s">
        <v>2</v>
      </c>
      <c r="L65" s="114" t="s">
        <v>2</v>
      </c>
      <c r="M65" s="96">
        <f t="shared" si="2"/>
        <v>2</v>
      </c>
      <c r="N65" s="114"/>
    </row>
    <row r="66" spans="1:14" x14ac:dyDescent="0.25">
      <c r="A66" s="1" t="s">
        <v>48</v>
      </c>
      <c r="E66" t="s">
        <v>2</v>
      </c>
      <c r="J66" s="100"/>
      <c r="L66" s="114" t="s">
        <v>2</v>
      </c>
      <c r="M66" s="96">
        <f t="shared" si="2"/>
        <v>1</v>
      </c>
      <c r="N66" s="5"/>
    </row>
    <row r="67" spans="1:14" x14ac:dyDescent="0.25">
      <c r="A67" s="1" t="s">
        <v>49</v>
      </c>
      <c r="B67" t="s">
        <v>2</v>
      </c>
      <c r="D67" t="s">
        <v>2</v>
      </c>
      <c r="J67" s="100" t="s">
        <v>2</v>
      </c>
      <c r="K67" s="100" t="s">
        <v>2</v>
      </c>
      <c r="L67" s="114" t="s">
        <v>2</v>
      </c>
      <c r="M67" s="96">
        <f t="shared" si="2"/>
        <v>2</v>
      </c>
      <c r="N67" s="5"/>
    </row>
    <row r="68" spans="1:14" s="96" customFormat="1" x14ac:dyDescent="0.25">
      <c r="A68" s="2" t="s">
        <v>706</v>
      </c>
      <c r="E68" s="96" t="s">
        <v>2</v>
      </c>
      <c r="J68" s="100"/>
      <c r="K68" s="100"/>
      <c r="L68" s="114" t="s">
        <v>2</v>
      </c>
      <c r="M68" s="96">
        <f t="shared" ref="M68:M99" si="3">COUNTIF(B68:I68,"X")</f>
        <v>1</v>
      </c>
      <c r="N68" s="114"/>
    </row>
    <row r="69" spans="1:14" x14ac:dyDescent="0.25">
      <c r="A69" s="1" t="s">
        <v>50</v>
      </c>
      <c r="D69" t="s">
        <v>2</v>
      </c>
      <c r="F69" t="s">
        <v>2</v>
      </c>
      <c r="I69" t="s">
        <v>2</v>
      </c>
      <c r="J69" s="100" t="s">
        <v>2</v>
      </c>
      <c r="K69" s="100" t="s">
        <v>2</v>
      </c>
      <c r="L69" s="114" t="s">
        <v>2</v>
      </c>
      <c r="M69" s="96">
        <f t="shared" si="3"/>
        <v>3</v>
      </c>
      <c r="N69" s="5"/>
    </row>
    <row r="70" spans="1:14" x14ac:dyDescent="0.25">
      <c r="A70" s="1" t="s">
        <v>51</v>
      </c>
      <c r="C70" t="s">
        <v>2</v>
      </c>
      <c r="E70" t="s">
        <v>2</v>
      </c>
      <c r="J70" s="100"/>
      <c r="K70" s="100" t="s">
        <v>2</v>
      </c>
      <c r="L70" s="114" t="s">
        <v>2</v>
      </c>
      <c r="M70" s="96">
        <f t="shared" si="3"/>
        <v>2</v>
      </c>
      <c r="N70" s="5"/>
    </row>
    <row r="71" spans="1:14" x14ac:dyDescent="0.25">
      <c r="A71" s="1" t="s">
        <v>52</v>
      </c>
      <c r="B71" t="s">
        <v>2</v>
      </c>
      <c r="J71" s="100" t="s">
        <v>2</v>
      </c>
      <c r="K71" s="100" t="s">
        <v>2</v>
      </c>
      <c r="L71" s="114" t="s">
        <v>2</v>
      </c>
      <c r="M71" s="96">
        <f t="shared" si="3"/>
        <v>1</v>
      </c>
      <c r="N71" s="5"/>
    </row>
    <row r="72" spans="1:14" s="96" customFormat="1" x14ac:dyDescent="0.25">
      <c r="A72" s="2" t="s">
        <v>710</v>
      </c>
      <c r="B72" s="96" t="s">
        <v>2</v>
      </c>
      <c r="J72" s="100"/>
      <c r="K72" s="100" t="s">
        <v>2</v>
      </c>
      <c r="L72" s="114"/>
      <c r="M72" s="96">
        <f t="shared" si="3"/>
        <v>1</v>
      </c>
      <c r="N72" s="114"/>
    </row>
    <row r="73" spans="1:14" x14ac:dyDescent="0.25">
      <c r="A73" s="1" t="s">
        <v>53</v>
      </c>
      <c r="B73" t="s">
        <v>2</v>
      </c>
      <c r="E73" t="s">
        <v>2</v>
      </c>
      <c r="J73" s="100" t="s">
        <v>2</v>
      </c>
      <c r="K73" s="100"/>
      <c r="L73" s="114" t="s">
        <v>2</v>
      </c>
      <c r="M73" s="96">
        <f t="shared" si="3"/>
        <v>2</v>
      </c>
      <c r="N73" s="5"/>
    </row>
    <row r="74" spans="1:14" s="96" customFormat="1" x14ac:dyDescent="0.25">
      <c r="A74" s="2" t="s">
        <v>719</v>
      </c>
      <c r="B74" s="96" t="s">
        <v>2</v>
      </c>
      <c r="D74" s="96" t="s">
        <v>2</v>
      </c>
      <c r="E74" s="96" t="s">
        <v>2</v>
      </c>
      <c r="J74" s="100" t="s">
        <v>2</v>
      </c>
      <c r="K74" s="100" t="s">
        <v>2</v>
      </c>
      <c r="L74" s="114" t="s">
        <v>2</v>
      </c>
      <c r="M74" s="96">
        <f t="shared" si="3"/>
        <v>3</v>
      </c>
      <c r="N74" s="114"/>
    </row>
    <row r="75" spans="1:14" x14ac:dyDescent="0.25">
      <c r="A75" s="1" t="s">
        <v>54</v>
      </c>
      <c r="B75" t="s">
        <v>2</v>
      </c>
      <c r="J75" s="100" t="s">
        <v>2</v>
      </c>
      <c r="K75" s="100"/>
      <c r="L75" s="114"/>
      <c r="M75" s="96">
        <f t="shared" si="3"/>
        <v>1</v>
      </c>
      <c r="N75" s="5"/>
    </row>
    <row r="76" spans="1:14" x14ac:dyDescent="0.25">
      <c r="A76" s="1" t="s">
        <v>55</v>
      </c>
      <c r="B76" t="s">
        <v>2</v>
      </c>
      <c r="E76" t="s">
        <v>2</v>
      </c>
      <c r="J76" s="100" t="s">
        <v>2</v>
      </c>
      <c r="K76" s="100" t="s">
        <v>2</v>
      </c>
      <c r="L76" s="43" t="s">
        <v>2</v>
      </c>
      <c r="M76" s="96">
        <f t="shared" si="3"/>
        <v>2</v>
      </c>
      <c r="N76" s="5"/>
    </row>
    <row r="77" spans="1:14" s="96" customFormat="1" x14ac:dyDescent="0.25">
      <c r="A77" s="2" t="s">
        <v>723</v>
      </c>
      <c r="B77" s="96" t="s">
        <v>2</v>
      </c>
      <c r="E77" s="96" t="s">
        <v>2</v>
      </c>
      <c r="J77" s="100" t="s">
        <v>2</v>
      </c>
      <c r="K77" s="100"/>
      <c r="L77" s="43" t="s">
        <v>2</v>
      </c>
      <c r="M77" s="96">
        <f t="shared" si="3"/>
        <v>2</v>
      </c>
      <c r="N77" s="114"/>
    </row>
    <row r="78" spans="1:14" s="96" customFormat="1" x14ac:dyDescent="0.25">
      <c r="A78" s="2" t="s">
        <v>727</v>
      </c>
      <c r="B78" s="96" t="s">
        <v>2</v>
      </c>
      <c r="D78" s="96" t="s">
        <v>2</v>
      </c>
      <c r="E78" s="96" t="s">
        <v>2</v>
      </c>
      <c r="J78" s="100" t="s">
        <v>2</v>
      </c>
      <c r="K78" s="100" t="s">
        <v>2</v>
      </c>
      <c r="L78" s="43" t="s">
        <v>2</v>
      </c>
      <c r="M78" s="96">
        <f t="shared" si="3"/>
        <v>3</v>
      </c>
      <c r="N78" s="114"/>
    </row>
    <row r="79" spans="1:14" x14ac:dyDescent="0.25">
      <c r="A79" s="1" t="s">
        <v>56</v>
      </c>
      <c r="D79" t="s">
        <v>2</v>
      </c>
      <c r="F79" t="s">
        <v>2</v>
      </c>
      <c r="J79" s="100" t="s">
        <v>2</v>
      </c>
      <c r="K79" s="100" t="s">
        <v>2</v>
      </c>
      <c r="L79" s="114" t="s">
        <v>2</v>
      </c>
      <c r="M79" s="96">
        <f t="shared" si="3"/>
        <v>2</v>
      </c>
      <c r="N79" s="5"/>
    </row>
    <row r="80" spans="1:14" s="96" customFormat="1" x14ac:dyDescent="0.25">
      <c r="A80" s="2" t="s">
        <v>729</v>
      </c>
      <c r="B80" s="96" t="s">
        <v>2</v>
      </c>
      <c r="C80" s="96" t="s">
        <v>2</v>
      </c>
      <c r="D80" s="96" t="s">
        <v>2</v>
      </c>
      <c r="J80" s="100" t="s">
        <v>2</v>
      </c>
      <c r="K80" s="100" t="s">
        <v>2</v>
      </c>
      <c r="L80" s="114"/>
      <c r="M80" s="96">
        <f t="shared" si="3"/>
        <v>3</v>
      </c>
      <c r="N80" s="114"/>
    </row>
    <row r="81" spans="1:14" s="96" customFormat="1" x14ac:dyDescent="0.25">
      <c r="A81" s="2" t="s">
        <v>734</v>
      </c>
      <c r="B81" s="96" t="s">
        <v>2</v>
      </c>
      <c r="E81" s="96" t="s">
        <v>2</v>
      </c>
      <c r="J81" s="100" t="s">
        <v>2</v>
      </c>
      <c r="K81" s="100"/>
      <c r="L81" s="114" t="s">
        <v>2</v>
      </c>
      <c r="M81" s="96">
        <f t="shared" si="3"/>
        <v>2</v>
      </c>
      <c r="N81" s="114"/>
    </row>
    <row r="82" spans="1:14" x14ac:dyDescent="0.25">
      <c r="A82" s="1" t="s">
        <v>58</v>
      </c>
      <c r="B82" t="s">
        <v>2</v>
      </c>
      <c r="E82" t="s">
        <v>2</v>
      </c>
      <c r="J82" s="100" t="s">
        <v>2</v>
      </c>
      <c r="K82" s="100" t="s">
        <v>2</v>
      </c>
      <c r="L82" s="114" t="s">
        <v>2</v>
      </c>
      <c r="M82" s="96">
        <f t="shared" si="3"/>
        <v>2</v>
      </c>
      <c r="N82" s="5"/>
    </row>
    <row r="83" spans="1:14" x14ac:dyDescent="0.25">
      <c r="A83" s="1" t="s">
        <v>60</v>
      </c>
      <c r="B83" t="s">
        <v>2</v>
      </c>
      <c r="J83" s="100" t="s">
        <v>2</v>
      </c>
      <c r="K83" s="100"/>
      <c r="L83" s="114"/>
      <c r="M83" s="96">
        <f t="shared" si="3"/>
        <v>1</v>
      </c>
      <c r="N83" s="5"/>
    </row>
    <row r="84" spans="1:14" s="96" customFormat="1" x14ac:dyDescent="0.25">
      <c r="A84" s="2" t="s">
        <v>738</v>
      </c>
      <c r="D84" s="96" t="s">
        <v>2</v>
      </c>
      <c r="E84" s="96" t="s">
        <v>2</v>
      </c>
      <c r="J84" s="100"/>
      <c r="K84" s="100" t="s">
        <v>2</v>
      </c>
      <c r="L84" s="114" t="s">
        <v>2</v>
      </c>
      <c r="M84" s="96">
        <f t="shared" si="3"/>
        <v>2</v>
      </c>
      <c r="N84" s="114"/>
    </row>
    <row r="85" spans="1:14" s="96" customFormat="1" x14ac:dyDescent="0.25">
      <c r="A85" s="2" t="s">
        <v>740</v>
      </c>
      <c r="E85" s="96" t="s">
        <v>2</v>
      </c>
      <c r="J85" s="100"/>
      <c r="K85" s="100"/>
      <c r="L85" s="114" t="s">
        <v>2</v>
      </c>
      <c r="M85" s="96">
        <f t="shared" si="3"/>
        <v>1</v>
      </c>
      <c r="N85" s="114"/>
    </row>
    <row r="86" spans="1:14" s="96" customFormat="1" x14ac:dyDescent="0.25">
      <c r="A86" s="2" t="s">
        <v>744</v>
      </c>
      <c r="E86" s="96" t="s">
        <v>2</v>
      </c>
      <c r="J86" s="100"/>
      <c r="K86" s="100"/>
      <c r="L86" s="114" t="s">
        <v>2</v>
      </c>
      <c r="M86" s="96">
        <f t="shared" si="3"/>
        <v>1</v>
      </c>
      <c r="N86" s="114"/>
    </row>
    <row r="87" spans="1:14" s="96" customFormat="1" x14ac:dyDescent="0.25">
      <c r="A87" s="2" t="s">
        <v>746</v>
      </c>
      <c r="E87" s="96" t="s">
        <v>2</v>
      </c>
      <c r="F87" s="96" t="s">
        <v>2</v>
      </c>
      <c r="J87" s="100" t="s">
        <v>2</v>
      </c>
      <c r="K87" s="100"/>
      <c r="L87" s="114" t="s">
        <v>2</v>
      </c>
      <c r="M87" s="96">
        <f t="shared" si="3"/>
        <v>2</v>
      </c>
      <c r="N87" s="114"/>
    </row>
    <row r="88" spans="1:14" s="96" customFormat="1" x14ac:dyDescent="0.25">
      <c r="A88" s="2" t="s">
        <v>750</v>
      </c>
      <c r="D88" s="96" t="s">
        <v>2</v>
      </c>
      <c r="E88" s="96" t="s">
        <v>2</v>
      </c>
      <c r="F88" s="96" t="s">
        <v>2</v>
      </c>
      <c r="J88" s="100" t="s">
        <v>2</v>
      </c>
      <c r="K88" s="100" t="s">
        <v>2</v>
      </c>
      <c r="L88" s="114" t="s">
        <v>2</v>
      </c>
      <c r="M88" s="96">
        <f t="shared" si="3"/>
        <v>3</v>
      </c>
      <c r="N88" s="114"/>
    </row>
    <row r="89" spans="1:14" s="96" customFormat="1" x14ac:dyDescent="0.25">
      <c r="A89" s="2" t="s">
        <v>753</v>
      </c>
      <c r="E89" s="96" t="s">
        <v>2</v>
      </c>
      <c r="J89" s="100"/>
      <c r="K89" s="100" t="s">
        <v>2</v>
      </c>
      <c r="L89" s="114" t="s">
        <v>2</v>
      </c>
      <c r="M89" s="96">
        <f t="shared" si="3"/>
        <v>1</v>
      </c>
      <c r="N89" s="114"/>
    </row>
    <row r="90" spans="1:14" s="96" customFormat="1" x14ac:dyDescent="0.25">
      <c r="A90" s="2" t="s">
        <v>757</v>
      </c>
      <c r="B90" s="96" t="s">
        <v>2</v>
      </c>
      <c r="J90" s="100" t="s">
        <v>2</v>
      </c>
      <c r="K90" s="100"/>
      <c r="L90" s="114"/>
      <c r="M90" s="96">
        <f t="shared" si="3"/>
        <v>1</v>
      </c>
      <c r="N90" s="114"/>
    </row>
    <row r="91" spans="1:14" x14ac:dyDescent="0.25">
      <c r="A91" s="1" t="s">
        <v>62</v>
      </c>
      <c r="E91" t="s">
        <v>2</v>
      </c>
      <c r="J91" s="100"/>
      <c r="K91" s="100"/>
      <c r="L91" s="114" t="s">
        <v>2</v>
      </c>
      <c r="M91" s="96">
        <f t="shared" si="3"/>
        <v>1</v>
      </c>
      <c r="N91" s="5"/>
    </row>
    <row r="92" spans="1:14" s="96" customFormat="1" x14ac:dyDescent="0.25">
      <c r="A92" s="2" t="s">
        <v>764</v>
      </c>
      <c r="D92" s="96" t="s">
        <v>2</v>
      </c>
      <c r="E92" s="96" t="s">
        <v>2</v>
      </c>
      <c r="J92" s="100"/>
      <c r="K92" s="100" t="s">
        <v>2</v>
      </c>
      <c r="L92" s="114" t="s">
        <v>2</v>
      </c>
      <c r="M92" s="96">
        <f t="shared" si="3"/>
        <v>2</v>
      </c>
      <c r="N92" s="114"/>
    </row>
    <row r="93" spans="1:14" s="96" customFormat="1" x14ac:dyDescent="0.25">
      <c r="A93" s="2" t="s">
        <v>766</v>
      </c>
      <c r="E93" s="96" t="s">
        <v>2</v>
      </c>
      <c r="J93" s="100"/>
      <c r="K93" s="100"/>
      <c r="L93" s="114" t="s">
        <v>2</v>
      </c>
      <c r="M93" s="96">
        <f t="shared" si="3"/>
        <v>1</v>
      </c>
      <c r="N93" s="114"/>
    </row>
    <row r="94" spans="1:14" x14ac:dyDescent="0.25">
      <c r="A94" s="1" t="s">
        <v>63</v>
      </c>
      <c r="B94" t="s">
        <v>2</v>
      </c>
      <c r="C94" t="s">
        <v>2</v>
      </c>
      <c r="E94" t="s">
        <v>2</v>
      </c>
      <c r="J94" s="100" t="s">
        <v>2</v>
      </c>
      <c r="K94" s="100" t="s">
        <v>2</v>
      </c>
      <c r="L94" s="114" t="s">
        <v>2</v>
      </c>
      <c r="M94" s="96">
        <f t="shared" si="3"/>
        <v>3</v>
      </c>
      <c r="N94" s="5"/>
    </row>
    <row r="95" spans="1:14" s="96" customFormat="1" x14ac:dyDescent="0.25">
      <c r="A95" s="2" t="s">
        <v>769</v>
      </c>
      <c r="B95" s="96" t="s">
        <v>2</v>
      </c>
      <c r="E95" s="96" t="s">
        <v>2</v>
      </c>
      <c r="J95" s="100" t="s">
        <v>2</v>
      </c>
      <c r="K95" s="100"/>
      <c r="L95" s="114" t="s">
        <v>2</v>
      </c>
      <c r="M95" s="96">
        <f t="shared" si="3"/>
        <v>2</v>
      </c>
      <c r="N95" s="114"/>
    </row>
    <row r="96" spans="1:14" s="96" customFormat="1" x14ac:dyDescent="0.25">
      <c r="A96" s="2" t="s">
        <v>772</v>
      </c>
      <c r="D96" s="96" t="s">
        <v>2</v>
      </c>
      <c r="J96" s="100"/>
      <c r="K96" s="100" t="s">
        <v>2</v>
      </c>
      <c r="L96" s="114"/>
      <c r="M96" s="96">
        <f t="shared" si="3"/>
        <v>1</v>
      </c>
      <c r="N96" s="114"/>
    </row>
    <row r="97" spans="1:14" x14ac:dyDescent="0.25">
      <c r="A97" s="1" t="s">
        <v>64</v>
      </c>
      <c r="B97" t="s">
        <v>2</v>
      </c>
      <c r="E97" t="s">
        <v>2</v>
      </c>
      <c r="F97" t="s">
        <v>2</v>
      </c>
      <c r="J97" s="100" t="s">
        <v>2</v>
      </c>
      <c r="K97" s="100"/>
      <c r="L97" s="114" t="s">
        <v>2</v>
      </c>
      <c r="M97" s="96">
        <f t="shared" si="3"/>
        <v>3</v>
      </c>
      <c r="N97" s="5"/>
    </row>
    <row r="98" spans="1:14" x14ac:dyDescent="0.25">
      <c r="A98" s="1" t="s">
        <v>65</v>
      </c>
      <c r="E98" t="s">
        <v>2</v>
      </c>
      <c r="J98" s="100"/>
      <c r="K98" s="100"/>
      <c r="L98" s="114" t="s">
        <v>2</v>
      </c>
      <c r="M98" s="96">
        <f t="shared" si="3"/>
        <v>1</v>
      </c>
      <c r="N98" s="5"/>
    </row>
    <row r="99" spans="1:14" s="96" customFormat="1" x14ac:dyDescent="0.25">
      <c r="A99" s="2" t="s">
        <v>776</v>
      </c>
      <c r="D99" s="96" t="s">
        <v>2</v>
      </c>
      <c r="E99" s="96" t="s">
        <v>2</v>
      </c>
      <c r="J99" s="100"/>
      <c r="K99" s="100" t="s">
        <v>2</v>
      </c>
      <c r="L99" s="114" t="s">
        <v>2</v>
      </c>
      <c r="M99" s="96">
        <f t="shared" si="3"/>
        <v>2</v>
      </c>
      <c r="N99" s="8"/>
    </row>
    <row r="100" spans="1:14" s="96" customFormat="1" x14ac:dyDescent="0.25">
      <c r="A100" s="2" t="s">
        <v>778</v>
      </c>
      <c r="C100" s="96" t="s">
        <v>2</v>
      </c>
      <c r="E100" s="96" t="s">
        <v>2</v>
      </c>
      <c r="J100" s="100" t="s">
        <v>2</v>
      </c>
      <c r="K100" s="100"/>
      <c r="L100" s="114" t="s">
        <v>2</v>
      </c>
      <c r="M100" s="96">
        <f t="shared" ref="M100:M146" si="4">COUNTIF(B100:I100,"X")</f>
        <v>2</v>
      </c>
      <c r="N100" s="8"/>
    </row>
    <row r="101" spans="1:14" s="96" customFormat="1" x14ac:dyDescent="0.25">
      <c r="A101" s="2" t="s">
        <v>790</v>
      </c>
      <c r="B101" s="96" t="s">
        <v>2</v>
      </c>
      <c r="J101" s="100" t="s">
        <v>2</v>
      </c>
      <c r="K101" s="100"/>
      <c r="L101" s="114"/>
      <c r="M101" s="96">
        <f t="shared" si="4"/>
        <v>1</v>
      </c>
      <c r="N101" s="8"/>
    </row>
    <row r="102" spans="1:14" s="96" customFormat="1" x14ac:dyDescent="0.25">
      <c r="A102" s="2" t="s">
        <v>791</v>
      </c>
      <c r="E102" s="96" t="s">
        <v>2</v>
      </c>
      <c r="I102" s="96" t="s">
        <v>2</v>
      </c>
      <c r="J102" s="100"/>
      <c r="K102" s="100" t="s">
        <v>2</v>
      </c>
      <c r="L102" s="114" t="s">
        <v>2</v>
      </c>
      <c r="M102" s="96">
        <f t="shared" si="4"/>
        <v>2</v>
      </c>
      <c r="N102" s="8"/>
    </row>
    <row r="103" spans="1:14" x14ac:dyDescent="0.25">
      <c r="A103" s="1" t="s">
        <v>67</v>
      </c>
      <c r="B103" t="s">
        <v>2</v>
      </c>
      <c r="C103" t="s">
        <v>2</v>
      </c>
      <c r="D103" t="s">
        <v>2</v>
      </c>
      <c r="I103" t="s">
        <v>2</v>
      </c>
      <c r="J103" s="100" t="s">
        <v>2</v>
      </c>
      <c r="K103" s="100" t="s">
        <v>2</v>
      </c>
      <c r="L103" s="114" t="s">
        <v>2</v>
      </c>
      <c r="M103" s="96">
        <f t="shared" si="4"/>
        <v>4</v>
      </c>
      <c r="N103" s="56"/>
    </row>
    <row r="104" spans="1:14" s="96" customFormat="1" x14ac:dyDescent="0.25">
      <c r="A104" s="2" t="s">
        <v>793</v>
      </c>
      <c r="E104" s="96" t="s">
        <v>2</v>
      </c>
      <c r="J104" s="100"/>
      <c r="K104" s="100"/>
      <c r="L104" s="114" t="s">
        <v>2</v>
      </c>
      <c r="M104" s="96">
        <f t="shared" si="4"/>
        <v>1</v>
      </c>
      <c r="N104" s="56"/>
    </row>
    <row r="105" spans="1:14" x14ac:dyDescent="0.25">
      <c r="A105" s="1" t="s">
        <v>68</v>
      </c>
      <c r="B105" t="s">
        <v>2</v>
      </c>
      <c r="E105" t="s">
        <v>2</v>
      </c>
      <c r="J105" s="100" t="s">
        <v>23</v>
      </c>
      <c r="K105" s="100"/>
      <c r="L105" s="54" t="s">
        <v>2</v>
      </c>
      <c r="M105" s="96">
        <f t="shared" si="4"/>
        <v>2</v>
      </c>
      <c r="N105" s="8"/>
    </row>
    <row r="106" spans="1:14" s="96" customFormat="1" x14ac:dyDescent="0.25">
      <c r="A106" s="2" t="s">
        <v>795</v>
      </c>
      <c r="B106" s="96" t="s">
        <v>2</v>
      </c>
      <c r="E106" s="96" t="s">
        <v>2</v>
      </c>
      <c r="J106" s="100" t="s">
        <v>2</v>
      </c>
      <c r="K106" s="100"/>
      <c r="L106" s="114" t="s">
        <v>2</v>
      </c>
      <c r="M106" s="96">
        <f t="shared" si="4"/>
        <v>2</v>
      </c>
      <c r="N106" s="8"/>
    </row>
    <row r="107" spans="1:14" x14ac:dyDescent="0.25">
      <c r="A107" s="1" t="s">
        <v>70</v>
      </c>
      <c r="B107" t="s">
        <v>2</v>
      </c>
      <c r="E107" t="s">
        <v>2</v>
      </c>
      <c r="J107" s="100" t="s">
        <v>2</v>
      </c>
      <c r="K107" s="100"/>
      <c r="L107" s="114" t="s">
        <v>2</v>
      </c>
      <c r="M107" s="96">
        <f t="shared" si="4"/>
        <v>2</v>
      </c>
      <c r="N107" s="5"/>
    </row>
    <row r="108" spans="1:14" s="96" customFormat="1" x14ac:dyDescent="0.25">
      <c r="A108" s="2" t="s">
        <v>796</v>
      </c>
      <c r="B108" s="96" t="s">
        <v>2</v>
      </c>
      <c r="J108" s="100" t="s">
        <v>2</v>
      </c>
      <c r="K108" s="100"/>
      <c r="L108" s="114" t="s">
        <v>2</v>
      </c>
      <c r="M108" s="96">
        <f t="shared" si="4"/>
        <v>1</v>
      </c>
      <c r="N108" s="114"/>
    </row>
    <row r="109" spans="1:14" s="96" customFormat="1" x14ac:dyDescent="0.25">
      <c r="A109" s="2" t="s">
        <v>801</v>
      </c>
      <c r="E109" s="96" t="s">
        <v>2</v>
      </c>
      <c r="J109" s="100"/>
      <c r="K109" s="100"/>
      <c r="L109" s="114" t="s">
        <v>2</v>
      </c>
      <c r="M109" s="96">
        <f t="shared" si="4"/>
        <v>1</v>
      </c>
      <c r="N109" s="114"/>
    </row>
    <row r="110" spans="1:14" s="96" customFormat="1" x14ac:dyDescent="0.25">
      <c r="A110" s="2" t="s">
        <v>805</v>
      </c>
      <c r="B110" s="96" t="s">
        <v>2</v>
      </c>
      <c r="E110" s="96" t="s">
        <v>2</v>
      </c>
      <c r="J110" s="100" t="s">
        <v>2</v>
      </c>
      <c r="K110" s="100"/>
      <c r="L110" s="114" t="s">
        <v>2</v>
      </c>
      <c r="M110" s="96">
        <f t="shared" si="4"/>
        <v>2</v>
      </c>
      <c r="N110" s="114"/>
    </row>
    <row r="111" spans="1:14" s="96" customFormat="1" x14ac:dyDescent="0.25">
      <c r="A111" s="2" t="s">
        <v>807</v>
      </c>
      <c r="B111" s="96" t="s">
        <v>2</v>
      </c>
      <c r="J111" s="100" t="s">
        <v>2</v>
      </c>
      <c r="K111" s="100"/>
      <c r="L111" s="114"/>
      <c r="M111" s="96">
        <f t="shared" si="4"/>
        <v>1</v>
      </c>
      <c r="N111" s="114"/>
    </row>
    <row r="112" spans="1:14" s="96" customFormat="1" x14ac:dyDescent="0.25">
      <c r="A112" s="2" t="s">
        <v>808</v>
      </c>
      <c r="B112" s="96" t="s">
        <v>2</v>
      </c>
      <c r="E112" s="96" t="s">
        <v>2</v>
      </c>
      <c r="J112" s="100" t="s">
        <v>2</v>
      </c>
      <c r="K112" s="100"/>
      <c r="L112" s="114" t="s">
        <v>2</v>
      </c>
      <c r="M112" s="96">
        <f t="shared" si="4"/>
        <v>2</v>
      </c>
      <c r="N112" s="114"/>
    </row>
    <row r="113" spans="1:14" x14ac:dyDescent="0.25">
      <c r="A113" s="1" t="s">
        <v>71</v>
      </c>
      <c r="E113" t="s">
        <v>2</v>
      </c>
      <c r="J113" s="100"/>
      <c r="K113" s="100"/>
      <c r="L113" s="114" t="s">
        <v>2</v>
      </c>
      <c r="M113" s="96">
        <f t="shared" si="4"/>
        <v>1</v>
      </c>
      <c r="N113" s="5"/>
    </row>
    <row r="114" spans="1:14" s="96" customFormat="1" x14ac:dyDescent="0.25">
      <c r="A114" s="2" t="s">
        <v>812</v>
      </c>
      <c r="B114" s="96" t="s">
        <v>2</v>
      </c>
      <c r="J114" s="100" t="s">
        <v>2</v>
      </c>
      <c r="K114" s="100"/>
      <c r="L114" s="114"/>
      <c r="M114" s="96">
        <f t="shared" si="4"/>
        <v>1</v>
      </c>
      <c r="N114" s="114"/>
    </row>
    <row r="115" spans="1:14" s="96" customFormat="1" x14ac:dyDescent="0.25">
      <c r="A115" s="2" t="s">
        <v>814</v>
      </c>
      <c r="E115" s="96" t="s">
        <v>2</v>
      </c>
      <c r="J115" s="100"/>
      <c r="K115" s="100"/>
      <c r="L115" s="114" t="s">
        <v>2</v>
      </c>
      <c r="M115" s="96">
        <f t="shared" si="4"/>
        <v>1</v>
      </c>
      <c r="N115" s="114"/>
    </row>
    <row r="116" spans="1:14" x14ac:dyDescent="0.25">
      <c r="A116" s="1" t="s">
        <v>73</v>
      </c>
      <c r="C116" t="s">
        <v>2</v>
      </c>
      <c r="D116" t="s">
        <v>2</v>
      </c>
      <c r="J116" s="100"/>
      <c r="K116" s="100" t="s">
        <v>2</v>
      </c>
      <c r="L116" s="114"/>
      <c r="M116" s="96">
        <f t="shared" si="4"/>
        <v>2</v>
      </c>
      <c r="N116" s="5"/>
    </row>
    <row r="117" spans="1:14" s="96" customFormat="1" x14ac:dyDescent="0.25">
      <c r="A117" s="2" t="s">
        <v>816</v>
      </c>
      <c r="E117" s="96" t="s">
        <v>2</v>
      </c>
      <c r="J117" s="100"/>
      <c r="K117" s="100" t="s">
        <v>2</v>
      </c>
      <c r="L117" s="114" t="s">
        <v>2</v>
      </c>
      <c r="M117" s="96">
        <f t="shared" si="4"/>
        <v>1</v>
      </c>
      <c r="N117" s="114"/>
    </row>
    <row r="118" spans="1:14" x14ac:dyDescent="0.25">
      <c r="A118" s="1" t="s">
        <v>74</v>
      </c>
      <c r="B118" t="s">
        <v>2</v>
      </c>
      <c r="C118" t="s">
        <v>2</v>
      </c>
      <c r="E118" t="s">
        <v>2</v>
      </c>
      <c r="G118" t="s">
        <v>2</v>
      </c>
      <c r="J118" s="100" t="s">
        <v>2</v>
      </c>
      <c r="K118" s="100" t="s">
        <v>2</v>
      </c>
      <c r="L118" s="114"/>
      <c r="M118" s="96">
        <f t="shared" si="4"/>
        <v>4</v>
      </c>
      <c r="N118" s="5"/>
    </row>
    <row r="119" spans="1:14" s="96" customFormat="1" x14ac:dyDescent="0.25">
      <c r="A119" s="2" t="s">
        <v>819</v>
      </c>
      <c r="B119" s="96" t="s">
        <v>2</v>
      </c>
      <c r="J119" s="100" t="s">
        <v>2</v>
      </c>
      <c r="K119" s="100"/>
      <c r="L119" s="114"/>
      <c r="M119" s="96">
        <f t="shared" si="4"/>
        <v>1</v>
      </c>
      <c r="N119" s="114"/>
    </row>
    <row r="120" spans="1:14" s="96" customFormat="1" x14ac:dyDescent="0.25">
      <c r="A120" s="2" t="s">
        <v>822</v>
      </c>
      <c r="E120" s="96" t="s">
        <v>2</v>
      </c>
      <c r="J120" s="100"/>
      <c r="K120" s="100"/>
      <c r="L120" s="114" t="s">
        <v>2</v>
      </c>
      <c r="M120" s="96">
        <f t="shared" si="4"/>
        <v>1</v>
      </c>
      <c r="N120" s="114"/>
    </row>
    <row r="121" spans="1:14" s="96" customFormat="1" x14ac:dyDescent="0.25">
      <c r="A121" s="2" t="s">
        <v>824</v>
      </c>
      <c r="B121" s="96" t="s">
        <v>2</v>
      </c>
      <c r="C121" s="96" t="s">
        <v>2</v>
      </c>
      <c r="J121" s="100"/>
      <c r="K121" s="100" t="s">
        <v>2</v>
      </c>
      <c r="L121" s="114" t="s">
        <v>2</v>
      </c>
      <c r="M121" s="96">
        <f t="shared" si="4"/>
        <v>2</v>
      </c>
      <c r="N121" s="114"/>
    </row>
    <row r="122" spans="1:14" x14ac:dyDescent="0.25">
      <c r="A122" s="1" t="s">
        <v>75</v>
      </c>
      <c r="E122" t="s">
        <v>2</v>
      </c>
      <c r="J122" s="100"/>
      <c r="K122" s="100"/>
      <c r="L122" s="114" t="s">
        <v>2</v>
      </c>
      <c r="M122" s="96">
        <f t="shared" si="4"/>
        <v>1</v>
      </c>
      <c r="N122" s="5"/>
    </row>
    <row r="123" spans="1:14" x14ac:dyDescent="0.25">
      <c r="A123" s="1" t="s">
        <v>77</v>
      </c>
      <c r="E123" t="s">
        <v>2</v>
      </c>
      <c r="J123" s="100"/>
      <c r="K123" s="100"/>
      <c r="L123" s="114" t="s">
        <v>2</v>
      </c>
      <c r="M123" s="96">
        <f t="shared" si="4"/>
        <v>1</v>
      </c>
      <c r="N123" s="5"/>
    </row>
    <row r="124" spans="1:14" s="96" customFormat="1" x14ac:dyDescent="0.25">
      <c r="A124" s="2" t="s">
        <v>830</v>
      </c>
      <c r="D124" s="96" t="s">
        <v>2</v>
      </c>
      <c r="E124" s="96" t="s">
        <v>2</v>
      </c>
      <c r="J124" s="100"/>
      <c r="K124" s="100" t="s">
        <v>2</v>
      </c>
      <c r="L124" s="114" t="s">
        <v>2</v>
      </c>
      <c r="M124" s="96">
        <f t="shared" si="4"/>
        <v>2</v>
      </c>
      <c r="N124" s="114"/>
    </row>
    <row r="125" spans="1:14" s="96" customFormat="1" x14ac:dyDescent="0.25">
      <c r="A125" s="2" t="s">
        <v>833</v>
      </c>
      <c r="E125" s="96" t="s">
        <v>2</v>
      </c>
      <c r="J125" s="100"/>
      <c r="K125" s="100"/>
      <c r="L125" s="114" t="s">
        <v>2</v>
      </c>
      <c r="M125" s="96">
        <f t="shared" si="4"/>
        <v>1</v>
      </c>
      <c r="N125" s="114"/>
    </row>
    <row r="126" spans="1:14" x14ac:dyDescent="0.25">
      <c r="A126" s="1" t="s">
        <v>78</v>
      </c>
      <c r="B126" t="s">
        <v>2</v>
      </c>
      <c r="D126" t="s">
        <v>2</v>
      </c>
      <c r="F126" t="s">
        <v>2</v>
      </c>
      <c r="J126" s="100"/>
      <c r="K126" s="100" t="s">
        <v>2</v>
      </c>
      <c r="L126" s="114"/>
      <c r="M126" s="96">
        <f t="shared" si="4"/>
        <v>3</v>
      </c>
      <c r="N126" s="5"/>
    </row>
    <row r="127" spans="1:14" s="96" customFormat="1" x14ac:dyDescent="0.25">
      <c r="A127" s="2" t="s">
        <v>828</v>
      </c>
      <c r="E127" s="96" t="s">
        <v>2</v>
      </c>
      <c r="J127" s="100"/>
      <c r="K127" s="100"/>
      <c r="L127" s="114" t="s">
        <v>2</v>
      </c>
      <c r="M127" s="96">
        <f t="shared" si="4"/>
        <v>1</v>
      </c>
      <c r="N127" s="114"/>
    </row>
    <row r="128" spans="1:14" s="96" customFormat="1" x14ac:dyDescent="0.25">
      <c r="A128" s="2" t="s">
        <v>839</v>
      </c>
      <c r="E128" s="96" t="s">
        <v>2</v>
      </c>
      <c r="J128" s="100"/>
      <c r="K128" s="100"/>
      <c r="L128" s="114" t="s">
        <v>2</v>
      </c>
      <c r="M128" s="96">
        <f t="shared" si="4"/>
        <v>1</v>
      </c>
      <c r="N128" s="114"/>
    </row>
    <row r="129" spans="1:14" s="96" customFormat="1" x14ac:dyDescent="0.25">
      <c r="A129" s="2" t="s">
        <v>843</v>
      </c>
      <c r="E129" s="96" t="s">
        <v>2</v>
      </c>
      <c r="J129" s="100"/>
      <c r="K129" s="100"/>
      <c r="L129" s="117" t="s">
        <v>2</v>
      </c>
      <c r="M129" s="96">
        <f t="shared" ref="M129:M135" si="5">COUNTIF(B129:I129,"X")</f>
        <v>1</v>
      </c>
      <c r="N129" s="117"/>
    </row>
    <row r="130" spans="1:14" s="96" customFormat="1" x14ac:dyDescent="0.25">
      <c r="A130" s="2" t="s">
        <v>846</v>
      </c>
      <c r="E130" s="96" t="s">
        <v>2</v>
      </c>
      <c r="J130" s="100"/>
      <c r="K130" s="100"/>
      <c r="L130" s="117" t="s">
        <v>2</v>
      </c>
      <c r="M130" s="96">
        <f t="shared" si="5"/>
        <v>1</v>
      </c>
      <c r="N130" s="117"/>
    </row>
    <row r="131" spans="1:14" s="96" customFormat="1" x14ac:dyDescent="0.25">
      <c r="A131" s="2" t="s">
        <v>852</v>
      </c>
      <c r="E131" s="96" t="s">
        <v>2</v>
      </c>
      <c r="J131" s="100"/>
      <c r="K131" s="100"/>
      <c r="L131" s="117" t="s">
        <v>2</v>
      </c>
      <c r="M131" s="96">
        <f t="shared" si="5"/>
        <v>1</v>
      </c>
      <c r="N131" s="117"/>
    </row>
    <row r="132" spans="1:14" s="96" customFormat="1" x14ac:dyDescent="0.25">
      <c r="A132" s="2" t="s">
        <v>854</v>
      </c>
      <c r="B132" s="96" t="s">
        <v>2</v>
      </c>
      <c r="D132" s="96" t="s">
        <v>2</v>
      </c>
      <c r="E132" s="96" t="s">
        <v>2</v>
      </c>
      <c r="J132" s="100" t="s">
        <v>2</v>
      </c>
      <c r="K132" s="100" t="s">
        <v>2</v>
      </c>
      <c r="L132" s="124" t="s">
        <v>2</v>
      </c>
      <c r="M132" s="96">
        <f t="shared" si="5"/>
        <v>3</v>
      </c>
      <c r="N132" s="124"/>
    </row>
    <row r="133" spans="1:14" s="96" customFormat="1" x14ac:dyDescent="0.25">
      <c r="A133" s="2" t="s">
        <v>858</v>
      </c>
      <c r="E133" s="96" t="s">
        <v>2</v>
      </c>
      <c r="J133" s="100"/>
      <c r="K133" s="100"/>
      <c r="L133" s="124" t="s">
        <v>2</v>
      </c>
      <c r="M133" s="96">
        <f t="shared" si="5"/>
        <v>1</v>
      </c>
      <c r="N133" s="124"/>
    </row>
    <row r="134" spans="1:14" s="96" customFormat="1" x14ac:dyDescent="0.25">
      <c r="A134" s="2" t="s">
        <v>861</v>
      </c>
      <c r="D134" s="96" t="s">
        <v>2</v>
      </c>
      <c r="E134" s="96" t="s">
        <v>2</v>
      </c>
      <c r="J134" s="100"/>
      <c r="K134" s="100" t="s">
        <v>2</v>
      </c>
      <c r="L134" s="124" t="s">
        <v>2</v>
      </c>
      <c r="M134" s="96">
        <f t="shared" si="5"/>
        <v>2</v>
      </c>
      <c r="N134" s="124"/>
    </row>
    <row r="135" spans="1:14" s="96" customFormat="1" x14ac:dyDescent="0.25">
      <c r="A135" s="2" t="s">
        <v>866</v>
      </c>
      <c r="E135" s="96" t="s">
        <v>2</v>
      </c>
      <c r="J135" s="100"/>
      <c r="K135" s="100"/>
      <c r="L135" s="124" t="s">
        <v>2</v>
      </c>
      <c r="M135" s="96">
        <f t="shared" si="5"/>
        <v>1</v>
      </c>
      <c r="N135" s="124"/>
    </row>
    <row r="136" spans="1:14" x14ac:dyDescent="0.25">
      <c r="A136" s="1" t="s">
        <v>79</v>
      </c>
      <c r="B136" t="s">
        <v>2</v>
      </c>
      <c r="J136" s="100" t="s">
        <v>2</v>
      </c>
      <c r="K136" s="100"/>
      <c r="L136" s="114"/>
      <c r="M136" s="96">
        <f t="shared" si="4"/>
        <v>1</v>
      </c>
      <c r="N136" s="5"/>
    </row>
    <row r="137" spans="1:14" s="96" customFormat="1" x14ac:dyDescent="0.25">
      <c r="A137" s="2" t="s">
        <v>870</v>
      </c>
      <c r="E137" s="96" t="s">
        <v>2</v>
      </c>
      <c r="J137" s="100"/>
      <c r="K137" s="100"/>
      <c r="L137" s="124" t="s">
        <v>2</v>
      </c>
      <c r="M137" s="96">
        <f t="shared" si="4"/>
        <v>1</v>
      </c>
      <c r="N137" s="124"/>
    </row>
    <row r="138" spans="1:14" s="96" customFormat="1" x14ac:dyDescent="0.25">
      <c r="A138" s="2" t="s">
        <v>876</v>
      </c>
      <c r="B138" s="96" t="s">
        <v>2</v>
      </c>
      <c r="J138" s="100" t="s">
        <v>2</v>
      </c>
      <c r="K138" s="100"/>
      <c r="L138" s="124"/>
      <c r="M138" s="96">
        <f t="shared" si="4"/>
        <v>1</v>
      </c>
      <c r="N138" s="124"/>
    </row>
    <row r="139" spans="1:14" x14ac:dyDescent="0.25">
      <c r="A139" s="1" t="s">
        <v>81</v>
      </c>
      <c r="B139" t="s">
        <v>2</v>
      </c>
      <c r="C139" t="s">
        <v>2</v>
      </c>
      <c r="J139" s="100" t="s">
        <v>2</v>
      </c>
      <c r="K139" s="42" t="s">
        <v>2</v>
      </c>
      <c r="L139" s="114"/>
      <c r="M139" s="96">
        <f t="shared" si="4"/>
        <v>2</v>
      </c>
      <c r="N139" s="5"/>
    </row>
    <row r="140" spans="1:14" s="96" customFormat="1" x14ac:dyDescent="0.25">
      <c r="A140" s="2" t="s">
        <v>879</v>
      </c>
      <c r="B140" s="96" t="s">
        <v>2</v>
      </c>
      <c r="J140" s="100" t="s">
        <v>2</v>
      </c>
      <c r="K140" s="42"/>
      <c r="L140" s="124"/>
      <c r="M140" s="96">
        <f t="shared" si="4"/>
        <v>1</v>
      </c>
      <c r="N140" s="124"/>
    </row>
    <row r="141" spans="1:14" x14ac:dyDescent="0.25">
      <c r="A141" s="1" t="s">
        <v>83</v>
      </c>
      <c r="B141" t="s">
        <v>2</v>
      </c>
      <c r="J141" s="100" t="s">
        <v>2</v>
      </c>
      <c r="K141" s="100"/>
      <c r="L141" s="114"/>
      <c r="M141" s="96">
        <f t="shared" si="4"/>
        <v>1</v>
      </c>
      <c r="N141" s="5"/>
    </row>
    <row r="142" spans="1:14" s="96" customFormat="1" x14ac:dyDescent="0.25">
      <c r="A142" s="2" t="s">
        <v>880</v>
      </c>
      <c r="B142" s="96" t="s">
        <v>2</v>
      </c>
      <c r="J142" s="100" t="s">
        <v>2</v>
      </c>
      <c r="K142" s="100"/>
      <c r="L142" s="124"/>
      <c r="M142" s="96">
        <f t="shared" si="4"/>
        <v>1</v>
      </c>
      <c r="N142" s="124"/>
    </row>
    <row r="143" spans="1:14" s="96" customFormat="1" x14ac:dyDescent="0.25">
      <c r="A143" s="2" t="s">
        <v>882</v>
      </c>
      <c r="B143" s="96" t="s">
        <v>2</v>
      </c>
      <c r="E143" s="96" t="s">
        <v>2</v>
      </c>
      <c r="J143" s="100" t="s">
        <v>2</v>
      </c>
      <c r="K143" s="100"/>
      <c r="L143" s="124" t="s">
        <v>2</v>
      </c>
      <c r="M143" s="96">
        <f t="shared" si="4"/>
        <v>2</v>
      </c>
      <c r="N143" s="124"/>
    </row>
    <row r="144" spans="1:14" s="96" customFormat="1" x14ac:dyDescent="0.25">
      <c r="A144" s="2" t="s">
        <v>886</v>
      </c>
      <c r="E144" s="96" t="s">
        <v>2</v>
      </c>
      <c r="J144" s="100"/>
      <c r="K144" s="100"/>
      <c r="L144" s="124" t="s">
        <v>2</v>
      </c>
      <c r="M144" s="96">
        <f t="shared" si="4"/>
        <v>1</v>
      </c>
      <c r="N144" s="124"/>
    </row>
    <row r="145" spans="1:14" s="96" customFormat="1" x14ac:dyDescent="0.25">
      <c r="A145" s="2" t="s">
        <v>889</v>
      </c>
      <c r="E145" s="96" t="s">
        <v>2</v>
      </c>
      <c r="I145" s="96" t="s">
        <v>2</v>
      </c>
      <c r="J145" s="100"/>
      <c r="K145" s="100" t="s">
        <v>2</v>
      </c>
      <c r="L145" s="129" t="s">
        <v>2</v>
      </c>
      <c r="M145" s="96">
        <f t="shared" si="4"/>
        <v>2</v>
      </c>
      <c r="N145" s="129"/>
    </row>
    <row r="146" spans="1:14" s="96" customFormat="1" x14ac:dyDescent="0.25">
      <c r="A146" s="2" t="s">
        <v>894</v>
      </c>
      <c r="B146" s="96" t="s">
        <v>2</v>
      </c>
      <c r="E146" s="96" t="s">
        <v>2</v>
      </c>
      <c r="J146" s="100" t="s">
        <v>2</v>
      </c>
      <c r="K146" s="100"/>
      <c r="L146" s="129" t="s">
        <v>2</v>
      </c>
      <c r="M146" s="96">
        <f t="shared" si="4"/>
        <v>2</v>
      </c>
      <c r="N146" s="129"/>
    </row>
    <row r="147" spans="1:14" x14ac:dyDescent="0.25">
      <c r="A147" s="1" t="s">
        <v>84</v>
      </c>
      <c r="B147" t="s">
        <v>2</v>
      </c>
      <c r="C147" t="s">
        <v>2</v>
      </c>
      <c r="D147" t="s">
        <v>2</v>
      </c>
      <c r="F147" t="s">
        <v>2</v>
      </c>
      <c r="H147" t="s">
        <v>2</v>
      </c>
      <c r="I147" t="s">
        <v>2</v>
      </c>
      <c r="J147" s="100" t="s">
        <v>2</v>
      </c>
      <c r="K147" s="100" t="s">
        <v>2</v>
      </c>
      <c r="L147" s="114"/>
      <c r="M147" s="96">
        <f t="shared" ref="M147:M222" si="6">COUNTIF(B147:I147,"X")</f>
        <v>6</v>
      </c>
      <c r="N147" s="56"/>
    </row>
    <row r="148" spans="1:14" x14ac:dyDescent="0.25">
      <c r="A148" s="1" t="s">
        <v>85</v>
      </c>
      <c r="B148" t="s">
        <v>2</v>
      </c>
      <c r="E148" t="s">
        <v>2</v>
      </c>
      <c r="J148" s="100" t="s">
        <v>2</v>
      </c>
      <c r="K148" s="100"/>
      <c r="L148" s="114" t="s">
        <v>2</v>
      </c>
      <c r="M148" s="96">
        <f t="shared" si="6"/>
        <v>2</v>
      </c>
      <c r="N148" s="8"/>
    </row>
    <row r="149" spans="1:14" s="96" customFormat="1" x14ac:dyDescent="0.25">
      <c r="A149" s="2" t="s">
        <v>898</v>
      </c>
      <c r="B149" s="96" t="s">
        <v>2</v>
      </c>
      <c r="E149" s="96" t="s">
        <v>2</v>
      </c>
      <c r="J149" s="100" t="s">
        <v>2</v>
      </c>
      <c r="K149" s="100"/>
      <c r="L149" s="129" t="s">
        <v>2</v>
      </c>
      <c r="M149" s="96">
        <f t="shared" si="6"/>
        <v>2</v>
      </c>
      <c r="N149" s="128"/>
    </row>
    <row r="150" spans="1:14" s="96" customFormat="1" x14ac:dyDescent="0.25">
      <c r="A150" s="2" t="s">
        <v>901</v>
      </c>
      <c r="E150" s="96" t="s">
        <v>2</v>
      </c>
      <c r="J150" s="100"/>
      <c r="K150" s="100"/>
      <c r="L150" s="129" t="s">
        <v>2</v>
      </c>
      <c r="M150" s="96">
        <f t="shared" si="6"/>
        <v>1</v>
      </c>
      <c r="N150" s="128"/>
    </row>
    <row r="151" spans="1:14" x14ac:dyDescent="0.25">
      <c r="A151" s="49" t="s">
        <v>86</v>
      </c>
      <c r="B151" t="s">
        <v>2</v>
      </c>
      <c r="E151" t="s">
        <v>2</v>
      </c>
      <c r="I151" t="s">
        <v>2</v>
      </c>
      <c r="J151" s="49" t="s">
        <v>2</v>
      </c>
      <c r="K151" s="49"/>
      <c r="L151" s="8" t="s">
        <v>2</v>
      </c>
      <c r="M151" s="96">
        <f t="shared" si="6"/>
        <v>3</v>
      </c>
      <c r="N151" s="8"/>
    </row>
    <row r="152" spans="1:14" s="96" customFormat="1" x14ac:dyDescent="0.25">
      <c r="A152" s="2" t="s">
        <v>905</v>
      </c>
      <c r="B152" s="96" t="s">
        <v>2</v>
      </c>
      <c r="E152" s="96" t="s">
        <v>2</v>
      </c>
      <c r="J152" s="49" t="s">
        <v>2</v>
      </c>
      <c r="K152" s="49"/>
      <c r="L152" s="128" t="s">
        <v>2</v>
      </c>
      <c r="M152" s="96">
        <f t="shared" si="6"/>
        <v>2</v>
      </c>
      <c r="N152" s="128"/>
    </row>
    <row r="153" spans="1:14" s="96" customFormat="1" x14ac:dyDescent="0.25">
      <c r="A153" s="2" t="s">
        <v>907</v>
      </c>
      <c r="B153" s="96" t="s">
        <v>2</v>
      </c>
      <c r="E153" s="96" t="s">
        <v>2</v>
      </c>
      <c r="J153" s="49" t="s">
        <v>2</v>
      </c>
      <c r="K153" s="49"/>
      <c r="L153" s="128" t="s">
        <v>2</v>
      </c>
      <c r="M153" s="96">
        <f t="shared" si="6"/>
        <v>2</v>
      </c>
      <c r="N153" s="128"/>
    </row>
    <row r="154" spans="1:14" s="96" customFormat="1" x14ac:dyDescent="0.25">
      <c r="A154" s="2" t="s">
        <v>915</v>
      </c>
      <c r="B154" s="96" t="s">
        <v>2</v>
      </c>
      <c r="E154" s="96" t="s">
        <v>2</v>
      </c>
      <c r="J154" s="49" t="s">
        <v>2</v>
      </c>
      <c r="K154" s="49"/>
      <c r="L154" s="131" t="s">
        <v>2</v>
      </c>
      <c r="M154" s="96">
        <f t="shared" si="6"/>
        <v>2</v>
      </c>
      <c r="N154" s="131"/>
    </row>
    <row r="155" spans="1:14" s="96" customFormat="1" x14ac:dyDescent="0.25">
      <c r="A155" s="2" t="s">
        <v>917</v>
      </c>
      <c r="B155" s="96" t="s">
        <v>2</v>
      </c>
      <c r="E155" s="96" t="s">
        <v>2</v>
      </c>
      <c r="J155" s="49" t="s">
        <v>2</v>
      </c>
      <c r="K155" s="49"/>
      <c r="L155" s="131" t="s">
        <v>2</v>
      </c>
      <c r="M155" s="96">
        <f t="shared" si="6"/>
        <v>2</v>
      </c>
      <c r="N155" s="131"/>
    </row>
    <row r="156" spans="1:14" x14ac:dyDescent="0.25">
      <c r="A156" s="49" t="s">
        <v>87</v>
      </c>
      <c r="B156" t="s">
        <v>2</v>
      </c>
      <c r="E156" t="s">
        <v>2</v>
      </c>
      <c r="J156" s="49" t="s">
        <v>2</v>
      </c>
      <c r="K156" s="49"/>
      <c r="L156" s="8" t="s">
        <v>2</v>
      </c>
      <c r="M156" s="96">
        <f t="shared" si="6"/>
        <v>2</v>
      </c>
      <c r="N156" s="5"/>
    </row>
    <row r="157" spans="1:14" s="96" customFormat="1" x14ac:dyDescent="0.25">
      <c r="A157" s="2" t="s">
        <v>921</v>
      </c>
      <c r="B157" s="96" t="s">
        <v>2</v>
      </c>
      <c r="J157" s="49" t="s">
        <v>2</v>
      </c>
      <c r="K157" s="49"/>
      <c r="L157" s="131"/>
      <c r="M157" s="96">
        <f t="shared" si="6"/>
        <v>1</v>
      </c>
      <c r="N157" s="132"/>
    </row>
    <row r="158" spans="1:14" s="96" customFormat="1" x14ac:dyDescent="0.25">
      <c r="A158" s="2" t="s">
        <v>923</v>
      </c>
      <c r="E158" s="96" t="s">
        <v>2</v>
      </c>
      <c r="J158" s="49"/>
      <c r="K158" s="49" t="s">
        <v>2</v>
      </c>
      <c r="L158" s="131" t="s">
        <v>2</v>
      </c>
      <c r="M158" s="96">
        <f t="shared" si="6"/>
        <v>1</v>
      </c>
      <c r="N158" s="132"/>
    </row>
    <row r="159" spans="1:14" s="96" customFormat="1" x14ac:dyDescent="0.25">
      <c r="A159" s="2" t="s">
        <v>932</v>
      </c>
      <c r="B159" s="96" t="s">
        <v>2</v>
      </c>
      <c r="I159" s="96" t="s">
        <v>2</v>
      </c>
      <c r="J159" s="49" t="s">
        <v>2</v>
      </c>
      <c r="K159" s="49" t="s">
        <v>2</v>
      </c>
      <c r="L159" s="131" t="s">
        <v>2</v>
      </c>
      <c r="M159" s="96">
        <f t="shared" si="6"/>
        <v>2</v>
      </c>
      <c r="N159" s="132"/>
    </row>
    <row r="160" spans="1:14" x14ac:dyDescent="0.25">
      <c r="A160" s="1" t="s">
        <v>88</v>
      </c>
      <c r="B160" t="s">
        <v>2</v>
      </c>
      <c r="I160" t="s">
        <v>2</v>
      </c>
      <c r="J160" s="100" t="s">
        <v>2</v>
      </c>
      <c r="K160" s="100" t="s">
        <v>2</v>
      </c>
      <c r="L160" s="114" t="s">
        <v>2</v>
      </c>
      <c r="M160" s="96">
        <f t="shared" si="6"/>
        <v>2</v>
      </c>
      <c r="N160" s="5"/>
    </row>
    <row r="161" spans="1:14" s="96" customFormat="1" x14ac:dyDescent="0.25">
      <c r="A161" s="2" t="s">
        <v>935</v>
      </c>
      <c r="E161" s="96" t="s">
        <v>2</v>
      </c>
      <c r="J161" s="100"/>
      <c r="K161" s="100"/>
      <c r="L161" s="132" t="s">
        <v>2</v>
      </c>
      <c r="M161" s="96">
        <f t="shared" si="6"/>
        <v>1</v>
      </c>
      <c r="N161" s="132"/>
    </row>
    <row r="162" spans="1:14" s="96" customFormat="1" x14ac:dyDescent="0.25">
      <c r="A162" s="2" t="s">
        <v>929</v>
      </c>
      <c r="E162" s="96" t="s">
        <v>2</v>
      </c>
      <c r="I162" s="96" t="s">
        <v>2</v>
      </c>
      <c r="J162" s="49" t="s">
        <v>2</v>
      </c>
      <c r="K162" s="49" t="s">
        <v>2</v>
      </c>
      <c r="L162" s="131" t="s">
        <v>2</v>
      </c>
      <c r="M162" s="96">
        <f>COUNTIF(B162:I162,"X")</f>
        <v>2</v>
      </c>
      <c r="N162" s="132"/>
    </row>
    <row r="163" spans="1:14" s="96" customFormat="1" x14ac:dyDescent="0.25">
      <c r="A163" s="2" t="s">
        <v>939</v>
      </c>
      <c r="D163" s="96" t="s">
        <v>2</v>
      </c>
      <c r="I163" s="96" t="s">
        <v>2</v>
      </c>
      <c r="J163" s="49"/>
      <c r="K163" s="49" t="s">
        <v>2</v>
      </c>
      <c r="L163" s="134"/>
      <c r="M163" s="96">
        <f>COUNTIF(B163:I163,"X")</f>
        <v>2</v>
      </c>
      <c r="N163" s="135"/>
    </row>
    <row r="164" spans="1:14" x14ac:dyDescent="0.25">
      <c r="A164" s="1" t="s">
        <v>90</v>
      </c>
      <c r="I164" t="s">
        <v>2</v>
      </c>
      <c r="J164" s="100"/>
      <c r="K164" s="100" t="s">
        <v>2</v>
      </c>
      <c r="L164" s="114" t="s">
        <v>2</v>
      </c>
      <c r="M164" s="96">
        <f t="shared" si="6"/>
        <v>1</v>
      </c>
      <c r="N164" s="8"/>
    </row>
    <row r="165" spans="1:14" s="96" customFormat="1" x14ac:dyDescent="0.25">
      <c r="A165" s="2" t="s">
        <v>945</v>
      </c>
      <c r="B165" s="96" t="s">
        <v>2</v>
      </c>
      <c r="E165" s="96" t="s">
        <v>2</v>
      </c>
      <c r="I165" s="96" t="s">
        <v>2</v>
      </c>
      <c r="J165" s="100" t="s">
        <v>2</v>
      </c>
      <c r="K165" s="100"/>
      <c r="L165" s="135" t="s">
        <v>2</v>
      </c>
      <c r="M165" s="96">
        <f t="shared" si="6"/>
        <v>3</v>
      </c>
      <c r="N165" s="134"/>
    </row>
    <row r="166" spans="1:14" s="96" customFormat="1" x14ac:dyDescent="0.25">
      <c r="A166" s="2" t="s">
        <v>947</v>
      </c>
      <c r="C166" s="96" t="s">
        <v>2</v>
      </c>
      <c r="D166" s="96" t="s">
        <v>2</v>
      </c>
      <c r="I166" s="96" t="s">
        <v>2</v>
      </c>
      <c r="J166" s="100"/>
      <c r="K166" s="100" t="s">
        <v>2</v>
      </c>
      <c r="L166" s="135"/>
      <c r="M166" s="96">
        <f t="shared" si="6"/>
        <v>3</v>
      </c>
      <c r="N166" s="134"/>
    </row>
    <row r="167" spans="1:14" x14ac:dyDescent="0.25">
      <c r="A167" s="1" t="s">
        <v>92</v>
      </c>
      <c r="I167" t="s">
        <v>2</v>
      </c>
      <c r="J167" s="100"/>
      <c r="K167" s="100" t="s">
        <v>2</v>
      </c>
      <c r="L167" s="114"/>
      <c r="M167" s="96">
        <f t="shared" si="6"/>
        <v>1</v>
      </c>
      <c r="N167" s="5"/>
    </row>
    <row r="168" spans="1:14" x14ac:dyDescent="0.25">
      <c r="A168" s="1" t="s">
        <v>94</v>
      </c>
      <c r="D168" t="s">
        <v>2</v>
      </c>
      <c r="J168" s="100"/>
      <c r="K168" s="100" t="s">
        <v>2</v>
      </c>
      <c r="L168" s="114"/>
      <c r="M168" s="96">
        <f t="shared" si="6"/>
        <v>1</v>
      </c>
      <c r="N168" s="8"/>
    </row>
    <row r="169" spans="1:14" x14ac:dyDescent="0.25">
      <c r="A169" s="1" t="s">
        <v>95</v>
      </c>
      <c r="D169" t="s">
        <v>2</v>
      </c>
      <c r="H169" t="s">
        <v>2</v>
      </c>
      <c r="J169" s="100"/>
      <c r="K169" s="100" t="s">
        <v>2</v>
      </c>
      <c r="L169" s="114"/>
      <c r="M169" s="96">
        <f t="shared" si="6"/>
        <v>2</v>
      </c>
      <c r="N169" s="5"/>
    </row>
    <row r="170" spans="1:14" s="96" customFormat="1" x14ac:dyDescent="0.25">
      <c r="A170" s="2" t="s">
        <v>952</v>
      </c>
      <c r="E170" s="96" t="s">
        <v>2</v>
      </c>
      <c r="J170" s="100"/>
      <c r="K170" s="100"/>
      <c r="L170" s="135" t="s">
        <v>2</v>
      </c>
      <c r="M170" s="96">
        <f t="shared" si="6"/>
        <v>1</v>
      </c>
      <c r="N170" s="135"/>
    </row>
    <row r="171" spans="1:14" s="96" customFormat="1" x14ac:dyDescent="0.25">
      <c r="A171" s="2" t="s">
        <v>955</v>
      </c>
      <c r="C171" s="96" t="s">
        <v>2</v>
      </c>
      <c r="J171" s="100"/>
      <c r="K171" s="100" t="s">
        <v>2</v>
      </c>
      <c r="L171" s="135"/>
      <c r="M171" s="96">
        <f t="shared" si="6"/>
        <v>1</v>
      </c>
      <c r="N171" s="135"/>
    </row>
    <row r="172" spans="1:14" s="96" customFormat="1" x14ac:dyDescent="0.25">
      <c r="A172" s="2" t="s">
        <v>958</v>
      </c>
      <c r="E172" s="96" t="s">
        <v>2</v>
      </c>
      <c r="J172" s="100"/>
      <c r="K172" s="100"/>
      <c r="L172" s="135" t="s">
        <v>2</v>
      </c>
      <c r="M172" s="96">
        <f t="shared" si="6"/>
        <v>1</v>
      </c>
      <c r="N172" s="135"/>
    </row>
    <row r="173" spans="1:14" s="96" customFormat="1" x14ac:dyDescent="0.25">
      <c r="A173" s="2" t="s">
        <v>961</v>
      </c>
      <c r="E173" s="96" t="s">
        <v>2</v>
      </c>
      <c r="J173" s="100"/>
      <c r="K173" s="100"/>
      <c r="L173" s="135" t="s">
        <v>2</v>
      </c>
      <c r="M173" s="96">
        <f t="shared" si="6"/>
        <v>1</v>
      </c>
      <c r="N173" s="135"/>
    </row>
    <row r="174" spans="1:14" s="96" customFormat="1" x14ac:dyDescent="0.25">
      <c r="A174" s="2" t="s">
        <v>964</v>
      </c>
      <c r="D174" s="96" t="s">
        <v>2</v>
      </c>
      <c r="J174" s="100"/>
      <c r="K174" s="100" t="s">
        <v>2</v>
      </c>
      <c r="L174" s="135"/>
      <c r="M174" s="96">
        <f t="shared" si="6"/>
        <v>1</v>
      </c>
      <c r="N174" s="135"/>
    </row>
    <row r="175" spans="1:14" s="96" customFormat="1" x14ac:dyDescent="0.25">
      <c r="A175" s="2" t="s">
        <v>970</v>
      </c>
      <c r="E175" s="96" t="s">
        <v>2</v>
      </c>
      <c r="J175" s="100"/>
      <c r="K175" s="100"/>
      <c r="L175" s="135" t="s">
        <v>2</v>
      </c>
      <c r="M175" s="96">
        <f t="shared" si="6"/>
        <v>1</v>
      </c>
      <c r="N175" s="135"/>
    </row>
    <row r="176" spans="1:14" s="96" customFormat="1" x14ac:dyDescent="0.25">
      <c r="A176" s="2" t="s">
        <v>973</v>
      </c>
      <c r="B176" s="96" t="s">
        <v>2</v>
      </c>
      <c r="E176" s="96" t="s">
        <v>2</v>
      </c>
      <c r="J176" s="100" t="s">
        <v>2</v>
      </c>
      <c r="K176" s="100"/>
      <c r="L176" s="135" t="s">
        <v>2</v>
      </c>
      <c r="M176" s="96">
        <f t="shared" si="6"/>
        <v>2</v>
      </c>
      <c r="N176" s="135"/>
    </row>
    <row r="177" spans="1:14" x14ac:dyDescent="0.25">
      <c r="A177" s="1" t="s">
        <v>96</v>
      </c>
      <c r="B177" t="s">
        <v>2</v>
      </c>
      <c r="D177" t="s">
        <v>2</v>
      </c>
      <c r="J177" s="100" t="s">
        <v>2</v>
      </c>
      <c r="K177" s="100" t="s">
        <v>2</v>
      </c>
      <c r="L177" s="114" t="s">
        <v>2</v>
      </c>
      <c r="M177" s="96">
        <f t="shared" si="6"/>
        <v>2</v>
      </c>
      <c r="N177" s="5"/>
    </row>
    <row r="178" spans="1:14" s="96" customFormat="1" x14ac:dyDescent="0.25">
      <c r="A178" s="2" t="s">
        <v>977</v>
      </c>
      <c r="B178" s="96" t="s">
        <v>2</v>
      </c>
      <c r="D178" s="96" t="s">
        <v>2</v>
      </c>
      <c r="E178" s="96" t="s">
        <v>2</v>
      </c>
      <c r="J178" s="100" t="s">
        <v>2</v>
      </c>
      <c r="K178" s="100" t="s">
        <v>2</v>
      </c>
      <c r="L178" s="137" t="s">
        <v>2</v>
      </c>
      <c r="M178" s="96">
        <f t="shared" si="6"/>
        <v>3</v>
      </c>
      <c r="N178" s="137"/>
    </row>
    <row r="179" spans="1:14" s="96" customFormat="1" x14ac:dyDescent="0.25">
      <c r="A179" s="2" t="s">
        <v>979</v>
      </c>
      <c r="C179" s="96" t="s">
        <v>2</v>
      </c>
      <c r="E179" s="96" t="s">
        <v>2</v>
      </c>
      <c r="F179" s="96" t="s">
        <v>2</v>
      </c>
      <c r="J179" s="100" t="s">
        <v>2</v>
      </c>
      <c r="K179" s="100" t="s">
        <v>2</v>
      </c>
      <c r="L179" s="137" t="s">
        <v>2</v>
      </c>
      <c r="M179" s="96">
        <f t="shared" si="6"/>
        <v>3</v>
      </c>
      <c r="N179" s="137"/>
    </row>
    <row r="180" spans="1:14" s="96" customFormat="1" x14ac:dyDescent="0.25">
      <c r="A180" s="2" t="s">
        <v>983</v>
      </c>
      <c r="B180" s="96" t="s">
        <v>2</v>
      </c>
      <c r="J180" s="100" t="s">
        <v>2</v>
      </c>
      <c r="K180" s="100"/>
      <c r="L180" s="137"/>
      <c r="M180" s="96">
        <f t="shared" si="6"/>
        <v>1</v>
      </c>
      <c r="N180" s="137"/>
    </row>
    <row r="181" spans="1:14" x14ac:dyDescent="0.25">
      <c r="A181" s="1" t="s">
        <v>98</v>
      </c>
      <c r="B181" t="s">
        <v>2</v>
      </c>
      <c r="C181" t="s">
        <v>2</v>
      </c>
      <c r="D181" t="s">
        <v>2</v>
      </c>
      <c r="E181" t="s">
        <v>2</v>
      </c>
      <c r="H181" t="s">
        <v>2</v>
      </c>
      <c r="J181" s="100"/>
      <c r="K181" s="100" t="s">
        <v>2</v>
      </c>
      <c r="L181" s="114" t="s">
        <v>2</v>
      </c>
      <c r="M181" s="96">
        <f t="shared" si="6"/>
        <v>5</v>
      </c>
      <c r="N181" s="5"/>
    </row>
    <row r="182" spans="1:14" x14ac:dyDescent="0.25">
      <c r="A182" s="1" t="s">
        <v>100</v>
      </c>
      <c r="D182" t="s">
        <v>2</v>
      </c>
      <c r="J182" s="100"/>
      <c r="K182" s="100" t="s">
        <v>2</v>
      </c>
      <c r="L182" s="114"/>
      <c r="M182" s="96">
        <f t="shared" si="6"/>
        <v>1</v>
      </c>
      <c r="N182" s="5"/>
    </row>
    <row r="183" spans="1:14" x14ac:dyDescent="0.25">
      <c r="A183" s="1" t="s">
        <v>102</v>
      </c>
      <c r="B183" t="s">
        <v>2</v>
      </c>
      <c r="C183" t="s">
        <v>2</v>
      </c>
      <c r="D183" t="s">
        <v>2</v>
      </c>
      <c r="G183" t="s">
        <v>2</v>
      </c>
      <c r="H183" t="s">
        <v>2</v>
      </c>
      <c r="J183" s="100" t="s">
        <v>2</v>
      </c>
      <c r="K183" s="100" t="s">
        <v>2</v>
      </c>
      <c r="L183" s="114"/>
      <c r="M183" s="96">
        <f t="shared" si="6"/>
        <v>5</v>
      </c>
      <c r="N183" s="56"/>
    </row>
    <row r="184" spans="1:14" s="96" customFormat="1" x14ac:dyDescent="0.25">
      <c r="A184" s="2" t="s">
        <v>985</v>
      </c>
      <c r="C184" s="96" t="s">
        <v>2</v>
      </c>
      <c r="J184" s="100"/>
      <c r="K184" s="100" t="s">
        <v>2</v>
      </c>
      <c r="L184" s="137"/>
      <c r="M184" s="96">
        <f t="shared" si="6"/>
        <v>1</v>
      </c>
      <c r="N184" s="56"/>
    </row>
    <row r="185" spans="1:14" s="96" customFormat="1" x14ac:dyDescent="0.25">
      <c r="A185" s="2" t="s">
        <v>987</v>
      </c>
      <c r="D185" s="96" t="s">
        <v>2</v>
      </c>
      <c r="E185" s="96" t="s">
        <v>2</v>
      </c>
      <c r="J185" s="100"/>
      <c r="K185" s="100" t="s">
        <v>2</v>
      </c>
      <c r="L185" s="137" t="s">
        <v>2</v>
      </c>
      <c r="M185" s="96">
        <f t="shared" si="6"/>
        <v>2</v>
      </c>
      <c r="N185" s="56"/>
    </row>
    <row r="186" spans="1:14" s="96" customFormat="1" x14ac:dyDescent="0.25">
      <c r="A186" s="2" t="s">
        <v>990</v>
      </c>
      <c r="B186" s="96" t="s">
        <v>2</v>
      </c>
      <c r="E186" s="96" t="s">
        <v>2</v>
      </c>
      <c r="J186" s="100"/>
      <c r="K186" s="100"/>
      <c r="L186" s="137" t="s">
        <v>2</v>
      </c>
      <c r="M186" s="96">
        <f t="shared" si="6"/>
        <v>2</v>
      </c>
      <c r="N186" s="56"/>
    </row>
    <row r="187" spans="1:14" s="96" customFormat="1" x14ac:dyDescent="0.25">
      <c r="A187" s="2" t="s">
        <v>993</v>
      </c>
      <c r="E187" s="96" t="s">
        <v>2</v>
      </c>
      <c r="J187" s="100"/>
      <c r="K187" s="100"/>
      <c r="L187" s="137" t="s">
        <v>2</v>
      </c>
      <c r="M187" s="96">
        <f t="shared" si="6"/>
        <v>1</v>
      </c>
      <c r="N187" s="56"/>
    </row>
    <row r="188" spans="1:14" s="96" customFormat="1" x14ac:dyDescent="0.25">
      <c r="A188" s="2" t="s">
        <v>996</v>
      </c>
      <c r="E188" s="96" t="s">
        <v>2</v>
      </c>
      <c r="J188" s="100"/>
      <c r="K188" s="100"/>
      <c r="L188" s="137" t="s">
        <v>2</v>
      </c>
      <c r="M188" s="96">
        <f t="shared" si="6"/>
        <v>1</v>
      </c>
      <c r="N188" s="56"/>
    </row>
    <row r="189" spans="1:14" s="96" customFormat="1" x14ac:dyDescent="0.25">
      <c r="A189" s="2" t="s">
        <v>997</v>
      </c>
      <c r="D189" s="96" t="s">
        <v>2</v>
      </c>
      <c r="J189" s="100"/>
      <c r="K189" s="100" t="s">
        <v>2</v>
      </c>
      <c r="L189" s="137"/>
      <c r="M189" s="96">
        <f t="shared" si="6"/>
        <v>1</v>
      </c>
      <c r="N189" s="56"/>
    </row>
    <row r="190" spans="1:14" s="96" customFormat="1" x14ac:dyDescent="0.25">
      <c r="A190" s="2" t="s">
        <v>998</v>
      </c>
      <c r="C190" s="96" t="s">
        <v>2</v>
      </c>
      <c r="E190" s="96" t="s">
        <v>2</v>
      </c>
      <c r="I190" s="96" t="s">
        <v>2</v>
      </c>
      <c r="J190" s="100"/>
      <c r="K190" s="100" t="s">
        <v>2</v>
      </c>
      <c r="L190" s="137" t="s">
        <v>2</v>
      </c>
      <c r="M190" s="96">
        <f t="shared" si="6"/>
        <v>3</v>
      </c>
      <c r="N190" s="56"/>
    </row>
    <row r="191" spans="1:14" s="96" customFormat="1" x14ac:dyDescent="0.25">
      <c r="A191" s="2" t="s">
        <v>1002</v>
      </c>
      <c r="B191" s="96" t="s">
        <v>2</v>
      </c>
      <c r="C191" s="96" t="s">
        <v>2</v>
      </c>
      <c r="E191" s="96" t="s">
        <v>2</v>
      </c>
      <c r="J191" s="100" t="s">
        <v>2</v>
      </c>
      <c r="K191" s="100" t="s">
        <v>2</v>
      </c>
      <c r="L191" s="137" t="s">
        <v>2</v>
      </c>
      <c r="M191" s="96">
        <f t="shared" si="6"/>
        <v>3</v>
      </c>
      <c r="N191" s="56"/>
    </row>
    <row r="192" spans="1:14" x14ac:dyDescent="0.25">
      <c r="A192" s="1" t="s">
        <v>103</v>
      </c>
      <c r="E192" t="s">
        <v>2</v>
      </c>
      <c r="J192" s="100"/>
      <c r="K192" s="100"/>
      <c r="L192" s="114" t="s">
        <v>2</v>
      </c>
      <c r="M192" s="96">
        <f t="shared" si="6"/>
        <v>1</v>
      </c>
      <c r="N192" s="5"/>
    </row>
    <row r="193" spans="1:14" x14ac:dyDescent="0.25">
      <c r="A193" s="1" t="s">
        <v>105</v>
      </c>
      <c r="D193" t="s">
        <v>2</v>
      </c>
      <c r="J193" s="100"/>
      <c r="K193" s="100" t="s">
        <v>2</v>
      </c>
      <c r="L193" s="114" t="s">
        <v>2</v>
      </c>
      <c r="M193" s="96">
        <f t="shared" si="6"/>
        <v>1</v>
      </c>
      <c r="N193" s="5"/>
    </row>
    <row r="194" spans="1:14" s="96" customFormat="1" x14ac:dyDescent="0.25">
      <c r="A194" s="2" t="s">
        <v>1006</v>
      </c>
      <c r="B194" s="96" t="s">
        <v>2</v>
      </c>
      <c r="C194" s="96" t="s">
        <v>2</v>
      </c>
      <c r="D194" s="96" t="s">
        <v>2</v>
      </c>
      <c r="J194" s="100" t="s">
        <v>2</v>
      </c>
      <c r="K194" s="100" t="s">
        <v>2</v>
      </c>
      <c r="L194" s="139"/>
      <c r="M194" s="96">
        <f t="shared" si="6"/>
        <v>3</v>
      </c>
      <c r="N194" s="139"/>
    </row>
    <row r="195" spans="1:14" s="96" customFormat="1" x14ac:dyDescent="0.25">
      <c r="A195" s="2" t="s">
        <v>1010</v>
      </c>
      <c r="D195" s="96" t="s">
        <v>2</v>
      </c>
      <c r="E195" s="96" t="s">
        <v>2</v>
      </c>
      <c r="J195" s="100"/>
      <c r="K195" s="100" t="s">
        <v>2</v>
      </c>
      <c r="L195" s="139" t="s">
        <v>2</v>
      </c>
      <c r="M195" s="96">
        <f t="shared" si="6"/>
        <v>2</v>
      </c>
      <c r="N195" s="139"/>
    </row>
    <row r="196" spans="1:14" s="96" customFormat="1" x14ac:dyDescent="0.25">
      <c r="A196" s="2" t="s">
        <v>1013</v>
      </c>
      <c r="C196" s="96" t="s">
        <v>2</v>
      </c>
      <c r="D196" s="96" t="s">
        <v>2</v>
      </c>
      <c r="E196" s="96" t="s">
        <v>2</v>
      </c>
      <c r="H196" s="96" t="s">
        <v>2</v>
      </c>
      <c r="J196" s="100"/>
      <c r="K196" s="100" t="s">
        <v>2</v>
      </c>
      <c r="L196" s="142" t="s">
        <v>2</v>
      </c>
      <c r="M196" s="96">
        <f t="shared" si="6"/>
        <v>4</v>
      </c>
      <c r="N196" s="142"/>
    </row>
    <row r="197" spans="1:14" s="96" customFormat="1" x14ac:dyDescent="0.25">
      <c r="A197" s="2" t="s">
        <v>1015</v>
      </c>
      <c r="D197" s="96" t="s">
        <v>2</v>
      </c>
      <c r="E197" s="96" t="s">
        <v>2</v>
      </c>
      <c r="J197" s="100"/>
      <c r="K197" s="100" t="s">
        <v>2</v>
      </c>
      <c r="L197" s="144" t="s">
        <v>2</v>
      </c>
      <c r="M197" s="96">
        <f t="shared" si="6"/>
        <v>2</v>
      </c>
      <c r="N197" s="144"/>
    </row>
    <row r="198" spans="1:14" x14ac:dyDescent="0.25">
      <c r="A198" s="1" t="s">
        <v>106</v>
      </c>
      <c r="B198" t="s">
        <v>2</v>
      </c>
      <c r="C198" t="s">
        <v>2</v>
      </c>
      <c r="D198" t="s">
        <v>2</v>
      </c>
      <c r="F198" t="s">
        <v>2</v>
      </c>
      <c r="I198" t="s">
        <v>2</v>
      </c>
      <c r="J198" s="100"/>
      <c r="K198" s="100" t="s">
        <v>2</v>
      </c>
      <c r="L198" s="114" t="s">
        <v>2</v>
      </c>
      <c r="M198" s="96">
        <f t="shared" si="6"/>
        <v>5</v>
      </c>
      <c r="N198" s="56"/>
    </row>
    <row r="199" spans="1:14" s="146" customFormat="1" x14ac:dyDescent="0.25">
      <c r="A199" s="2" t="s">
        <v>1019</v>
      </c>
      <c r="D199" s="146" t="s">
        <v>2</v>
      </c>
      <c r="J199" s="148"/>
      <c r="K199" s="148" t="s">
        <v>2</v>
      </c>
      <c r="L199" s="145"/>
      <c r="M199" s="146">
        <f t="shared" si="6"/>
        <v>1</v>
      </c>
      <c r="N199" s="56"/>
    </row>
    <row r="200" spans="1:14" s="146" customFormat="1" x14ac:dyDescent="0.25">
      <c r="A200" s="2" t="s">
        <v>1023</v>
      </c>
      <c r="E200" s="146" t="s">
        <v>2</v>
      </c>
      <c r="H200" s="146" t="s">
        <v>2</v>
      </c>
      <c r="I200" s="146" t="s">
        <v>2</v>
      </c>
      <c r="J200" s="148"/>
      <c r="K200" s="148" t="s">
        <v>2</v>
      </c>
      <c r="L200" s="145" t="s">
        <v>2</v>
      </c>
      <c r="M200" s="146">
        <f t="shared" si="6"/>
        <v>3</v>
      </c>
      <c r="N200" s="56"/>
    </row>
    <row r="201" spans="1:14" s="146" customFormat="1" x14ac:dyDescent="0.25">
      <c r="A201" s="2" t="s">
        <v>1028</v>
      </c>
      <c r="E201" s="146" t="s">
        <v>2</v>
      </c>
      <c r="J201" s="148"/>
      <c r="K201" s="148"/>
      <c r="L201" s="145" t="s">
        <v>2</v>
      </c>
      <c r="M201" s="146">
        <f t="shared" si="6"/>
        <v>1</v>
      </c>
      <c r="N201" s="56"/>
    </row>
    <row r="202" spans="1:14" s="146" customFormat="1" x14ac:dyDescent="0.25">
      <c r="A202" s="2" t="s">
        <v>1031</v>
      </c>
      <c r="D202" s="146" t="s">
        <v>2</v>
      </c>
      <c r="E202" s="146" t="s">
        <v>2</v>
      </c>
      <c r="J202" s="148"/>
      <c r="K202" s="148" t="s">
        <v>2</v>
      </c>
      <c r="L202" s="145" t="s">
        <v>2</v>
      </c>
      <c r="M202" s="146">
        <f t="shared" si="6"/>
        <v>2</v>
      </c>
      <c r="N202" s="56"/>
    </row>
    <row r="203" spans="1:14" x14ac:dyDescent="0.25">
      <c r="A203" s="1" t="s">
        <v>108</v>
      </c>
      <c r="D203" t="s">
        <v>2</v>
      </c>
      <c r="J203" s="100"/>
      <c r="K203" s="100" t="s">
        <v>2</v>
      </c>
      <c r="L203" s="114"/>
      <c r="M203" s="96">
        <f t="shared" si="6"/>
        <v>1</v>
      </c>
      <c r="N203" s="5"/>
    </row>
    <row r="204" spans="1:14" s="146" customFormat="1" x14ac:dyDescent="0.25">
      <c r="A204" s="2" t="s">
        <v>1033</v>
      </c>
      <c r="B204" s="146" t="s">
        <v>2</v>
      </c>
      <c r="J204" s="148" t="s">
        <v>2</v>
      </c>
      <c r="K204" s="148"/>
      <c r="L204" s="145"/>
      <c r="M204" s="146">
        <f t="shared" si="6"/>
        <v>1</v>
      </c>
      <c r="N204" s="145"/>
    </row>
    <row r="205" spans="1:14" s="146" customFormat="1" x14ac:dyDescent="0.25">
      <c r="A205" s="2" t="s">
        <v>1037</v>
      </c>
      <c r="E205" s="146" t="s">
        <v>2</v>
      </c>
      <c r="J205" s="148"/>
      <c r="K205" s="148"/>
      <c r="L205" s="145" t="s">
        <v>2</v>
      </c>
      <c r="M205" s="146">
        <f t="shared" si="6"/>
        <v>1</v>
      </c>
      <c r="N205" s="145"/>
    </row>
    <row r="206" spans="1:14" s="146" customFormat="1" x14ac:dyDescent="0.25">
      <c r="A206" s="2" t="s">
        <v>1040</v>
      </c>
      <c r="B206" s="146" t="s">
        <v>2</v>
      </c>
      <c r="J206" s="148" t="s">
        <v>2</v>
      </c>
      <c r="K206" s="148"/>
      <c r="L206" s="145"/>
      <c r="M206" s="146">
        <f t="shared" si="6"/>
        <v>1</v>
      </c>
      <c r="N206" s="145"/>
    </row>
    <row r="207" spans="1:14" s="146" customFormat="1" x14ac:dyDescent="0.25">
      <c r="A207" s="2" t="s">
        <v>1045</v>
      </c>
      <c r="D207" s="146" t="s">
        <v>2</v>
      </c>
      <c r="E207" s="146" t="s">
        <v>2</v>
      </c>
      <c r="J207" s="148"/>
      <c r="K207" s="148" t="s">
        <v>2</v>
      </c>
      <c r="L207" s="145" t="s">
        <v>2</v>
      </c>
      <c r="M207" s="146">
        <f t="shared" si="6"/>
        <v>2</v>
      </c>
      <c r="N207" s="145"/>
    </row>
    <row r="208" spans="1:14" x14ac:dyDescent="0.25">
      <c r="A208" s="1" t="s">
        <v>109</v>
      </c>
      <c r="C208" t="s">
        <v>2</v>
      </c>
      <c r="E208" t="s">
        <v>2</v>
      </c>
      <c r="H208" t="s">
        <v>2</v>
      </c>
      <c r="J208" s="100"/>
      <c r="K208" s="100" t="s">
        <v>2</v>
      </c>
      <c r="L208" s="114"/>
      <c r="M208" s="96">
        <f t="shared" si="6"/>
        <v>3</v>
      </c>
      <c r="N208" s="5"/>
    </row>
    <row r="209" spans="1:14" s="146" customFormat="1" x14ac:dyDescent="0.25">
      <c r="A209" s="2" t="s">
        <v>1048</v>
      </c>
      <c r="D209" s="146" t="s">
        <v>2</v>
      </c>
      <c r="J209" s="148"/>
      <c r="K209" s="148"/>
      <c r="L209" s="145" t="s">
        <v>2</v>
      </c>
      <c r="M209" s="146">
        <f t="shared" si="6"/>
        <v>1</v>
      </c>
      <c r="N209" s="145"/>
    </row>
    <row r="210" spans="1:14" s="146" customFormat="1" x14ac:dyDescent="0.25">
      <c r="A210" s="2" t="s">
        <v>1049</v>
      </c>
      <c r="D210" s="146" t="s">
        <v>2</v>
      </c>
      <c r="J210" s="148"/>
      <c r="K210" s="148" t="s">
        <v>2</v>
      </c>
      <c r="L210" s="152"/>
      <c r="M210" s="146">
        <f t="shared" si="6"/>
        <v>1</v>
      </c>
      <c r="N210" s="152"/>
    </row>
    <row r="211" spans="1:14" s="146" customFormat="1" x14ac:dyDescent="0.25">
      <c r="A211" s="2" t="s">
        <v>1054</v>
      </c>
      <c r="C211" s="146" t="s">
        <v>2</v>
      </c>
      <c r="E211" s="146" t="s">
        <v>2</v>
      </c>
      <c r="J211" s="148"/>
      <c r="K211" s="148" t="s">
        <v>2</v>
      </c>
      <c r="L211" s="152" t="s">
        <v>2</v>
      </c>
      <c r="M211" s="146">
        <f t="shared" si="6"/>
        <v>2</v>
      </c>
      <c r="N211" s="152"/>
    </row>
    <row r="212" spans="1:14" s="146" customFormat="1" x14ac:dyDescent="0.25">
      <c r="A212" s="2" t="s">
        <v>1057</v>
      </c>
      <c r="E212" s="146" t="s">
        <v>2</v>
      </c>
      <c r="J212" s="148"/>
      <c r="K212" s="148"/>
      <c r="L212" s="152" t="s">
        <v>2</v>
      </c>
      <c r="M212" s="146">
        <f t="shared" si="6"/>
        <v>1</v>
      </c>
      <c r="N212" s="152"/>
    </row>
    <row r="213" spans="1:14" x14ac:dyDescent="0.25">
      <c r="A213" s="1" t="s">
        <v>110</v>
      </c>
      <c r="E213" t="s">
        <v>2</v>
      </c>
      <c r="J213" s="100"/>
      <c r="K213" s="100" t="s">
        <v>2</v>
      </c>
      <c r="L213" s="114"/>
      <c r="M213" s="96">
        <f t="shared" si="6"/>
        <v>1</v>
      </c>
      <c r="N213" s="5"/>
    </row>
    <row r="214" spans="1:14" s="146" customFormat="1" x14ac:dyDescent="0.25">
      <c r="A214" s="2" t="s">
        <v>1061</v>
      </c>
      <c r="E214" s="146" t="s">
        <v>2</v>
      </c>
      <c r="J214" s="148"/>
      <c r="K214" s="148"/>
      <c r="L214" s="152" t="s">
        <v>2</v>
      </c>
      <c r="M214" s="146">
        <f t="shared" si="6"/>
        <v>1</v>
      </c>
      <c r="N214" s="152"/>
    </row>
    <row r="215" spans="1:14" x14ac:dyDescent="0.25">
      <c r="A215" s="1" t="s">
        <v>111</v>
      </c>
      <c r="D215" t="s">
        <v>2</v>
      </c>
      <c r="E215" t="s">
        <v>2</v>
      </c>
      <c r="J215" s="100"/>
      <c r="K215" s="100" t="s">
        <v>2</v>
      </c>
      <c r="L215" s="114" t="s">
        <v>2</v>
      </c>
      <c r="M215" s="96">
        <f t="shared" si="6"/>
        <v>2</v>
      </c>
      <c r="N215" s="5"/>
    </row>
    <row r="216" spans="1:14" s="146" customFormat="1" x14ac:dyDescent="0.25">
      <c r="A216" s="2" t="s">
        <v>1064</v>
      </c>
      <c r="E216" s="146" t="s">
        <v>2</v>
      </c>
      <c r="J216" s="148"/>
      <c r="K216" s="148"/>
      <c r="L216" s="152" t="s">
        <v>2</v>
      </c>
      <c r="M216" s="146">
        <f t="shared" si="6"/>
        <v>1</v>
      </c>
      <c r="N216" s="152"/>
    </row>
    <row r="217" spans="1:14" s="146" customFormat="1" x14ac:dyDescent="0.25">
      <c r="A217" s="2" t="s">
        <v>1070</v>
      </c>
      <c r="B217" s="146" t="s">
        <v>2</v>
      </c>
      <c r="E217" s="146" t="s">
        <v>2</v>
      </c>
      <c r="I217" s="146" t="s">
        <v>2</v>
      </c>
      <c r="J217" s="148"/>
      <c r="K217" s="148" t="s">
        <v>2</v>
      </c>
      <c r="L217" s="152" t="s">
        <v>2</v>
      </c>
      <c r="M217" s="146">
        <f t="shared" si="6"/>
        <v>3</v>
      </c>
      <c r="N217" s="152"/>
    </row>
    <row r="218" spans="1:14" s="146" customFormat="1" x14ac:dyDescent="0.25">
      <c r="A218" s="2" t="s">
        <v>1075</v>
      </c>
      <c r="E218" s="146" t="s">
        <v>2</v>
      </c>
      <c r="J218" s="148"/>
      <c r="K218" s="148"/>
      <c r="L218" s="152" t="s">
        <v>2</v>
      </c>
      <c r="M218" s="146">
        <f t="shared" si="6"/>
        <v>1</v>
      </c>
      <c r="N218" s="152"/>
    </row>
    <row r="219" spans="1:14" s="146" customFormat="1" x14ac:dyDescent="0.25">
      <c r="A219" s="2" t="s">
        <v>1078</v>
      </c>
      <c r="E219" s="146" t="s">
        <v>2</v>
      </c>
      <c r="J219" s="148"/>
      <c r="K219" s="148"/>
      <c r="L219" s="152" t="s">
        <v>2</v>
      </c>
      <c r="M219" s="146">
        <f t="shared" si="6"/>
        <v>1</v>
      </c>
      <c r="N219" s="152"/>
    </row>
    <row r="220" spans="1:14" s="146" customFormat="1" x14ac:dyDescent="0.25">
      <c r="A220" s="2" t="s">
        <v>1080</v>
      </c>
      <c r="D220" s="146" t="s">
        <v>2</v>
      </c>
      <c r="E220" s="146" t="s">
        <v>2</v>
      </c>
      <c r="J220" s="148"/>
      <c r="K220" s="148"/>
      <c r="L220" s="152" t="s">
        <v>2</v>
      </c>
      <c r="M220" s="146">
        <f t="shared" si="6"/>
        <v>2</v>
      </c>
      <c r="N220" s="152"/>
    </row>
    <row r="221" spans="1:14" s="146" customFormat="1" x14ac:dyDescent="0.25">
      <c r="A221" s="2" t="s">
        <v>1083</v>
      </c>
      <c r="B221" s="146" t="s">
        <v>2</v>
      </c>
      <c r="E221" s="146" t="s">
        <v>2</v>
      </c>
      <c r="J221" s="148" t="s">
        <v>2</v>
      </c>
      <c r="K221" s="148"/>
      <c r="L221" s="152" t="s">
        <v>2</v>
      </c>
      <c r="M221" s="146">
        <f t="shared" si="6"/>
        <v>2</v>
      </c>
      <c r="N221" s="152"/>
    </row>
    <row r="222" spans="1:14" s="146" customFormat="1" x14ac:dyDescent="0.25">
      <c r="A222" s="2" t="s">
        <v>1085</v>
      </c>
      <c r="D222" s="146" t="s">
        <v>2</v>
      </c>
      <c r="E222" s="146" t="s">
        <v>2</v>
      </c>
      <c r="J222" s="148"/>
      <c r="K222" s="148" t="s">
        <v>2</v>
      </c>
      <c r="L222" s="152" t="s">
        <v>2</v>
      </c>
      <c r="M222" s="146">
        <f t="shared" si="6"/>
        <v>2</v>
      </c>
      <c r="N222" s="152"/>
    </row>
    <row r="223" spans="1:14" x14ac:dyDescent="0.25">
      <c r="A223" s="118">
        <f>COUNTA(A3:A222)</f>
        <v>220</v>
      </c>
      <c r="B223" s="119">
        <f t="shared" ref="B223:L223" si="7">COUNTIF(B3:B222,"X")</f>
        <v>87</v>
      </c>
      <c r="C223" s="119">
        <f t="shared" si="7"/>
        <v>38</v>
      </c>
      <c r="D223" s="119">
        <f t="shared" si="7"/>
        <v>66</v>
      </c>
      <c r="E223" s="119">
        <f t="shared" si="7"/>
        <v>141</v>
      </c>
      <c r="F223" s="119">
        <f t="shared" si="7"/>
        <v>15</v>
      </c>
      <c r="G223" s="119">
        <f t="shared" si="7"/>
        <v>3</v>
      </c>
      <c r="H223" s="119">
        <f t="shared" si="7"/>
        <v>12</v>
      </c>
      <c r="I223" s="119">
        <f t="shared" si="7"/>
        <v>19</v>
      </c>
      <c r="J223" s="121">
        <f t="shared" si="7"/>
        <v>92</v>
      </c>
      <c r="K223" s="121">
        <f t="shared" si="7"/>
        <v>111</v>
      </c>
      <c r="L223" s="121">
        <f t="shared" si="7"/>
        <v>154</v>
      </c>
      <c r="M223" s="119">
        <f>SUM(M3:M222)</f>
        <v>381</v>
      </c>
    </row>
    <row r="224" spans="1:14" x14ac:dyDescent="0.25">
      <c r="J224" s="167">
        <f>SUM(J223:L223)</f>
        <v>357</v>
      </c>
      <c r="K224" s="167"/>
      <c r="L224" s="167"/>
    </row>
  </sheetData>
  <autoFilter ref="A1:I215" xr:uid="{CD0E9E1B-6FB2-4BBB-B36D-4BE107EE1247}">
    <filterColumn colId="1" showButton="0"/>
    <filterColumn colId="2" showButton="0"/>
    <filterColumn colId="3" showButton="0"/>
    <filterColumn colId="4" showButton="0"/>
    <filterColumn colId="5" showButton="0"/>
    <filterColumn colId="6" showButton="0"/>
    <filterColumn colId="7" showButton="0"/>
  </autoFilter>
  <mergeCells count="6">
    <mergeCell ref="N13:P13"/>
    <mergeCell ref="J224:L224"/>
    <mergeCell ref="B1:I1"/>
    <mergeCell ref="A1:A2"/>
    <mergeCell ref="N3:P3"/>
    <mergeCell ref="J1:L1"/>
  </mergeCells>
  <pageMargins left="0.511811024" right="0.511811024" top="0.78740157499999996" bottom="0.78740157499999996" header="0.31496062000000002" footer="0.3149606200000000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C27D3-F880-481C-8493-C22EC4B32861}">
  <sheetPr codeName="Planilha4"/>
  <dimension ref="A1:D246"/>
  <sheetViews>
    <sheetView topLeftCell="A221" workbookViewId="0">
      <selection activeCell="B222" sqref="B222"/>
    </sheetView>
  </sheetViews>
  <sheetFormatPr defaultRowHeight="15" x14ac:dyDescent="0.25"/>
  <cols>
    <col min="1" max="1" width="30.28515625" style="63" bestFit="1" customWidth="1"/>
    <col min="2" max="2" width="12.85546875" style="1" bestFit="1" customWidth="1"/>
    <col min="3" max="3" width="12.7109375" style="1" bestFit="1" customWidth="1"/>
    <col min="4" max="4" width="35.28515625" style="99" customWidth="1"/>
  </cols>
  <sheetData>
    <row r="1" spans="1:4" x14ac:dyDescent="0.25">
      <c r="A1" s="159" t="s">
        <v>112</v>
      </c>
      <c r="B1" s="171" t="s">
        <v>419</v>
      </c>
      <c r="C1" s="159" t="s">
        <v>418</v>
      </c>
      <c r="D1" s="171" t="s">
        <v>421</v>
      </c>
    </row>
    <row r="2" spans="1:4" x14ac:dyDescent="0.25">
      <c r="A2" s="159"/>
      <c r="B2" s="159"/>
      <c r="C2" s="159"/>
      <c r="D2" s="171"/>
    </row>
    <row r="3" spans="1:4" x14ac:dyDescent="0.25">
      <c r="A3" s="160"/>
      <c r="B3" s="160"/>
      <c r="C3" s="160"/>
      <c r="D3" s="158"/>
    </row>
    <row r="4" spans="1:4" ht="135" x14ac:dyDescent="0.25">
      <c r="A4" s="1" t="s">
        <v>0</v>
      </c>
      <c r="B4" s="1" t="s">
        <v>420</v>
      </c>
      <c r="C4" s="1" t="s">
        <v>422</v>
      </c>
      <c r="D4" s="64" t="s">
        <v>423</v>
      </c>
    </row>
    <row r="5" spans="1:4" ht="135" x14ac:dyDescent="0.25">
      <c r="A5" s="1" t="s">
        <v>3</v>
      </c>
      <c r="B5" s="1" t="s">
        <v>420</v>
      </c>
      <c r="C5" s="1" t="s">
        <v>422</v>
      </c>
      <c r="D5" s="62" t="s">
        <v>424</v>
      </c>
    </row>
    <row r="6" spans="1:4" s="146" customFormat="1" ht="150" x14ac:dyDescent="0.25">
      <c r="A6" s="148" t="s">
        <v>510</v>
      </c>
      <c r="B6" s="148" t="s">
        <v>420</v>
      </c>
      <c r="C6" s="148" t="s">
        <v>422</v>
      </c>
      <c r="D6" s="62" t="s">
        <v>1091</v>
      </c>
    </row>
    <row r="7" spans="1:4" ht="150" x14ac:dyDescent="0.25">
      <c r="A7" s="1" t="s">
        <v>5</v>
      </c>
      <c r="B7" s="1" t="s">
        <v>420</v>
      </c>
      <c r="C7" s="1" t="s">
        <v>422</v>
      </c>
      <c r="D7" s="99" t="s">
        <v>425</v>
      </c>
    </row>
    <row r="8" spans="1:4" s="49" customFormat="1" x14ac:dyDescent="0.25">
      <c r="A8" s="49" t="s">
        <v>511</v>
      </c>
      <c r="B8" s="65"/>
      <c r="C8" s="65"/>
      <c r="D8" s="83"/>
    </row>
    <row r="9" spans="1:4" s="49" customFormat="1" x14ac:dyDescent="0.25">
      <c r="A9" s="49" t="s">
        <v>518</v>
      </c>
      <c r="B9" s="65"/>
      <c r="C9" s="65"/>
      <c r="D9" s="83"/>
    </row>
    <row r="10" spans="1:4" s="49" customFormat="1" x14ac:dyDescent="0.25">
      <c r="A10" s="49" t="s">
        <v>521</v>
      </c>
      <c r="B10" s="65"/>
      <c r="C10" s="65"/>
      <c r="D10" s="83"/>
    </row>
    <row r="11" spans="1:4" s="49" customFormat="1" ht="150" x14ac:dyDescent="0.25">
      <c r="A11" s="49" t="s">
        <v>524</v>
      </c>
      <c r="B11" s="49" t="s">
        <v>420</v>
      </c>
      <c r="C11" s="49" t="s">
        <v>422</v>
      </c>
      <c r="D11" s="48" t="s">
        <v>1092</v>
      </c>
    </row>
    <row r="12" spans="1:4" s="49" customFormat="1" x14ac:dyDescent="0.25">
      <c r="A12" s="49" t="s">
        <v>526</v>
      </c>
      <c r="B12" s="65"/>
      <c r="C12" s="65"/>
      <c r="D12" s="83"/>
    </row>
    <row r="13" spans="1:4" s="49" customFormat="1" ht="150" x14ac:dyDescent="0.25">
      <c r="A13" s="49" t="s">
        <v>530</v>
      </c>
      <c r="B13" s="49" t="s">
        <v>420</v>
      </c>
      <c r="C13" s="49" t="s">
        <v>422</v>
      </c>
      <c r="D13" s="48" t="s">
        <v>1093</v>
      </c>
    </row>
    <row r="14" spans="1:4" s="49" customFormat="1" ht="150" x14ac:dyDescent="0.25">
      <c r="A14" s="49" t="s">
        <v>534</v>
      </c>
      <c r="B14" s="49" t="s">
        <v>420</v>
      </c>
      <c r="C14" s="49" t="s">
        <v>422</v>
      </c>
      <c r="D14" s="48" t="s">
        <v>1094</v>
      </c>
    </row>
    <row r="15" spans="1:4" s="49" customFormat="1" x14ac:dyDescent="0.25">
      <c r="A15" s="49" t="s">
        <v>1088</v>
      </c>
      <c r="B15" s="65"/>
      <c r="C15" s="65"/>
      <c r="D15" s="83"/>
    </row>
    <row r="16" spans="1:4" s="49" customFormat="1" x14ac:dyDescent="0.25">
      <c r="A16" s="49" t="s">
        <v>540</v>
      </c>
      <c r="B16" s="65"/>
      <c r="C16" s="65"/>
      <c r="D16" s="83"/>
    </row>
    <row r="17" spans="1:4" ht="105" x14ac:dyDescent="0.25">
      <c r="A17" s="1" t="s">
        <v>7</v>
      </c>
      <c r="B17" s="1" t="s">
        <v>420</v>
      </c>
      <c r="C17" s="1" t="s">
        <v>426</v>
      </c>
      <c r="D17" s="99" t="s">
        <v>427</v>
      </c>
    </row>
    <row r="18" spans="1:4" ht="150" x14ac:dyDescent="0.25">
      <c r="A18" s="49" t="s">
        <v>9</v>
      </c>
      <c r="B18" s="1" t="s">
        <v>420</v>
      </c>
      <c r="C18" s="1" t="s">
        <v>422</v>
      </c>
      <c r="D18" s="99" t="s">
        <v>428</v>
      </c>
    </row>
    <row r="19" spans="1:4" ht="150" x14ac:dyDescent="0.25">
      <c r="A19" s="1" t="s">
        <v>11</v>
      </c>
      <c r="B19" s="1" t="s">
        <v>420</v>
      </c>
      <c r="C19" s="1" t="s">
        <v>422</v>
      </c>
      <c r="D19" s="99" t="s">
        <v>429</v>
      </c>
    </row>
    <row r="20" spans="1:4" ht="150" x14ac:dyDescent="0.25">
      <c r="A20" s="1" t="s">
        <v>12</v>
      </c>
      <c r="B20" s="1" t="s">
        <v>420</v>
      </c>
      <c r="C20" s="1" t="s">
        <v>422</v>
      </c>
      <c r="D20" s="99" t="s">
        <v>430</v>
      </c>
    </row>
    <row r="21" spans="1:4" ht="135" x14ac:dyDescent="0.25">
      <c r="A21" s="1" t="s">
        <v>13</v>
      </c>
      <c r="B21" s="1" t="s">
        <v>420</v>
      </c>
      <c r="C21" s="1" t="s">
        <v>422</v>
      </c>
      <c r="D21" s="99" t="s">
        <v>431</v>
      </c>
    </row>
    <row r="22" spans="1:4" ht="165" x14ac:dyDescent="0.25">
      <c r="A22" s="1" t="s">
        <v>15</v>
      </c>
      <c r="B22" s="1" t="s">
        <v>420</v>
      </c>
      <c r="C22" s="1" t="s">
        <v>422</v>
      </c>
      <c r="D22" s="99" t="s">
        <v>432</v>
      </c>
    </row>
    <row r="23" spans="1:4" ht="150" x14ac:dyDescent="0.25">
      <c r="A23" s="1" t="s">
        <v>16</v>
      </c>
      <c r="B23" s="1" t="s">
        <v>420</v>
      </c>
      <c r="C23" s="1" t="s">
        <v>422</v>
      </c>
      <c r="D23" s="99" t="s">
        <v>433</v>
      </c>
    </row>
    <row r="24" spans="1:4" s="146" customFormat="1" ht="150" x14ac:dyDescent="0.25">
      <c r="A24" s="148" t="s">
        <v>547</v>
      </c>
      <c r="B24" s="148" t="s">
        <v>420</v>
      </c>
      <c r="C24" s="148" t="s">
        <v>422</v>
      </c>
      <c r="D24" s="99" t="s">
        <v>1095</v>
      </c>
    </row>
    <row r="25" spans="1:4" x14ac:dyDescent="0.25">
      <c r="A25" s="1" t="s">
        <v>18</v>
      </c>
      <c r="B25" s="65"/>
      <c r="C25" s="65"/>
      <c r="D25" s="66"/>
    </row>
    <row r="26" spans="1:4" s="146" customFormat="1" ht="150" x14ac:dyDescent="0.25">
      <c r="A26" s="148" t="s">
        <v>553</v>
      </c>
      <c r="B26" s="49" t="s">
        <v>420</v>
      </c>
      <c r="C26" s="49" t="s">
        <v>422</v>
      </c>
      <c r="D26" s="64" t="s">
        <v>1096</v>
      </c>
    </row>
    <row r="27" spans="1:4" ht="150" x14ac:dyDescent="0.25">
      <c r="A27" s="1" t="s">
        <v>20</v>
      </c>
      <c r="B27" s="1" t="s">
        <v>420</v>
      </c>
      <c r="C27" s="1" t="s">
        <v>422</v>
      </c>
      <c r="D27" s="99" t="s">
        <v>434</v>
      </c>
    </row>
    <row r="28" spans="1:4" x14ac:dyDescent="0.25">
      <c r="A28" s="1" t="s">
        <v>21</v>
      </c>
      <c r="B28" s="65"/>
      <c r="C28" s="65"/>
      <c r="D28" s="66"/>
    </row>
    <row r="29" spans="1:4" s="49" customFormat="1" x14ac:dyDescent="0.25">
      <c r="A29" s="49" t="s">
        <v>556</v>
      </c>
      <c r="B29" s="65"/>
      <c r="C29" s="65"/>
      <c r="D29" s="83"/>
    </row>
    <row r="30" spans="1:4" s="49" customFormat="1" ht="135" x14ac:dyDescent="0.25">
      <c r="A30" s="49" t="s">
        <v>562</v>
      </c>
      <c r="B30" s="49" t="s">
        <v>420</v>
      </c>
      <c r="C30" s="49" t="s">
        <v>422</v>
      </c>
      <c r="D30" s="48" t="s">
        <v>1097</v>
      </c>
    </row>
    <row r="31" spans="1:4" ht="135" x14ac:dyDescent="0.25">
      <c r="A31" s="1" t="s">
        <v>24</v>
      </c>
      <c r="B31" s="1" t="s">
        <v>420</v>
      </c>
      <c r="C31" s="1" t="s">
        <v>422</v>
      </c>
      <c r="D31" s="99" t="s">
        <v>435</v>
      </c>
    </row>
    <row r="32" spans="1:4" s="146" customFormat="1" x14ac:dyDescent="0.25">
      <c r="A32" s="148" t="s">
        <v>566</v>
      </c>
      <c r="B32" s="65"/>
      <c r="C32" s="65"/>
      <c r="D32" s="66"/>
    </row>
    <row r="33" spans="1:4" ht="150" x14ac:dyDescent="0.25">
      <c r="A33" s="1" t="s">
        <v>26</v>
      </c>
      <c r="B33" s="1" t="s">
        <v>420</v>
      </c>
      <c r="C33" s="1" t="s">
        <v>422</v>
      </c>
      <c r="D33" s="99" t="s">
        <v>437</v>
      </c>
    </row>
    <row r="34" spans="1:4" ht="135" x14ac:dyDescent="0.25">
      <c r="A34" s="1" t="s">
        <v>28</v>
      </c>
      <c r="B34" s="1" t="s">
        <v>420</v>
      </c>
      <c r="C34" s="1" t="s">
        <v>422</v>
      </c>
      <c r="D34" s="99" t="s">
        <v>438</v>
      </c>
    </row>
    <row r="35" spans="1:4" ht="105" x14ac:dyDescent="0.25">
      <c r="A35" s="1" t="s">
        <v>30</v>
      </c>
      <c r="B35" s="1" t="s">
        <v>420</v>
      </c>
      <c r="C35" s="1" t="s">
        <v>422</v>
      </c>
      <c r="D35" s="99" t="s">
        <v>439</v>
      </c>
    </row>
    <row r="36" spans="1:4" ht="105" x14ac:dyDescent="0.25">
      <c r="A36" s="1" t="s">
        <v>31</v>
      </c>
      <c r="B36" s="1" t="s">
        <v>440</v>
      </c>
      <c r="C36" s="1" t="s">
        <v>441</v>
      </c>
      <c r="D36" s="99" t="s">
        <v>442</v>
      </c>
    </row>
    <row r="37" spans="1:4" s="146" customFormat="1" x14ac:dyDescent="0.25">
      <c r="A37" s="148" t="s">
        <v>568</v>
      </c>
      <c r="B37" s="65"/>
      <c r="C37" s="65"/>
      <c r="D37" s="66"/>
    </row>
    <row r="38" spans="1:4" ht="105" x14ac:dyDescent="0.25">
      <c r="A38" s="1" t="s">
        <v>33</v>
      </c>
      <c r="B38" s="1" t="s">
        <v>440</v>
      </c>
      <c r="C38" s="1" t="s">
        <v>441</v>
      </c>
      <c r="D38" s="99" t="s">
        <v>443</v>
      </c>
    </row>
    <row r="39" spans="1:4" ht="150" x14ac:dyDescent="0.25">
      <c r="A39" s="1" t="s">
        <v>34</v>
      </c>
      <c r="B39" s="1" t="s">
        <v>420</v>
      </c>
      <c r="C39" s="1" t="s">
        <v>422</v>
      </c>
      <c r="D39" s="99" t="s">
        <v>444</v>
      </c>
    </row>
    <row r="40" spans="1:4" s="146" customFormat="1" ht="150" x14ac:dyDescent="0.25">
      <c r="A40" s="49" t="s">
        <v>571</v>
      </c>
      <c r="B40" s="148" t="s">
        <v>420</v>
      </c>
      <c r="C40" s="148" t="s">
        <v>422</v>
      </c>
      <c r="D40" s="99" t="s">
        <v>1098</v>
      </c>
    </row>
    <row r="41" spans="1:4" s="146" customFormat="1" x14ac:dyDescent="0.25">
      <c r="A41" s="49" t="s">
        <v>575</v>
      </c>
      <c r="B41" s="65"/>
      <c r="C41" s="65"/>
      <c r="D41" s="66"/>
    </row>
    <row r="42" spans="1:4" ht="105" x14ac:dyDescent="0.25">
      <c r="A42" s="1" t="s">
        <v>36</v>
      </c>
      <c r="B42" s="1" t="s">
        <v>445</v>
      </c>
      <c r="C42" s="1" t="s">
        <v>446</v>
      </c>
      <c r="D42" s="99" t="s">
        <v>447</v>
      </c>
    </row>
    <row r="43" spans="1:4" s="49" customFormat="1" ht="135" x14ac:dyDescent="0.25">
      <c r="A43" s="49" t="s">
        <v>581</v>
      </c>
      <c r="B43" s="49" t="s">
        <v>420</v>
      </c>
      <c r="C43" s="49" t="s">
        <v>422</v>
      </c>
      <c r="D43" s="48" t="s">
        <v>1099</v>
      </c>
    </row>
    <row r="44" spans="1:4" s="49" customFormat="1" ht="150" x14ac:dyDescent="0.25">
      <c r="A44" s="49" t="s">
        <v>587</v>
      </c>
      <c r="B44" s="49" t="s">
        <v>420</v>
      </c>
      <c r="C44" s="49" t="s">
        <v>422</v>
      </c>
      <c r="D44" s="48" t="s">
        <v>1100</v>
      </c>
    </row>
    <row r="45" spans="1:4" s="49" customFormat="1" ht="150" x14ac:dyDescent="0.25">
      <c r="A45" s="49" t="s">
        <v>591</v>
      </c>
      <c r="B45" s="49" t="s">
        <v>420</v>
      </c>
      <c r="C45" s="49" t="s">
        <v>422</v>
      </c>
      <c r="D45" s="48" t="s">
        <v>1101</v>
      </c>
    </row>
    <row r="46" spans="1:4" s="49" customFormat="1" ht="135" x14ac:dyDescent="0.25">
      <c r="A46" s="49" t="s">
        <v>596</v>
      </c>
      <c r="B46" s="49" t="s">
        <v>420</v>
      </c>
      <c r="C46" s="49" t="s">
        <v>422</v>
      </c>
      <c r="D46" s="48" t="s">
        <v>1102</v>
      </c>
    </row>
    <row r="47" spans="1:4" s="49" customFormat="1" ht="135" x14ac:dyDescent="0.25">
      <c r="A47" s="49" t="s">
        <v>598</v>
      </c>
      <c r="B47" s="49" t="s">
        <v>420</v>
      </c>
      <c r="C47" s="49" t="s">
        <v>422</v>
      </c>
      <c r="D47" s="48" t="s">
        <v>1103</v>
      </c>
    </row>
    <row r="48" spans="1:4" s="49" customFormat="1" ht="105" x14ac:dyDescent="0.25">
      <c r="A48" s="49" t="s">
        <v>600</v>
      </c>
      <c r="B48" s="49" t="s">
        <v>420</v>
      </c>
      <c r="C48" s="49" t="s">
        <v>426</v>
      </c>
      <c r="D48" s="48" t="s">
        <v>1104</v>
      </c>
    </row>
    <row r="49" spans="1:4" s="49" customFormat="1" x14ac:dyDescent="0.25">
      <c r="A49" s="49" t="s">
        <v>605</v>
      </c>
      <c r="B49" s="65"/>
      <c r="C49" s="65"/>
      <c r="D49" s="83"/>
    </row>
    <row r="50" spans="1:4" s="49" customFormat="1" x14ac:dyDescent="0.25">
      <c r="A50" s="49" t="s">
        <v>611</v>
      </c>
      <c r="B50" s="65"/>
      <c r="C50" s="65"/>
      <c r="D50" s="83"/>
    </row>
    <row r="51" spans="1:4" ht="105" x14ac:dyDescent="0.25">
      <c r="A51" s="1" t="s">
        <v>37</v>
      </c>
      <c r="B51" s="1" t="s">
        <v>420</v>
      </c>
      <c r="C51" s="1" t="s">
        <v>422</v>
      </c>
      <c r="D51" s="99" t="s">
        <v>448</v>
      </c>
    </row>
    <row r="52" spans="1:4" s="49" customFormat="1" ht="150" x14ac:dyDescent="0.25">
      <c r="A52" s="49" t="s">
        <v>615</v>
      </c>
      <c r="B52" s="49" t="s">
        <v>420</v>
      </c>
      <c r="C52" s="49" t="s">
        <v>422</v>
      </c>
      <c r="D52" s="48" t="s">
        <v>1105</v>
      </c>
    </row>
    <row r="53" spans="1:4" s="49" customFormat="1" ht="150" x14ac:dyDescent="0.25">
      <c r="A53" s="49" t="s">
        <v>618</v>
      </c>
      <c r="B53" s="49" t="s">
        <v>420</v>
      </c>
      <c r="C53" s="49" t="s">
        <v>422</v>
      </c>
      <c r="D53" s="48" t="s">
        <v>1106</v>
      </c>
    </row>
    <row r="54" spans="1:4" ht="150" x14ac:dyDescent="0.25">
      <c r="A54" s="49" t="s">
        <v>39</v>
      </c>
      <c r="B54" s="1" t="s">
        <v>420</v>
      </c>
      <c r="C54" s="1" t="s">
        <v>422</v>
      </c>
      <c r="D54" s="99" t="s">
        <v>449</v>
      </c>
    </row>
    <row r="55" spans="1:4" x14ac:dyDescent="0.25">
      <c r="A55" s="49" t="s">
        <v>40</v>
      </c>
      <c r="B55" s="65"/>
      <c r="C55" s="65"/>
      <c r="D55" s="66"/>
    </row>
    <row r="56" spans="1:4" ht="150" x14ac:dyDescent="0.25">
      <c r="A56" s="1" t="s">
        <v>41</v>
      </c>
      <c r="B56" s="1" t="s">
        <v>420</v>
      </c>
      <c r="C56" s="1" t="s">
        <v>422</v>
      </c>
      <c r="D56" s="99" t="s">
        <v>450</v>
      </c>
    </row>
    <row r="57" spans="1:4" s="49" customFormat="1" ht="150" x14ac:dyDescent="0.25">
      <c r="A57" s="49" t="s">
        <v>622</v>
      </c>
      <c r="B57" s="49" t="s">
        <v>420</v>
      </c>
      <c r="C57" s="49" t="s">
        <v>422</v>
      </c>
      <c r="D57" s="48" t="s">
        <v>1107</v>
      </c>
    </row>
    <row r="58" spans="1:4" s="49" customFormat="1" ht="135" x14ac:dyDescent="0.25">
      <c r="A58" s="49" t="s">
        <v>624</v>
      </c>
      <c r="B58" s="49" t="s">
        <v>420</v>
      </c>
      <c r="C58" s="49" t="s">
        <v>426</v>
      </c>
      <c r="D58" s="48" t="s">
        <v>1108</v>
      </c>
    </row>
    <row r="59" spans="1:4" s="49" customFormat="1" ht="150" x14ac:dyDescent="0.25">
      <c r="A59" s="49" t="s">
        <v>628</v>
      </c>
      <c r="B59" s="49" t="s">
        <v>420</v>
      </c>
      <c r="C59" s="49" t="s">
        <v>422</v>
      </c>
      <c r="D59" s="48" t="s">
        <v>1109</v>
      </c>
    </row>
    <row r="60" spans="1:4" s="49" customFormat="1" ht="150" x14ac:dyDescent="0.25">
      <c r="A60" s="49" t="s">
        <v>684</v>
      </c>
      <c r="B60" s="49" t="s">
        <v>420</v>
      </c>
      <c r="C60" s="49" t="s">
        <v>422</v>
      </c>
      <c r="D60" s="48" t="s">
        <v>1110</v>
      </c>
    </row>
    <row r="61" spans="1:4" ht="135" x14ac:dyDescent="0.25">
      <c r="A61" s="1" t="s">
        <v>42</v>
      </c>
      <c r="B61" s="1" t="s">
        <v>420</v>
      </c>
      <c r="C61" s="1" t="s">
        <v>422</v>
      </c>
      <c r="D61" s="99" t="s">
        <v>451</v>
      </c>
    </row>
    <row r="62" spans="1:4" ht="105" x14ac:dyDescent="0.25">
      <c r="A62" s="1" t="s">
        <v>44</v>
      </c>
      <c r="B62" s="1" t="s">
        <v>420</v>
      </c>
      <c r="C62" s="1" t="s">
        <v>426</v>
      </c>
      <c r="D62" s="99" t="s">
        <v>452</v>
      </c>
    </row>
    <row r="63" spans="1:4" s="146" customFormat="1" ht="135" x14ac:dyDescent="0.25">
      <c r="A63" s="148" t="s">
        <v>687</v>
      </c>
      <c r="B63" s="148" t="s">
        <v>420</v>
      </c>
      <c r="C63" s="148" t="s">
        <v>422</v>
      </c>
      <c r="D63" s="99" t="s">
        <v>1111</v>
      </c>
    </row>
    <row r="64" spans="1:4" ht="150" x14ac:dyDescent="0.25">
      <c r="A64" s="1" t="s">
        <v>45</v>
      </c>
      <c r="B64" s="1" t="s">
        <v>420</v>
      </c>
      <c r="C64" s="1" t="s">
        <v>422</v>
      </c>
      <c r="D64" s="99" t="s">
        <v>453</v>
      </c>
    </row>
    <row r="65" spans="1:4" s="146" customFormat="1" ht="105" x14ac:dyDescent="0.25">
      <c r="A65" s="49" t="s">
        <v>689</v>
      </c>
      <c r="B65" s="148" t="s">
        <v>420</v>
      </c>
      <c r="C65" s="148" t="s">
        <v>426</v>
      </c>
      <c r="D65" s="99" t="s">
        <v>1112</v>
      </c>
    </row>
    <row r="66" spans="1:4" s="146" customFormat="1" ht="150" x14ac:dyDescent="0.25">
      <c r="A66" s="49" t="s">
        <v>690</v>
      </c>
      <c r="B66" s="148" t="s">
        <v>420</v>
      </c>
      <c r="C66" s="148" t="s">
        <v>422</v>
      </c>
      <c r="D66" s="99" t="s">
        <v>1113</v>
      </c>
    </row>
    <row r="67" spans="1:4" x14ac:dyDescent="0.25">
      <c r="A67" s="1" t="s">
        <v>46</v>
      </c>
      <c r="B67" s="65"/>
      <c r="C67" s="65"/>
      <c r="D67" s="66"/>
    </row>
    <row r="68" spans="1:4" s="49" customFormat="1" ht="150" x14ac:dyDescent="0.25">
      <c r="A68" s="49" t="s">
        <v>695</v>
      </c>
      <c r="B68" s="49" t="s">
        <v>420</v>
      </c>
      <c r="C68" s="49" t="s">
        <v>422</v>
      </c>
      <c r="D68" s="48" t="s">
        <v>1114</v>
      </c>
    </row>
    <row r="69" spans="1:4" s="49" customFormat="1" ht="135" x14ac:dyDescent="0.25">
      <c r="A69" s="49" t="s">
        <v>698</v>
      </c>
      <c r="B69" s="49" t="s">
        <v>420</v>
      </c>
      <c r="C69" s="49" t="s">
        <v>426</v>
      </c>
      <c r="D69" s="62" t="s">
        <v>1115</v>
      </c>
    </row>
    <row r="70" spans="1:4" s="49" customFormat="1" ht="120" x14ac:dyDescent="0.25">
      <c r="A70" s="49" t="s">
        <v>703</v>
      </c>
      <c r="B70" s="49" t="s">
        <v>420</v>
      </c>
      <c r="C70" s="49" t="s">
        <v>426</v>
      </c>
      <c r="D70" s="48" t="s">
        <v>1116</v>
      </c>
    </row>
    <row r="71" spans="1:4" ht="120" x14ac:dyDescent="0.25">
      <c r="A71" s="1" t="s">
        <v>48</v>
      </c>
      <c r="B71" s="1" t="s">
        <v>420</v>
      </c>
      <c r="C71" s="1" t="s">
        <v>426</v>
      </c>
      <c r="D71" s="99" t="s">
        <v>454</v>
      </c>
    </row>
    <row r="72" spans="1:4" ht="120" x14ac:dyDescent="0.25">
      <c r="A72" s="1" t="s">
        <v>49</v>
      </c>
      <c r="B72" s="1" t="s">
        <v>420</v>
      </c>
      <c r="C72" s="1" t="s">
        <v>426</v>
      </c>
      <c r="D72" s="99" t="s">
        <v>455</v>
      </c>
    </row>
    <row r="73" spans="1:4" s="146" customFormat="1" ht="150" x14ac:dyDescent="0.25">
      <c r="A73" s="148" t="s">
        <v>706</v>
      </c>
      <c r="B73" s="148" t="s">
        <v>420</v>
      </c>
      <c r="C73" s="148" t="s">
        <v>422</v>
      </c>
      <c r="D73" s="99" t="s">
        <v>1117</v>
      </c>
    </row>
    <row r="74" spans="1:4" ht="150" x14ac:dyDescent="0.25">
      <c r="A74" s="1" t="s">
        <v>50</v>
      </c>
      <c r="B74" s="1" t="s">
        <v>420</v>
      </c>
      <c r="C74" s="1" t="s">
        <v>422</v>
      </c>
      <c r="D74" s="99" t="s">
        <v>456</v>
      </c>
    </row>
    <row r="75" spans="1:4" ht="150" x14ac:dyDescent="0.25">
      <c r="A75" s="1" t="s">
        <v>51</v>
      </c>
      <c r="B75" s="1" t="s">
        <v>420</v>
      </c>
      <c r="C75" s="1" t="s">
        <v>422</v>
      </c>
      <c r="D75" s="99" t="s">
        <v>457</v>
      </c>
    </row>
    <row r="76" spans="1:4" ht="105" x14ac:dyDescent="0.25">
      <c r="A76" s="1" t="s">
        <v>52</v>
      </c>
      <c r="B76" s="1" t="s">
        <v>420</v>
      </c>
      <c r="C76" s="1" t="s">
        <v>426</v>
      </c>
      <c r="D76" s="99" t="s">
        <v>458</v>
      </c>
    </row>
    <row r="77" spans="1:4" s="49" customFormat="1" ht="105" x14ac:dyDescent="0.25">
      <c r="A77" s="49" t="s">
        <v>710</v>
      </c>
      <c r="B77" s="49" t="s">
        <v>420</v>
      </c>
      <c r="C77" s="49" t="s">
        <v>446</v>
      </c>
      <c r="D77" s="48" t="s">
        <v>1118</v>
      </c>
    </row>
    <row r="78" spans="1:4" s="49" customFormat="1" ht="105" x14ac:dyDescent="0.25">
      <c r="A78" s="49" t="s">
        <v>713</v>
      </c>
      <c r="B78" s="49" t="s">
        <v>420</v>
      </c>
      <c r="C78" s="49" t="s">
        <v>446</v>
      </c>
      <c r="D78" s="48" t="s">
        <v>1119</v>
      </c>
    </row>
    <row r="79" spans="1:4" ht="165" x14ac:dyDescent="0.25">
      <c r="A79" s="1" t="s">
        <v>53</v>
      </c>
      <c r="B79" s="1" t="s">
        <v>420</v>
      </c>
      <c r="C79" s="1" t="s">
        <v>422</v>
      </c>
      <c r="D79" s="99" t="s">
        <v>459</v>
      </c>
    </row>
    <row r="80" spans="1:4" s="49" customFormat="1" x14ac:dyDescent="0.25">
      <c r="A80" s="49" t="s">
        <v>716</v>
      </c>
      <c r="B80" s="65"/>
      <c r="C80" s="65"/>
      <c r="D80" s="83"/>
    </row>
    <row r="81" spans="1:4" s="49" customFormat="1" ht="135" x14ac:dyDescent="0.25">
      <c r="A81" s="49" t="s">
        <v>719</v>
      </c>
      <c r="B81" s="49" t="s">
        <v>420</v>
      </c>
      <c r="C81" s="49" t="s">
        <v>422</v>
      </c>
      <c r="D81" s="48" t="s">
        <v>1120</v>
      </c>
    </row>
    <row r="82" spans="1:4" ht="105" x14ac:dyDescent="0.25">
      <c r="A82" s="1" t="s">
        <v>54</v>
      </c>
      <c r="B82" s="1" t="s">
        <v>420</v>
      </c>
      <c r="C82" s="1" t="s">
        <v>422</v>
      </c>
      <c r="D82" s="99" t="s">
        <v>460</v>
      </c>
    </row>
    <row r="83" spans="1:4" ht="105" x14ac:dyDescent="0.25">
      <c r="A83" s="1" t="s">
        <v>55</v>
      </c>
      <c r="B83" s="1" t="s">
        <v>420</v>
      </c>
      <c r="C83" s="1" t="s">
        <v>426</v>
      </c>
      <c r="D83" s="99" t="s">
        <v>461</v>
      </c>
    </row>
    <row r="84" spans="1:4" s="49" customFormat="1" ht="105" x14ac:dyDescent="0.25">
      <c r="A84" s="49" t="s">
        <v>723</v>
      </c>
      <c r="B84" s="49" t="s">
        <v>420</v>
      </c>
      <c r="C84" s="49" t="s">
        <v>422</v>
      </c>
      <c r="D84" s="48" t="s">
        <v>1121</v>
      </c>
    </row>
    <row r="85" spans="1:4" s="49" customFormat="1" ht="105" x14ac:dyDescent="0.25">
      <c r="A85" s="49" t="s">
        <v>727</v>
      </c>
      <c r="B85" s="49" t="s">
        <v>420</v>
      </c>
      <c r="C85" s="49" t="s">
        <v>426</v>
      </c>
      <c r="D85" s="48" t="s">
        <v>1122</v>
      </c>
    </row>
    <row r="86" spans="1:4" ht="120" x14ac:dyDescent="0.25">
      <c r="A86" s="1" t="s">
        <v>56</v>
      </c>
      <c r="B86" s="1" t="s">
        <v>420</v>
      </c>
      <c r="C86" s="1" t="s">
        <v>426</v>
      </c>
      <c r="D86" s="99" t="s">
        <v>462</v>
      </c>
    </row>
    <row r="87" spans="1:4" s="146" customFormat="1" x14ac:dyDescent="0.25">
      <c r="A87" s="49" t="s">
        <v>729</v>
      </c>
      <c r="B87" s="65"/>
      <c r="C87" s="65"/>
      <c r="D87" s="66"/>
    </row>
    <row r="88" spans="1:4" s="146" customFormat="1" ht="135" x14ac:dyDescent="0.25">
      <c r="A88" s="49" t="s">
        <v>734</v>
      </c>
      <c r="B88" s="148" t="s">
        <v>420</v>
      </c>
      <c r="C88" s="148" t="s">
        <v>422</v>
      </c>
      <c r="D88" s="99" t="s">
        <v>1123</v>
      </c>
    </row>
    <row r="89" spans="1:4" ht="105" x14ac:dyDescent="0.25">
      <c r="A89" s="1" t="s">
        <v>58</v>
      </c>
      <c r="B89" s="1" t="s">
        <v>420</v>
      </c>
      <c r="C89" s="1" t="s">
        <v>426</v>
      </c>
      <c r="D89" s="99" t="s">
        <v>463</v>
      </c>
    </row>
    <row r="90" spans="1:4" x14ac:dyDescent="0.25">
      <c r="A90" s="1" t="s">
        <v>60</v>
      </c>
      <c r="B90" s="65"/>
      <c r="C90" s="65"/>
      <c r="D90" s="66"/>
    </row>
    <row r="91" spans="1:4" s="49" customFormat="1" ht="105" x14ac:dyDescent="0.25">
      <c r="A91" s="49" t="s">
        <v>738</v>
      </c>
      <c r="B91" s="49" t="s">
        <v>420</v>
      </c>
      <c r="C91" s="49" t="s">
        <v>422</v>
      </c>
      <c r="D91" s="48" t="s">
        <v>1124</v>
      </c>
    </row>
    <row r="92" spans="1:4" s="49" customFormat="1" x14ac:dyDescent="0.25">
      <c r="A92" s="49" t="s">
        <v>740</v>
      </c>
      <c r="B92" s="65"/>
      <c r="C92" s="65"/>
      <c r="D92" s="83"/>
    </row>
    <row r="93" spans="1:4" s="49" customFormat="1" ht="135" x14ac:dyDescent="0.25">
      <c r="A93" s="49" t="s">
        <v>744</v>
      </c>
      <c r="B93" s="49" t="s">
        <v>420</v>
      </c>
      <c r="C93" s="49" t="s">
        <v>422</v>
      </c>
      <c r="D93" s="48" t="s">
        <v>1125</v>
      </c>
    </row>
    <row r="94" spans="1:4" s="49" customFormat="1" ht="120" x14ac:dyDescent="0.25">
      <c r="A94" s="49" t="s">
        <v>746</v>
      </c>
      <c r="B94" s="49" t="s">
        <v>472</v>
      </c>
      <c r="C94" s="49" t="s">
        <v>441</v>
      </c>
      <c r="D94" s="48" t="s">
        <v>1126</v>
      </c>
    </row>
    <row r="95" spans="1:4" s="49" customFormat="1" ht="150" x14ac:dyDescent="0.25">
      <c r="A95" s="49" t="s">
        <v>750</v>
      </c>
      <c r="B95" s="49" t="s">
        <v>420</v>
      </c>
      <c r="C95" s="49" t="s">
        <v>422</v>
      </c>
      <c r="D95" s="48" t="s">
        <v>1127</v>
      </c>
    </row>
    <row r="96" spans="1:4" s="49" customFormat="1" ht="135" x14ac:dyDescent="0.25">
      <c r="A96" s="49" t="s">
        <v>753</v>
      </c>
      <c r="B96" s="49" t="s">
        <v>420</v>
      </c>
      <c r="C96" s="49" t="s">
        <v>422</v>
      </c>
      <c r="D96" s="48" t="s">
        <v>1128</v>
      </c>
    </row>
    <row r="97" spans="1:4" s="49" customFormat="1" ht="120" x14ac:dyDescent="0.25">
      <c r="A97" s="49" t="s">
        <v>757</v>
      </c>
      <c r="B97" s="49" t="s">
        <v>420</v>
      </c>
      <c r="C97" s="49" t="s">
        <v>422</v>
      </c>
      <c r="D97" s="48" t="s">
        <v>1129</v>
      </c>
    </row>
    <row r="98" spans="1:4" ht="150" x14ac:dyDescent="0.25">
      <c r="A98" s="1" t="s">
        <v>62</v>
      </c>
      <c r="B98" s="1" t="s">
        <v>420</v>
      </c>
      <c r="C98" s="1" t="s">
        <v>422</v>
      </c>
      <c r="D98" s="99" t="s">
        <v>464</v>
      </c>
    </row>
    <row r="99" spans="1:4" s="49" customFormat="1" x14ac:dyDescent="0.25">
      <c r="A99" s="49" t="s">
        <v>761</v>
      </c>
      <c r="B99" s="65"/>
      <c r="C99" s="65"/>
      <c r="D99" s="83"/>
    </row>
    <row r="100" spans="1:4" s="49" customFormat="1" x14ac:dyDescent="0.25">
      <c r="A100" s="49" t="s">
        <v>764</v>
      </c>
      <c r="B100" s="65"/>
      <c r="C100" s="65"/>
      <c r="D100" s="83"/>
    </row>
    <row r="101" spans="1:4" s="49" customFormat="1" x14ac:dyDescent="0.25">
      <c r="A101" s="49" t="s">
        <v>766</v>
      </c>
      <c r="B101" s="65"/>
      <c r="C101" s="65"/>
      <c r="D101" s="83"/>
    </row>
    <row r="102" spans="1:4" ht="150" x14ac:dyDescent="0.25">
      <c r="A102" s="1" t="s">
        <v>63</v>
      </c>
      <c r="B102" s="1" t="s">
        <v>420</v>
      </c>
      <c r="C102" s="1" t="s">
        <v>422</v>
      </c>
      <c r="D102" s="99" t="s">
        <v>465</v>
      </c>
    </row>
    <row r="103" spans="1:4" s="49" customFormat="1" ht="150" x14ac:dyDescent="0.25">
      <c r="A103" s="49" t="s">
        <v>769</v>
      </c>
      <c r="B103" s="49" t="s">
        <v>420</v>
      </c>
      <c r="C103" s="49" t="s">
        <v>422</v>
      </c>
      <c r="D103" s="48" t="s">
        <v>1130</v>
      </c>
    </row>
    <row r="104" spans="1:4" s="49" customFormat="1" ht="105" x14ac:dyDescent="0.25">
      <c r="A104" s="49" t="s">
        <v>772</v>
      </c>
      <c r="B104" s="49" t="s">
        <v>420</v>
      </c>
      <c r="C104" s="49" t="s">
        <v>426</v>
      </c>
      <c r="D104" s="48" t="s">
        <v>1131</v>
      </c>
    </row>
    <row r="105" spans="1:4" ht="150" x14ac:dyDescent="0.25">
      <c r="A105" s="1" t="s">
        <v>64</v>
      </c>
      <c r="B105" s="1" t="s">
        <v>420</v>
      </c>
      <c r="C105" s="1" t="s">
        <v>422</v>
      </c>
      <c r="D105" s="99" t="s">
        <v>466</v>
      </c>
    </row>
    <row r="106" spans="1:4" ht="150" x14ac:dyDescent="0.25">
      <c r="A106" s="1" t="s">
        <v>65</v>
      </c>
      <c r="B106" s="1" t="s">
        <v>420</v>
      </c>
      <c r="C106" s="1" t="s">
        <v>422</v>
      </c>
      <c r="D106" s="99" t="s">
        <v>467</v>
      </c>
    </row>
    <row r="107" spans="1:4" s="49" customFormat="1" ht="135" x14ac:dyDescent="0.25">
      <c r="A107" s="49" t="s">
        <v>774</v>
      </c>
      <c r="B107" s="49" t="s">
        <v>420</v>
      </c>
      <c r="C107" s="49" t="s">
        <v>422</v>
      </c>
      <c r="D107" s="48" t="s">
        <v>1132</v>
      </c>
    </row>
    <row r="108" spans="1:4" s="49" customFormat="1" x14ac:dyDescent="0.25">
      <c r="A108" s="49" t="s">
        <v>776</v>
      </c>
      <c r="B108" s="65"/>
      <c r="C108" s="65"/>
      <c r="D108" s="83"/>
    </row>
    <row r="109" spans="1:4" s="49" customFormat="1" ht="105" x14ac:dyDescent="0.25">
      <c r="A109" s="49" t="s">
        <v>778</v>
      </c>
      <c r="B109" s="49" t="s">
        <v>420</v>
      </c>
      <c r="C109" s="49" t="s">
        <v>422</v>
      </c>
      <c r="D109" s="48" t="s">
        <v>1133</v>
      </c>
    </row>
    <row r="110" spans="1:4" s="49" customFormat="1" ht="105" x14ac:dyDescent="0.25">
      <c r="A110" s="49" t="s">
        <v>784</v>
      </c>
      <c r="B110" s="49" t="s">
        <v>420</v>
      </c>
      <c r="C110" s="49" t="s">
        <v>426</v>
      </c>
      <c r="D110" s="48" t="s">
        <v>1134</v>
      </c>
    </row>
    <row r="111" spans="1:4" s="49" customFormat="1" x14ac:dyDescent="0.25">
      <c r="A111" s="49" t="s">
        <v>788</v>
      </c>
      <c r="B111" s="65"/>
      <c r="C111" s="65"/>
      <c r="D111" s="83"/>
    </row>
    <row r="112" spans="1:4" s="49" customFormat="1" x14ac:dyDescent="0.25">
      <c r="A112" s="49" t="s">
        <v>790</v>
      </c>
      <c r="B112" s="65"/>
      <c r="C112" s="65"/>
      <c r="D112" s="83"/>
    </row>
    <row r="113" spans="1:4" s="49" customFormat="1" ht="135" x14ac:dyDescent="0.25">
      <c r="A113" s="49" t="s">
        <v>791</v>
      </c>
      <c r="B113" s="49" t="s">
        <v>420</v>
      </c>
      <c r="C113" s="49" t="s">
        <v>422</v>
      </c>
      <c r="D113" s="48" t="s">
        <v>1135</v>
      </c>
    </row>
    <row r="114" spans="1:4" ht="135" x14ac:dyDescent="0.25">
      <c r="A114" s="1" t="s">
        <v>66</v>
      </c>
      <c r="B114" s="1" t="s">
        <v>420</v>
      </c>
      <c r="C114" s="1" t="s">
        <v>422</v>
      </c>
      <c r="D114" s="99" t="s">
        <v>468</v>
      </c>
    </row>
    <row r="115" spans="1:4" x14ac:dyDescent="0.25">
      <c r="A115" s="1" t="s">
        <v>67</v>
      </c>
      <c r="B115" s="65"/>
      <c r="C115" s="65"/>
      <c r="D115" s="66"/>
    </row>
    <row r="116" spans="1:4" s="146" customFormat="1" ht="135" x14ac:dyDescent="0.25">
      <c r="A116" s="148" t="s">
        <v>793</v>
      </c>
      <c r="B116" s="49" t="s">
        <v>420</v>
      </c>
      <c r="C116" s="49" t="s">
        <v>422</v>
      </c>
      <c r="D116" s="64" t="s">
        <v>1136</v>
      </c>
    </row>
    <row r="117" spans="1:4" ht="135" x14ac:dyDescent="0.25">
      <c r="A117" s="1" t="s">
        <v>68</v>
      </c>
      <c r="B117" s="1" t="s">
        <v>420</v>
      </c>
      <c r="C117" s="1" t="s">
        <v>422</v>
      </c>
      <c r="D117" s="99" t="s">
        <v>469</v>
      </c>
    </row>
    <row r="118" spans="1:4" ht="150" x14ac:dyDescent="0.25">
      <c r="A118" s="1" t="s">
        <v>69</v>
      </c>
      <c r="B118" s="1" t="s">
        <v>420</v>
      </c>
      <c r="C118" s="1" t="s">
        <v>422</v>
      </c>
      <c r="D118" s="99" t="s">
        <v>470</v>
      </c>
    </row>
    <row r="119" spans="1:4" s="49" customFormat="1" ht="150" x14ac:dyDescent="0.25">
      <c r="A119" s="49" t="s">
        <v>795</v>
      </c>
      <c r="B119" s="49" t="s">
        <v>420</v>
      </c>
      <c r="C119" s="49" t="s">
        <v>422</v>
      </c>
      <c r="D119" s="48" t="s">
        <v>1137</v>
      </c>
    </row>
    <row r="120" spans="1:4" ht="150" x14ac:dyDescent="0.25">
      <c r="A120" s="1" t="s">
        <v>70</v>
      </c>
      <c r="B120" s="1" t="s">
        <v>440</v>
      </c>
      <c r="C120" s="1" t="s">
        <v>441</v>
      </c>
      <c r="D120" s="99" t="s">
        <v>471</v>
      </c>
    </row>
    <row r="121" spans="1:4" s="49" customFormat="1" ht="135" x14ac:dyDescent="0.25">
      <c r="A121" s="49" t="s">
        <v>796</v>
      </c>
      <c r="B121" s="49" t="s">
        <v>420</v>
      </c>
      <c r="C121" s="49" t="s">
        <v>422</v>
      </c>
      <c r="D121" s="48" t="s">
        <v>1138</v>
      </c>
    </row>
    <row r="122" spans="1:4" s="49" customFormat="1" ht="150" x14ac:dyDescent="0.25">
      <c r="A122" s="49" t="s">
        <v>801</v>
      </c>
      <c r="B122" s="49" t="s">
        <v>420</v>
      </c>
      <c r="C122" s="49" t="s">
        <v>422</v>
      </c>
      <c r="D122" s="48" t="s">
        <v>1139</v>
      </c>
    </row>
    <row r="123" spans="1:4" s="49" customFormat="1" ht="150" x14ac:dyDescent="0.25">
      <c r="A123" s="49" t="s">
        <v>805</v>
      </c>
      <c r="B123" s="49" t="s">
        <v>420</v>
      </c>
      <c r="C123" s="49" t="s">
        <v>422</v>
      </c>
      <c r="D123" s="48" t="s">
        <v>1140</v>
      </c>
    </row>
    <row r="124" spans="1:4" s="49" customFormat="1" ht="105" x14ac:dyDescent="0.25">
      <c r="A124" s="49" t="s">
        <v>807</v>
      </c>
      <c r="B124" s="49" t="s">
        <v>420</v>
      </c>
      <c r="C124" s="49" t="s">
        <v>422</v>
      </c>
      <c r="D124" s="48" t="s">
        <v>1141</v>
      </c>
    </row>
    <row r="125" spans="1:4" s="49" customFormat="1" ht="150" x14ac:dyDescent="0.25">
      <c r="A125" s="49" t="s">
        <v>808</v>
      </c>
      <c r="B125" s="49" t="s">
        <v>420</v>
      </c>
      <c r="C125" s="49" t="s">
        <v>422</v>
      </c>
      <c r="D125" s="48" t="s">
        <v>1142</v>
      </c>
    </row>
    <row r="126" spans="1:4" ht="150" x14ac:dyDescent="0.25">
      <c r="A126" s="1" t="s">
        <v>71</v>
      </c>
      <c r="B126" s="1" t="s">
        <v>472</v>
      </c>
      <c r="C126" s="1" t="s">
        <v>441</v>
      </c>
      <c r="D126" s="99" t="s">
        <v>473</v>
      </c>
    </row>
    <row r="127" spans="1:4" s="49" customFormat="1" ht="135" x14ac:dyDescent="0.25">
      <c r="A127" s="49" t="s">
        <v>812</v>
      </c>
      <c r="B127" s="49" t="s">
        <v>420</v>
      </c>
      <c r="C127" s="49" t="s">
        <v>422</v>
      </c>
      <c r="D127" s="48" t="s">
        <v>1143</v>
      </c>
    </row>
    <row r="128" spans="1:4" s="49" customFormat="1" ht="135" x14ac:dyDescent="0.25">
      <c r="A128" s="49" t="s">
        <v>814</v>
      </c>
      <c r="B128" s="49" t="s">
        <v>420</v>
      </c>
      <c r="C128" s="49" t="s">
        <v>422</v>
      </c>
      <c r="D128" s="48" t="s">
        <v>1144</v>
      </c>
    </row>
    <row r="129" spans="1:4" ht="105" x14ac:dyDescent="0.25">
      <c r="A129" s="1" t="s">
        <v>73</v>
      </c>
      <c r="B129" s="1" t="s">
        <v>420</v>
      </c>
      <c r="C129" s="1" t="s">
        <v>446</v>
      </c>
      <c r="D129" s="99" t="s">
        <v>474</v>
      </c>
    </row>
    <row r="130" spans="1:4" s="146" customFormat="1" ht="105" x14ac:dyDescent="0.25">
      <c r="A130" s="148" t="s">
        <v>816</v>
      </c>
      <c r="B130" s="148" t="s">
        <v>420</v>
      </c>
      <c r="C130" s="148" t="s">
        <v>426</v>
      </c>
      <c r="D130" s="99" t="s">
        <v>1145</v>
      </c>
    </row>
    <row r="131" spans="1:4" ht="150" x14ac:dyDescent="0.25">
      <c r="A131" s="1" t="s">
        <v>74</v>
      </c>
      <c r="B131" s="1" t="s">
        <v>420</v>
      </c>
      <c r="C131" s="1" t="s">
        <v>422</v>
      </c>
      <c r="D131" s="99" t="s">
        <v>476</v>
      </c>
    </row>
    <row r="132" spans="1:4" s="49" customFormat="1" ht="105" x14ac:dyDescent="0.25">
      <c r="A132" s="49" t="s">
        <v>819</v>
      </c>
      <c r="B132" s="49" t="s">
        <v>420</v>
      </c>
      <c r="C132" s="49" t="s">
        <v>422</v>
      </c>
      <c r="D132" s="48" t="s">
        <v>1146</v>
      </c>
    </row>
    <row r="133" spans="1:4" s="49" customFormat="1" ht="150" x14ac:dyDescent="0.25">
      <c r="A133" s="49" t="s">
        <v>822</v>
      </c>
      <c r="B133" s="49" t="s">
        <v>420</v>
      </c>
      <c r="C133" s="49" t="s">
        <v>422</v>
      </c>
      <c r="D133" s="48" t="s">
        <v>1147</v>
      </c>
    </row>
    <row r="134" spans="1:4" s="49" customFormat="1" ht="135" x14ac:dyDescent="0.25">
      <c r="A134" s="49" t="s">
        <v>824</v>
      </c>
      <c r="B134" s="49" t="s">
        <v>420</v>
      </c>
      <c r="C134" s="49" t="s">
        <v>422</v>
      </c>
      <c r="D134" s="48" t="s">
        <v>1148</v>
      </c>
    </row>
    <row r="135" spans="1:4" x14ac:dyDescent="0.25">
      <c r="A135" s="1" t="s">
        <v>75</v>
      </c>
      <c r="B135" s="65"/>
      <c r="C135" s="65"/>
      <c r="D135" s="66"/>
    </row>
    <row r="136" spans="1:4" x14ac:dyDescent="0.25">
      <c r="A136" s="1" t="s">
        <v>77</v>
      </c>
      <c r="B136" s="65"/>
      <c r="C136" s="65"/>
      <c r="D136" s="66"/>
    </row>
    <row r="137" spans="1:4" s="49" customFormat="1" ht="135" x14ac:dyDescent="0.25">
      <c r="A137" s="49" t="s">
        <v>830</v>
      </c>
      <c r="B137" s="49" t="s">
        <v>420</v>
      </c>
      <c r="C137" s="49" t="s">
        <v>422</v>
      </c>
      <c r="D137" s="48" t="s">
        <v>1149</v>
      </c>
    </row>
    <row r="138" spans="1:4" s="49" customFormat="1" ht="105" x14ac:dyDescent="0.25">
      <c r="A138" s="49" t="s">
        <v>833</v>
      </c>
      <c r="B138" s="49" t="s">
        <v>420</v>
      </c>
      <c r="C138" s="49" t="s">
        <v>426</v>
      </c>
      <c r="D138" s="48" t="s">
        <v>1150</v>
      </c>
    </row>
    <row r="139" spans="1:4" s="49" customFormat="1" x14ac:dyDescent="0.25">
      <c r="A139" s="49" t="s">
        <v>837</v>
      </c>
      <c r="B139" s="65"/>
      <c r="C139" s="65"/>
      <c r="D139" s="83"/>
    </row>
    <row r="140" spans="1:4" x14ac:dyDescent="0.25">
      <c r="A140" s="1" t="s">
        <v>78</v>
      </c>
      <c r="B140" s="65"/>
      <c r="C140" s="65"/>
      <c r="D140" s="66"/>
    </row>
    <row r="141" spans="1:4" s="49" customFormat="1" x14ac:dyDescent="0.25">
      <c r="A141" s="49" t="s">
        <v>828</v>
      </c>
      <c r="B141" s="65"/>
      <c r="C141" s="65"/>
      <c r="D141" s="83"/>
    </row>
    <row r="142" spans="1:4" s="49" customFormat="1" ht="150" x14ac:dyDescent="0.25">
      <c r="A142" s="49" t="s">
        <v>839</v>
      </c>
      <c r="B142" s="49" t="s">
        <v>420</v>
      </c>
      <c r="C142" s="49" t="s">
        <v>422</v>
      </c>
      <c r="D142" s="48" t="s">
        <v>1151</v>
      </c>
    </row>
    <row r="143" spans="1:4" s="49" customFormat="1" ht="135" x14ac:dyDescent="0.25">
      <c r="A143" s="49" t="s">
        <v>843</v>
      </c>
      <c r="B143" s="49" t="s">
        <v>420</v>
      </c>
      <c r="C143" s="49" t="s">
        <v>422</v>
      </c>
      <c r="D143" s="48" t="s">
        <v>1152</v>
      </c>
    </row>
    <row r="144" spans="1:4" s="49" customFormat="1" ht="105" x14ac:dyDescent="0.25">
      <c r="A144" s="49" t="s">
        <v>846</v>
      </c>
      <c r="B144" s="49" t="s">
        <v>420</v>
      </c>
      <c r="C144" s="49" t="s">
        <v>426</v>
      </c>
      <c r="D144" s="48" t="s">
        <v>1153</v>
      </c>
    </row>
    <row r="145" spans="1:4" s="155" customFormat="1" ht="120" x14ac:dyDescent="0.25">
      <c r="A145" s="155" t="s">
        <v>848</v>
      </c>
      <c r="B145" s="155" t="s">
        <v>420</v>
      </c>
      <c r="C145" s="155" t="s">
        <v>426</v>
      </c>
      <c r="D145" s="40" t="s">
        <v>1154</v>
      </c>
    </row>
    <row r="146" spans="1:4" s="155" customFormat="1" ht="150" x14ac:dyDescent="0.25">
      <c r="A146" s="155" t="s">
        <v>852</v>
      </c>
      <c r="B146" s="155" t="s">
        <v>420</v>
      </c>
      <c r="C146" s="155" t="s">
        <v>422</v>
      </c>
      <c r="D146" s="40" t="s">
        <v>1155</v>
      </c>
    </row>
    <row r="147" spans="1:4" s="49" customFormat="1" ht="105" x14ac:dyDescent="0.25">
      <c r="A147" s="49" t="s">
        <v>854</v>
      </c>
      <c r="B147" s="49" t="s">
        <v>420</v>
      </c>
      <c r="C147" s="49" t="s">
        <v>422</v>
      </c>
      <c r="D147" s="48" t="s">
        <v>1156</v>
      </c>
    </row>
    <row r="148" spans="1:4" s="49" customFormat="1" ht="135" x14ac:dyDescent="0.25">
      <c r="A148" s="49" t="s">
        <v>858</v>
      </c>
      <c r="B148" s="49" t="s">
        <v>420</v>
      </c>
      <c r="C148" s="49" t="s">
        <v>422</v>
      </c>
      <c r="D148" s="48" t="s">
        <v>1157</v>
      </c>
    </row>
    <row r="149" spans="1:4" s="49" customFormat="1" x14ac:dyDescent="0.25">
      <c r="A149" s="49" t="s">
        <v>860</v>
      </c>
      <c r="B149" s="65"/>
      <c r="C149" s="65"/>
      <c r="D149" s="83"/>
    </row>
    <row r="150" spans="1:4" s="49" customFormat="1" ht="135" x14ac:dyDescent="0.25">
      <c r="A150" s="49" t="s">
        <v>866</v>
      </c>
      <c r="B150" s="49" t="s">
        <v>420</v>
      </c>
      <c r="C150" s="49" t="s">
        <v>422</v>
      </c>
      <c r="D150" s="48" t="s">
        <v>1158</v>
      </c>
    </row>
    <row r="151" spans="1:4" x14ac:dyDescent="0.25">
      <c r="A151" s="1" t="s">
        <v>79</v>
      </c>
      <c r="B151" s="65"/>
      <c r="C151" s="65"/>
      <c r="D151" s="66"/>
    </row>
    <row r="152" spans="1:4" s="49" customFormat="1" ht="150" x14ac:dyDescent="0.25">
      <c r="A152" s="49" t="s">
        <v>870</v>
      </c>
      <c r="B152" s="49" t="s">
        <v>420</v>
      </c>
      <c r="C152" s="49" t="s">
        <v>422</v>
      </c>
      <c r="D152" s="48" t="s">
        <v>1159</v>
      </c>
    </row>
    <row r="153" spans="1:4" s="49" customFormat="1" x14ac:dyDescent="0.25">
      <c r="A153" s="49" t="s">
        <v>874</v>
      </c>
      <c r="B153" s="65"/>
      <c r="C153" s="65"/>
      <c r="D153" s="83"/>
    </row>
    <row r="154" spans="1:4" ht="150" x14ac:dyDescent="0.25">
      <c r="A154" s="1" t="s">
        <v>81</v>
      </c>
      <c r="B154" s="1" t="s">
        <v>420</v>
      </c>
      <c r="C154" s="1" t="s">
        <v>422</v>
      </c>
      <c r="D154" s="99" t="s">
        <v>477</v>
      </c>
    </row>
    <row r="155" spans="1:4" s="146" customFormat="1" x14ac:dyDescent="0.25">
      <c r="A155" s="148" t="s">
        <v>879</v>
      </c>
      <c r="B155" s="65"/>
      <c r="C155" s="65"/>
      <c r="D155" s="66"/>
    </row>
    <row r="156" spans="1:4" ht="135" x14ac:dyDescent="0.25">
      <c r="A156" s="1" t="s">
        <v>83</v>
      </c>
      <c r="B156" s="1" t="s">
        <v>420</v>
      </c>
      <c r="C156" s="1" t="s">
        <v>422</v>
      </c>
      <c r="D156" s="99" t="s">
        <v>478</v>
      </c>
    </row>
    <row r="157" spans="1:4" s="49" customFormat="1" ht="135" x14ac:dyDescent="0.25">
      <c r="A157" s="49" t="s">
        <v>880</v>
      </c>
      <c r="B157" s="49" t="s">
        <v>420</v>
      </c>
      <c r="C157" s="49" t="s">
        <v>422</v>
      </c>
      <c r="D157" s="48" t="s">
        <v>1160</v>
      </c>
    </row>
    <row r="158" spans="1:4" s="49" customFormat="1" x14ac:dyDescent="0.25">
      <c r="A158" s="49" t="s">
        <v>882</v>
      </c>
      <c r="B158" s="65"/>
      <c r="C158" s="65"/>
      <c r="D158" s="83"/>
    </row>
    <row r="159" spans="1:4" s="49" customFormat="1" ht="135" x14ac:dyDescent="0.25">
      <c r="A159" s="49" t="s">
        <v>886</v>
      </c>
      <c r="B159" s="49" t="s">
        <v>420</v>
      </c>
      <c r="C159" s="49" t="s">
        <v>422</v>
      </c>
      <c r="D159" s="48" t="s">
        <v>1161</v>
      </c>
    </row>
    <row r="160" spans="1:4" s="49" customFormat="1" ht="135" x14ac:dyDescent="0.25">
      <c r="A160" s="49" t="s">
        <v>889</v>
      </c>
      <c r="B160" s="49" t="s">
        <v>420</v>
      </c>
      <c r="C160" s="49" t="s">
        <v>422</v>
      </c>
      <c r="D160" s="48" t="s">
        <v>1162</v>
      </c>
    </row>
    <row r="161" spans="1:4" s="49" customFormat="1" ht="150" x14ac:dyDescent="0.25">
      <c r="A161" s="49" t="s">
        <v>891</v>
      </c>
      <c r="B161" s="49" t="s">
        <v>420</v>
      </c>
      <c r="C161" s="49" t="s">
        <v>422</v>
      </c>
      <c r="D161" s="48" t="s">
        <v>1163</v>
      </c>
    </row>
    <row r="162" spans="1:4" s="49" customFormat="1" ht="135" x14ac:dyDescent="0.25">
      <c r="A162" s="49" t="s">
        <v>894</v>
      </c>
      <c r="B162" s="49" t="s">
        <v>420</v>
      </c>
      <c r="C162" s="49" t="s">
        <v>422</v>
      </c>
      <c r="D162" s="48" t="s">
        <v>1164</v>
      </c>
    </row>
    <row r="163" spans="1:4" ht="150" x14ac:dyDescent="0.25">
      <c r="A163" s="1" t="s">
        <v>84</v>
      </c>
      <c r="B163" s="1" t="s">
        <v>420</v>
      </c>
      <c r="C163" s="1" t="s">
        <v>422</v>
      </c>
      <c r="D163" s="99" t="s">
        <v>479</v>
      </c>
    </row>
    <row r="164" spans="1:4" ht="135" x14ac:dyDescent="0.25">
      <c r="A164" s="1" t="s">
        <v>85</v>
      </c>
      <c r="B164" s="1" t="s">
        <v>420</v>
      </c>
      <c r="C164" s="1" t="s">
        <v>422</v>
      </c>
      <c r="D164" s="99" t="s">
        <v>480</v>
      </c>
    </row>
    <row r="165" spans="1:4" s="49" customFormat="1" ht="105" x14ac:dyDescent="0.25">
      <c r="A165" s="49" t="s">
        <v>898</v>
      </c>
      <c r="B165" s="49" t="s">
        <v>420</v>
      </c>
      <c r="C165" s="49" t="s">
        <v>422</v>
      </c>
      <c r="D165" s="48" t="s">
        <v>1165</v>
      </c>
    </row>
    <row r="166" spans="1:4" s="49" customFormat="1" ht="135" x14ac:dyDescent="0.25">
      <c r="A166" s="49" t="s">
        <v>901</v>
      </c>
      <c r="B166" s="49" t="s">
        <v>420</v>
      </c>
      <c r="C166" s="49" t="s">
        <v>422</v>
      </c>
      <c r="D166" s="48" t="s">
        <v>1166</v>
      </c>
    </row>
    <row r="167" spans="1:4" ht="150" x14ac:dyDescent="0.25">
      <c r="A167" s="49" t="s">
        <v>86</v>
      </c>
      <c r="B167" s="1" t="s">
        <v>420</v>
      </c>
      <c r="C167" s="1" t="s">
        <v>422</v>
      </c>
      <c r="D167" s="99" t="s">
        <v>481</v>
      </c>
    </row>
    <row r="168" spans="1:4" s="49" customFormat="1" x14ac:dyDescent="0.25">
      <c r="A168" s="49" t="s">
        <v>905</v>
      </c>
      <c r="B168" s="65"/>
      <c r="C168" s="65"/>
      <c r="D168" s="83"/>
    </row>
    <row r="169" spans="1:4" s="49" customFormat="1" ht="135" x14ac:dyDescent="0.25">
      <c r="A169" s="49" t="s">
        <v>907</v>
      </c>
      <c r="B169" s="49" t="s">
        <v>420</v>
      </c>
      <c r="C169" s="49" t="s">
        <v>422</v>
      </c>
      <c r="D169" s="48" t="s">
        <v>1167</v>
      </c>
    </row>
    <row r="170" spans="1:4" s="49" customFormat="1" x14ac:dyDescent="0.25">
      <c r="A170" s="49" t="s">
        <v>910</v>
      </c>
      <c r="B170" s="65"/>
      <c r="C170" s="65"/>
      <c r="D170" s="83"/>
    </row>
    <row r="171" spans="1:4" s="49" customFormat="1" ht="120" x14ac:dyDescent="0.25">
      <c r="A171" s="49" t="s">
        <v>912</v>
      </c>
      <c r="B171" s="49" t="s">
        <v>472</v>
      </c>
      <c r="C171" s="49" t="s">
        <v>441</v>
      </c>
      <c r="D171" s="48" t="s">
        <v>1168</v>
      </c>
    </row>
    <row r="172" spans="1:4" s="49" customFormat="1" ht="150" x14ac:dyDescent="0.25">
      <c r="A172" s="49" t="s">
        <v>915</v>
      </c>
      <c r="B172" s="49" t="s">
        <v>420</v>
      </c>
      <c r="C172" s="49" t="s">
        <v>422</v>
      </c>
      <c r="D172" s="48" t="s">
        <v>1169</v>
      </c>
    </row>
    <row r="173" spans="1:4" s="49" customFormat="1" ht="120" x14ac:dyDescent="0.25">
      <c r="A173" s="49" t="s">
        <v>917</v>
      </c>
      <c r="B173" s="49" t="s">
        <v>1170</v>
      </c>
      <c r="C173" s="49" t="s">
        <v>441</v>
      </c>
      <c r="D173" s="48" t="s">
        <v>1171</v>
      </c>
    </row>
    <row r="174" spans="1:4" ht="135" x14ac:dyDescent="0.25">
      <c r="A174" s="49" t="s">
        <v>87</v>
      </c>
      <c r="B174" s="1" t="s">
        <v>420</v>
      </c>
      <c r="C174" s="1" t="s">
        <v>422</v>
      </c>
      <c r="D174" s="99" t="s">
        <v>482</v>
      </c>
    </row>
    <row r="175" spans="1:4" s="49" customFormat="1" x14ac:dyDescent="0.25">
      <c r="A175" s="49" t="s">
        <v>921</v>
      </c>
      <c r="B175" s="65"/>
      <c r="C175" s="65"/>
      <c r="D175" s="83"/>
    </row>
    <row r="176" spans="1:4" s="49" customFormat="1" x14ac:dyDescent="0.25">
      <c r="A176" s="49" t="s">
        <v>926</v>
      </c>
      <c r="B176" s="65"/>
      <c r="C176" s="65"/>
      <c r="D176" s="83"/>
    </row>
    <row r="177" spans="1:4" s="49" customFormat="1" ht="135" x14ac:dyDescent="0.25">
      <c r="A177" s="49" t="s">
        <v>923</v>
      </c>
      <c r="B177" s="49" t="s">
        <v>420</v>
      </c>
      <c r="C177" s="49" t="s">
        <v>422</v>
      </c>
      <c r="D177" s="48" t="s">
        <v>1172</v>
      </c>
    </row>
    <row r="178" spans="1:4" s="49" customFormat="1" ht="150" x14ac:dyDescent="0.25">
      <c r="A178" s="49" t="s">
        <v>932</v>
      </c>
      <c r="B178" s="49" t="s">
        <v>420</v>
      </c>
      <c r="C178" s="49" t="s">
        <v>422</v>
      </c>
      <c r="D178" s="48" t="s">
        <v>1173</v>
      </c>
    </row>
    <row r="179" spans="1:4" ht="135" x14ac:dyDescent="0.25">
      <c r="A179" s="1" t="s">
        <v>88</v>
      </c>
      <c r="B179" s="1" t="s">
        <v>420</v>
      </c>
      <c r="C179" s="1" t="s">
        <v>422</v>
      </c>
      <c r="D179" s="99" t="s">
        <v>483</v>
      </c>
    </row>
    <row r="180" spans="1:4" s="49" customFormat="1" ht="150" x14ac:dyDescent="0.25">
      <c r="A180" s="49" t="s">
        <v>934</v>
      </c>
      <c r="B180" s="49" t="s">
        <v>420</v>
      </c>
      <c r="C180" s="49" t="s">
        <v>422</v>
      </c>
      <c r="D180" s="48" t="s">
        <v>1174</v>
      </c>
    </row>
    <row r="181" spans="1:4" s="49" customFormat="1" ht="135" x14ac:dyDescent="0.25">
      <c r="A181" s="49" t="s">
        <v>935</v>
      </c>
      <c r="B181" s="49" t="s">
        <v>420</v>
      </c>
      <c r="C181" s="49" t="s">
        <v>422</v>
      </c>
      <c r="D181" s="48" t="s">
        <v>1175</v>
      </c>
    </row>
    <row r="182" spans="1:4" s="49" customFormat="1" ht="105" x14ac:dyDescent="0.25">
      <c r="A182" s="49" t="s">
        <v>928</v>
      </c>
      <c r="B182" s="49" t="s">
        <v>420</v>
      </c>
      <c r="C182" s="49" t="s">
        <v>426</v>
      </c>
      <c r="D182" s="48" t="s">
        <v>1176</v>
      </c>
    </row>
    <row r="183" spans="1:4" s="49" customFormat="1" x14ac:dyDescent="0.25">
      <c r="A183" s="49" t="s">
        <v>939</v>
      </c>
      <c r="B183" s="65"/>
      <c r="C183" s="65"/>
      <c r="D183" s="83"/>
    </row>
    <row r="184" spans="1:4" x14ac:dyDescent="0.25">
      <c r="A184" s="1" t="s">
        <v>90</v>
      </c>
      <c r="B184" s="65"/>
      <c r="C184" s="65"/>
      <c r="D184" s="66"/>
    </row>
    <row r="185" spans="1:4" s="49" customFormat="1" ht="135" x14ac:dyDescent="0.25">
      <c r="A185" s="49" t="s">
        <v>945</v>
      </c>
      <c r="B185" s="49" t="s">
        <v>420</v>
      </c>
      <c r="C185" s="49" t="s">
        <v>422</v>
      </c>
      <c r="D185" s="48" t="s">
        <v>1177</v>
      </c>
    </row>
    <row r="186" spans="1:4" s="49" customFormat="1" ht="105" x14ac:dyDescent="0.25">
      <c r="A186" s="49" t="s">
        <v>947</v>
      </c>
      <c r="B186" s="49" t="s">
        <v>420</v>
      </c>
      <c r="C186" s="49" t="s">
        <v>426</v>
      </c>
      <c r="D186" s="48" t="s">
        <v>1178</v>
      </c>
    </row>
    <row r="187" spans="1:4" ht="105" x14ac:dyDescent="0.25">
      <c r="A187" s="1" t="s">
        <v>91</v>
      </c>
      <c r="B187" s="1" t="s">
        <v>420</v>
      </c>
      <c r="C187" s="1" t="s">
        <v>422</v>
      </c>
      <c r="D187" s="99" t="s">
        <v>484</v>
      </c>
    </row>
    <row r="188" spans="1:4" ht="150" x14ac:dyDescent="0.25">
      <c r="A188" s="1" t="s">
        <v>92</v>
      </c>
      <c r="B188" s="1" t="s">
        <v>420</v>
      </c>
      <c r="C188" s="1" t="s">
        <v>422</v>
      </c>
      <c r="D188" s="99" t="s">
        <v>485</v>
      </c>
    </row>
    <row r="189" spans="1:4" x14ac:dyDescent="0.25">
      <c r="A189" s="1" t="s">
        <v>94</v>
      </c>
      <c r="B189" s="65"/>
      <c r="C189" s="65"/>
      <c r="D189" s="66"/>
    </row>
    <row r="190" spans="1:4" x14ac:dyDescent="0.25">
      <c r="A190" s="1" t="s">
        <v>95</v>
      </c>
      <c r="B190" s="65"/>
      <c r="C190" s="65"/>
      <c r="D190" s="66"/>
    </row>
    <row r="191" spans="1:4" s="49" customFormat="1" ht="150" x14ac:dyDescent="0.25">
      <c r="A191" s="49" t="s">
        <v>952</v>
      </c>
      <c r="B191" s="49" t="s">
        <v>420</v>
      </c>
      <c r="C191" s="49" t="s">
        <v>422</v>
      </c>
      <c r="D191" s="48" t="s">
        <v>1179</v>
      </c>
    </row>
    <row r="192" spans="1:4" s="49" customFormat="1" ht="150" x14ac:dyDescent="0.25">
      <c r="A192" s="49" t="s">
        <v>955</v>
      </c>
      <c r="B192" s="49" t="s">
        <v>420</v>
      </c>
      <c r="C192" s="49" t="s">
        <v>422</v>
      </c>
      <c r="D192" s="48" t="s">
        <v>1180</v>
      </c>
    </row>
    <row r="193" spans="1:4" s="49" customFormat="1" x14ac:dyDescent="0.25">
      <c r="A193" s="49" t="s">
        <v>958</v>
      </c>
      <c r="B193" s="65"/>
      <c r="C193" s="65"/>
      <c r="D193" s="83"/>
    </row>
    <row r="194" spans="1:4" s="49" customFormat="1" x14ac:dyDescent="0.25">
      <c r="A194" s="49" t="s">
        <v>961</v>
      </c>
      <c r="B194" s="65"/>
      <c r="C194" s="65"/>
      <c r="D194" s="83"/>
    </row>
    <row r="195" spans="1:4" s="49" customFormat="1" ht="135" x14ac:dyDescent="0.25">
      <c r="A195" s="49" t="s">
        <v>964</v>
      </c>
      <c r="B195" s="49" t="s">
        <v>420</v>
      </c>
      <c r="C195" s="49" t="s">
        <v>422</v>
      </c>
      <c r="D195" s="48" t="s">
        <v>1181</v>
      </c>
    </row>
    <row r="196" spans="1:4" s="49" customFormat="1" x14ac:dyDescent="0.25">
      <c r="A196" s="49" t="s">
        <v>967</v>
      </c>
      <c r="B196" s="65"/>
      <c r="C196" s="65"/>
      <c r="D196" s="83"/>
    </row>
    <row r="197" spans="1:4" s="49" customFormat="1" ht="150" x14ac:dyDescent="0.25">
      <c r="A197" s="49" t="s">
        <v>970</v>
      </c>
      <c r="B197" s="49" t="s">
        <v>420</v>
      </c>
      <c r="C197" s="49" t="s">
        <v>422</v>
      </c>
      <c r="D197" s="48" t="s">
        <v>1182</v>
      </c>
    </row>
    <row r="198" spans="1:4" s="49" customFormat="1" ht="105" x14ac:dyDescent="0.25">
      <c r="A198" s="49" t="s">
        <v>973</v>
      </c>
      <c r="B198" s="49" t="s">
        <v>420</v>
      </c>
      <c r="C198" s="49" t="s">
        <v>422</v>
      </c>
      <c r="D198" s="48" t="s">
        <v>1183</v>
      </c>
    </row>
    <row r="199" spans="1:4" ht="105" x14ac:dyDescent="0.25">
      <c r="A199" s="1" t="s">
        <v>96</v>
      </c>
      <c r="B199" s="1" t="s">
        <v>420</v>
      </c>
      <c r="C199" s="1" t="s">
        <v>446</v>
      </c>
      <c r="D199" s="99" t="s">
        <v>486</v>
      </c>
    </row>
    <row r="200" spans="1:4" s="49" customFormat="1" ht="150" x14ac:dyDescent="0.25">
      <c r="A200" s="49" t="s">
        <v>977</v>
      </c>
      <c r="B200" s="49" t="s">
        <v>420</v>
      </c>
      <c r="C200" s="49" t="s">
        <v>422</v>
      </c>
      <c r="D200" s="48" t="s">
        <v>1184</v>
      </c>
    </row>
    <row r="201" spans="1:4" s="49" customFormat="1" ht="150" x14ac:dyDescent="0.25">
      <c r="A201" s="49" t="s">
        <v>979</v>
      </c>
      <c r="B201" s="49" t="s">
        <v>420</v>
      </c>
      <c r="C201" s="49" t="s">
        <v>422</v>
      </c>
      <c r="D201" s="48" t="s">
        <v>1185</v>
      </c>
    </row>
    <row r="202" spans="1:4" s="49" customFormat="1" ht="150" x14ac:dyDescent="0.25">
      <c r="A202" s="49" t="s">
        <v>983</v>
      </c>
      <c r="B202" s="49" t="s">
        <v>420</v>
      </c>
      <c r="C202" s="49" t="s">
        <v>422</v>
      </c>
      <c r="D202" s="48" t="s">
        <v>1186</v>
      </c>
    </row>
    <row r="203" spans="1:4" ht="150" x14ac:dyDescent="0.25">
      <c r="A203" s="1" t="s">
        <v>98</v>
      </c>
      <c r="B203" s="1" t="s">
        <v>420</v>
      </c>
      <c r="C203" s="1" t="s">
        <v>422</v>
      </c>
      <c r="D203" s="99" t="s">
        <v>487</v>
      </c>
    </row>
    <row r="204" spans="1:4" ht="135" x14ac:dyDescent="0.25">
      <c r="A204" s="1" t="s">
        <v>100</v>
      </c>
      <c r="B204" s="1" t="s">
        <v>420</v>
      </c>
      <c r="C204" s="1" t="s">
        <v>422</v>
      </c>
      <c r="D204" s="99" t="s">
        <v>488</v>
      </c>
    </row>
    <row r="205" spans="1:4" ht="150" x14ac:dyDescent="0.25">
      <c r="A205" s="1" t="s">
        <v>102</v>
      </c>
      <c r="B205" s="1" t="s">
        <v>420</v>
      </c>
      <c r="C205" s="1" t="s">
        <v>422</v>
      </c>
      <c r="D205" s="99" t="s">
        <v>489</v>
      </c>
    </row>
    <row r="206" spans="1:4" s="49" customFormat="1" ht="135" x14ac:dyDescent="0.25">
      <c r="A206" s="49" t="s">
        <v>985</v>
      </c>
      <c r="B206" s="49" t="s">
        <v>420</v>
      </c>
      <c r="C206" s="49" t="s">
        <v>422</v>
      </c>
      <c r="D206" s="48" t="s">
        <v>1187</v>
      </c>
    </row>
    <row r="207" spans="1:4" s="49" customFormat="1" ht="150" x14ac:dyDescent="0.25">
      <c r="A207" s="49" t="s">
        <v>987</v>
      </c>
      <c r="B207" s="49" t="s">
        <v>420</v>
      </c>
      <c r="C207" s="49" t="s">
        <v>422</v>
      </c>
      <c r="D207" s="48" t="s">
        <v>1188</v>
      </c>
    </row>
    <row r="208" spans="1:4" s="49" customFormat="1" ht="150" x14ac:dyDescent="0.25">
      <c r="A208" s="49" t="s">
        <v>990</v>
      </c>
      <c r="B208" s="49" t="s">
        <v>420</v>
      </c>
      <c r="C208" s="49" t="s">
        <v>422</v>
      </c>
      <c r="D208" s="48" t="s">
        <v>1189</v>
      </c>
    </row>
    <row r="209" spans="1:4" s="49" customFormat="1" ht="150" x14ac:dyDescent="0.25">
      <c r="A209" s="49" t="s">
        <v>993</v>
      </c>
      <c r="B209" s="49" t="s">
        <v>420</v>
      </c>
      <c r="C209" s="49" t="s">
        <v>422</v>
      </c>
      <c r="D209" s="48" t="s">
        <v>1190</v>
      </c>
    </row>
    <row r="210" spans="1:4" s="49" customFormat="1" x14ac:dyDescent="0.25">
      <c r="A210" s="49" t="s">
        <v>996</v>
      </c>
      <c r="B210" s="65"/>
      <c r="C210" s="65"/>
      <c r="D210" s="83"/>
    </row>
    <row r="211" spans="1:4" s="49" customFormat="1" x14ac:dyDescent="0.25">
      <c r="A211" s="49" t="s">
        <v>997</v>
      </c>
      <c r="B211" s="65"/>
      <c r="C211" s="65"/>
      <c r="D211" s="83"/>
    </row>
    <row r="212" spans="1:4" s="49" customFormat="1" ht="105" x14ac:dyDescent="0.25">
      <c r="A212" s="49" t="s">
        <v>998</v>
      </c>
      <c r="B212" s="49" t="s">
        <v>440</v>
      </c>
      <c r="C212" s="49" t="s">
        <v>441</v>
      </c>
      <c r="D212" s="48" t="s">
        <v>1191</v>
      </c>
    </row>
    <row r="213" spans="1:4" s="49" customFormat="1" ht="150" x14ac:dyDescent="0.25">
      <c r="A213" s="49" t="s">
        <v>1002</v>
      </c>
      <c r="B213" s="49" t="s">
        <v>420</v>
      </c>
      <c r="C213" s="49" t="s">
        <v>422</v>
      </c>
      <c r="D213" s="48" t="s">
        <v>1192</v>
      </c>
    </row>
    <row r="214" spans="1:4" x14ac:dyDescent="0.25">
      <c r="A214" s="1" t="s">
        <v>103</v>
      </c>
      <c r="B214" s="65"/>
      <c r="C214" s="65"/>
      <c r="D214" s="66"/>
    </row>
    <row r="215" spans="1:4" ht="150" x14ac:dyDescent="0.25">
      <c r="A215" s="1" t="s">
        <v>105</v>
      </c>
      <c r="B215" s="1" t="s">
        <v>420</v>
      </c>
      <c r="C215" s="1" t="s">
        <v>422</v>
      </c>
      <c r="D215" s="99" t="s">
        <v>490</v>
      </c>
    </row>
    <row r="216" spans="1:4" s="49" customFormat="1" ht="135" x14ac:dyDescent="0.25">
      <c r="A216" s="49" t="s">
        <v>1006</v>
      </c>
      <c r="B216" s="49" t="s">
        <v>420</v>
      </c>
      <c r="C216" s="49" t="s">
        <v>422</v>
      </c>
      <c r="D216" s="48" t="s">
        <v>1193</v>
      </c>
    </row>
    <row r="217" spans="1:4" s="49" customFormat="1" x14ac:dyDescent="0.25">
      <c r="A217" s="49" t="s">
        <v>1009</v>
      </c>
      <c r="B217" s="65"/>
      <c r="C217" s="65"/>
      <c r="D217" s="83"/>
    </row>
    <row r="218" spans="1:4" s="49" customFormat="1" ht="135" x14ac:dyDescent="0.25">
      <c r="A218" s="49" t="s">
        <v>1013</v>
      </c>
      <c r="B218" s="49" t="s">
        <v>420</v>
      </c>
      <c r="C218" s="49" t="s">
        <v>422</v>
      </c>
      <c r="D218" s="48" t="s">
        <v>1194</v>
      </c>
    </row>
    <row r="219" spans="1:4" s="49" customFormat="1" ht="150" x14ac:dyDescent="0.25">
      <c r="A219" s="49" t="s">
        <v>1015</v>
      </c>
      <c r="B219" s="49" t="s">
        <v>420</v>
      </c>
      <c r="C219" s="49" t="s">
        <v>422</v>
      </c>
      <c r="D219" s="48" t="s">
        <v>1195</v>
      </c>
    </row>
    <row r="220" spans="1:4" ht="150" x14ac:dyDescent="0.25">
      <c r="A220" s="1" t="s">
        <v>106</v>
      </c>
      <c r="B220" s="1" t="s">
        <v>420</v>
      </c>
      <c r="C220" s="1" t="s">
        <v>422</v>
      </c>
      <c r="D220" s="99" t="s">
        <v>491</v>
      </c>
    </row>
    <row r="221" spans="1:4" s="49" customFormat="1" ht="150" x14ac:dyDescent="0.25">
      <c r="A221" s="49" t="s">
        <v>1019</v>
      </c>
      <c r="B221" s="49" t="s">
        <v>420</v>
      </c>
      <c r="C221" s="49" t="s">
        <v>422</v>
      </c>
      <c r="D221" s="48" t="s">
        <v>1196</v>
      </c>
    </row>
    <row r="222" spans="1:4" s="49" customFormat="1" ht="120" x14ac:dyDescent="0.25">
      <c r="A222" s="49" t="s">
        <v>1021</v>
      </c>
      <c r="B222" s="49" t="s">
        <v>502</v>
      </c>
      <c r="C222" s="49" t="s">
        <v>441</v>
      </c>
      <c r="D222" s="48" t="s">
        <v>1197</v>
      </c>
    </row>
    <row r="223" spans="1:4" s="49" customFormat="1" ht="150" x14ac:dyDescent="0.25">
      <c r="A223" s="49" t="s">
        <v>1023</v>
      </c>
      <c r="B223" s="49" t="s">
        <v>420</v>
      </c>
      <c r="C223" s="49" t="s">
        <v>422</v>
      </c>
      <c r="D223" s="48" t="s">
        <v>1198</v>
      </c>
    </row>
    <row r="224" spans="1:4" s="49" customFormat="1" x14ac:dyDescent="0.25">
      <c r="A224" s="49" t="s">
        <v>1028</v>
      </c>
      <c r="B224" s="65"/>
      <c r="C224" s="65"/>
      <c r="D224" s="83"/>
    </row>
    <row r="225" spans="1:4" s="49" customFormat="1" x14ac:dyDescent="0.25">
      <c r="A225" s="49" t="s">
        <v>1031</v>
      </c>
      <c r="B225" s="65"/>
      <c r="C225" s="65"/>
      <c r="D225" s="83"/>
    </row>
    <row r="226" spans="1:4" ht="105" x14ac:dyDescent="0.25">
      <c r="A226" s="1" t="s">
        <v>108</v>
      </c>
      <c r="B226" s="1" t="s">
        <v>420</v>
      </c>
      <c r="C226" s="1" t="s">
        <v>422</v>
      </c>
      <c r="D226" s="99" t="s">
        <v>492</v>
      </c>
    </row>
    <row r="227" spans="1:4" s="49" customFormat="1" ht="150" x14ac:dyDescent="0.25">
      <c r="A227" s="49" t="s">
        <v>1033</v>
      </c>
      <c r="B227" s="49" t="s">
        <v>420</v>
      </c>
      <c r="C227" s="49" t="s">
        <v>422</v>
      </c>
      <c r="D227" s="48" t="s">
        <v>1199</v>
      </c>
    </row>
    <row r="228" spans="1:4" s="49" customFormat="1" ht="150" x14ac:dyDescent="0.25">
      <c r="A228" s="49" t="s">
        <v>1037</v>
      </c>
      <c r="B228" s="49" t="s">
        <v>420</v>
      </c>
      <c r="C228" s="49" t="s">
        <v>422</v>
      </c>
      <c r="D228" s="48" t="s">
        <v>1200</v>
      </c>
    </row>
    <row r="229" spans="1:4" s="49" customFormat="1" x14ac:dyDescent="0.25">
      <c r="A229" s="49" t="s">
        <v>1040</v>
      </c>
      <c r="B229" s="65"/>
      <c r="C229" s="65"/>
      <c r="D229" s="83"/>
    </row>
    <row r="230" spans="1:4" s="49" customFormat="1" x14ac:dyDescent="0.25">
      <c r="A230" s="49" t="s">
        <v>1044</v>
      </c>
      <c r="B230" s="65"/>
      <c r="C230" s="65"/>
      <c r="D230" s="83"/>
    </row>
    <row r="231" spans="1:4" ht="165" x14ac:dyDescent="0.25">
      <c r="A231" s="1" t="s">
        <v>109</v>
      </c>
      <c r="B231" s="1" t="s">
        <v>420</v>
      </c>
      <c r="C231" s="1" t="s">
        <v>422</v>
      </c>
      <c r="D231" s="99" t="s">
        <v>493</v>
      </c>
    </row>
    <row r="232" spans="1:4" s="49" customFormat="1" ht="150" x14ac:dyDescent="0.25">
      <c r="A232" s="49" t="s">
        <v>1048</v>
      </c>
      <c r="B232" s="49" t="s">
        <v>420</v>
      </c>
      <c r="C232" s="49" t="s">
        <v>422</v>
      </c>
      <c r="D232" s="48" t="s">
        <v>1201</v>
      </c>
    </row>
    <row r="233" spans="1:4" s="49" customFormat="1" ht="150" x14ac:dyDescent="0.25">
      <c r="A233" s="49" t="s">
        <v>1049</v>
      </c>
      <c r="B233" s="49" t="s">
        <v>420</v>
      </c>
      <c r="C233" s="49" t="s">
        <v>422</v>
      </c>
      <c r="D233" s="48" t="s">
        <v>1202</v>
      </c>
    </row>
    <row r="234" spans="1:4" s="49" customFormat="1" ht="150" x14ac:dyDescent="0.25">
      <c r="A234" s="49" t="s">
        <v>1053</v>
      </c>
      <c r="B234" s="49" t="s">
        <v>420</v>
      </c>
      <c r="C234" s="49" t="s">
        <v>422</v>
      </c>
      <c r="D234" s="48" t="s">
        <v>1203</v>
      </c>
    </row>
    <row r="235" spans="1:4" s="49" customFormat="1" ht="105" x14ac:dyDescent="0.25">
      <c r="A235" s="49" t="s">
        <v>1057</v>
      </c>
      <c r="B235" s="49" t="s">
        <v>420</v>
      </c>
      <c r="C235" s="49" t="s">
        <v>422</v>
      </c>
      <c r="D235" s="48" t="s">
        <v>1204</v>
      </c>
    </row>
    <row r="236" spans="1:4" x14ac:dyDescent="0.25">
      <c r="A236" s="1" t="s">
        <v>110</v>
      </c>
      <c r="B236" s="65"/>
      <c r="C236" s="65"/>
      <c r="D236" s="66"/>
    </row>
    <row r="237" spans="1:4" s="146" customFormat="1" x14ac:dyDescent="0.25">
      <c r="A237" s="148" t="s">
        <v>1061</v>
      </c>
      <c r="B237" s="65"/>
      <c r="C237" s="65"/>
      <c r="D237" s="66"/>
    </row>
    <row r="238" spans="1:4" ht="150" x14ac:dyDescent="0.25">
      <c r="A238" s="1" t="s">
        <v>111</v>
      </c>
      <c r="B238" s="1" t="s">
        <v>420</v>
      </c>
      <c r="C238" s="1" t="s">
        <v>422</v>
      </c>
      <c r="D238" s="99" t="s">
        <v>494</v>
      </c>
    </row>
    <row r="239" spans="1:4" ht="135" x14ac:dyDescent="0.25">
      <c r="A239" s="49" t="s">
        <v>1064</v>
      </c>
      <c r="B239" s="1" t="s">
        <v>420</v>
      </c>
      <c r="C239" s="1" t="s">
        <v>422</v>
      </c>
      <c r="D239" s="99" t="s">
        <v>1205</v>
      </c>
    </row>
    <row r="240" spans="1:4" ht="150" x14ac:dyDescent="0.25">
      <c r="A240" s="49" t="s">
        <v>1067</v>
      </c>
      <c r="B240" s="1" t="s">
        <v>420</v>
      </c>
      <c r="C240" s="1" t="s">
        <v>422</v>
      </c>
      <c r="D240" s="99" t="s">
        <v>1206</v>
      </c>
    </row>
    <row r="241" spans="1:4" ht="135" x14ac:dyDescent="0.25">
      <c r="A241" s="49" t="s">
        <v>1070</v>
      </c>
      <c r="B241" s="1" t="s">
        <v>420</v>
      </c>
      <c r="C241" s="1" t="s">
        <v>422</v>
      </c>
      <c r="D241" s="99" t="s">
        <v>1207</v>
      </c>
    </row>
    <row r="242" spans="1:4" x14ac:dyDescent="0.25">
      <c r="A242" s="49" t="s">
        <v>1075</v>
      </c>
      <c r="B242" s="65"/>
      <c r="C242" s="65"/>
      <c r="D242" s="66"/>
    </row>
    <row r="243" spans="1:4" ht="120" x14ac:dyDescent="0.25">
      <c r="A243" s="49" t="s">
        <v>1078</v>
      </c>
      <c r="B243" s="1" t="s">
        <v>420</v>
      </c>
      <c r="C243" s="1" t="s">
        <v>422</v>
      </c>
      <c r="D243" s="99" t="s">
        <v>1208</v>
      </c>
    </row>
    <row r="244" spans="1:4" ht="150" x14ac:dyDescent="0.25">
      <c r="A244" s="49" t="s">
        <v>1080</v>
      </c>
      <c r="B244" s="1" t="s">
        <v>420</v>
      </c>
      <c r="C244" s="1" t="s">
        <v>422</v>
      </c>
      <c r="D244" s="99" t="s">
        <v>1209</v>
      </c>
    </row>
    <row r="245" spans="1:4" ht="135" x14ac:dyDescent="0.25">
      <c r="A245" s="49" t="s">
        <v>1083</v>
      </c>
      <c r="B245" s="1" t="s">
        <v>420</v>
      </c>
      <c r="C245" s="1" t="s">
        <v>422</v>
      </c>
      <c r="D245" s="99" t="s">
        <v>1210</v>
      </c>
    </row>
    <row r="246" spans="1:4" ht="150" x14ac:dyDescent="0.25">
      <c r="A246" s="49" t="s">
        <v>1085</v>
      </c>
      <c r="B246" s="1" t="s">
        <v>420</v>
      </c>
      <c r="C246" s="1" t="s">
        <v>422</v>
      </c>
      <c r="D246" s="99" t="s">
        <v>1211</v>
      </c>
    </row>
  </sheetData>
  <mergeCells count="4">
    <mergeCell ref="A1:A3"/>
    <mergeCell ref="B1:B3"/>
    <mergeCell ref="C1:C3"/>
    <mergeCell ref="D1:D3"/>
  </mergeCells>
  <pageMargins left="0.511811024" right="0.511811024" top="0.78740157499999996" bottom="0.78740157499999996" header="0.31496062000000002" footer="0.31496062000000002"/>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836E-BF1E-4152-9F7F-CB7ED5169962}">
  <sheetPr codeName="Planilha5"/>
  <dimension ref="A1:E10"/>
  <sheetViews>
    <sheetView workbookViewId="0">
      <selection activeCell="I8" sqref="I8"/>
    </sheetView>
  </sheetViews>
  <sheetFormatPr defaultRowHeight="15" x14ac:dyDescent="0.25"/>
  <cols>
    <col min="1" max="1" width="10.85546875" customWidth="1"/>
    <col min="2" max="2" width="20.140625" bestFit="1" customWidth="1"/>
    <col min="5" max="5" width="22.5703125" bestFit="1" customWidth="1"/>
  </cols>
  <sheetData>
    <row r="1" spans="1:5" ht="15.75" thickBot="1" x14ac:dyDescent="0.3">
      <c r="A1" s="172" t="s">
        <v>495</v>
      </c>
      <c r="B1" s="173"/>
    </row>
    <row r="2" spans="1:5" ht="15.75" thickBot="1" x14ac:dyDescent="0.3">
      <c r="A2" s="67" t="s">
        <v>436</v>
      </c>
      <c r="B2" s="70" t="s">
        <v>496</v>
      </c>
    </row>
    <row r="3" spans="1:5" ht="15.75" thickBot="1" x14ac:dyDescent="0.3">
      <c r="A3" s="67" t="s">
        <v>445</v>
      </c>
      <c r="B3" s="70" t="s">
        <v>497</v>
      </c>
    </row>
    <row r="4" spans="1:5" ht="15.75" thickBot="1" x14ac:dyDescent="0.3">
      <c r="A4" s="67" t="s">
        <v>420</v>
      </c>
      <c r="B4" s="70" t="s">
        <v>498</v>
      </c>
    </row>
    <row r="5" spans="1:5" ht="15.75" thickBot="1" x14ac:dyDescent="0.3">
      <c r="A5" s="67" t="s">
        <v>472</v>
      </c>
      <c r="B5" s="71" t="s">
        <v>499</v>
      </c>
      <c r="D5" s="73"/>
      <c r="E5" t="s">
        <v>508</v>
      </c>
    </row>
    <row r="6" spans="1:5" ht="15.75" thickBot="1" x14ac:dyDescent="0.3">
      <c r="A6" s="67" t="s">
        <v>440</v>
      </c>
      <c r="B6" s="72" t="s">
        <v>500</v>
      </c>
    </row>
    <row r="7" spans="1:5" ht="15.75" thickBot="1" x14ac:dyDescent="0.3">
      <c r="A7" s="69" t="s">
        <v>502</v>
      </c>
      <c r="B7" s="72" t="s">
        <v>501</v>
      </c>
    </row>
    <row r="8" spans="1:5" ht="15.75" thickBot="1" x14ac:dyDescent="0.3">
      <c r="A8" s="68" t="s">
        <v>475</v>
      </c>
      <c r="B8" s="72" t="s">
        <v>503</v>
      </c>
    </row>
    <row r="9" spans="1:5" ht="15.75" thickBot="1" x14ac:dyDescent="0.3">
      <c r="A9" s="68" t="s">
        <v>504</v>
      </c>
      <c r="B9" s="72" t="s">
        <v>505</v>
      </c>
    </row>
    <row r="10" spans="1:5" ht="15.75" thickBot="1" x14ac:dyDescent="0.3">
      <c r="A10" s="68" t="s">
        <v>506</v>
      </c>
      <c r="B10" s="72" t="s">
        <v>507</v>
      </c>
    </row>
  </sheetData>
  <mergeCells count="1">
    <mergeCell ref="A1:B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2AD18-566C-41CB-833A-2DCEF38942E5}">
  <sheetPr codeName="Planilha6"/>
  <dimension ref="A1:G256"/>
  <sheetViews>
    <sheetView topLeftCell="A200" zoomScale="85" zoomScaleNormal="85" workbookViewId="0">
      <selection activeCell="B82" sqref="B82"/>
    </sheetView>
  </sheetViews>
  <sheetFormatPr defaultRowHeight="15" x14ac:dyDescent="0.25"/>
  <cols>
    <col min="1" max="1" width="30.28515625" bestFit="1" customWidth="1"/>
    <col min="2" max="2" width="20" style="11" customWidth="1"/>
    <col min="3" max="3" width="15.28515625" style="1" customWidth="1"/>
    <col min="4" max="4" width="19.7109375" style="1" bestFit="1" customWidth="1"/>
    <col min="5" max="5" width="19.7109375" style="1" customWidth="1"/>
    <col min="6" max="6" width="60" style="14" customWidth="1"/>
    <col min="7" max="7" width="54.28515625" customWidth="1"/>
  </cols>
  <sheetData>
    <row r="1" spans="1:7" x14ac:dyDescent="0.25">
      <c r="A1" s="159" t="s">
        <v>129</v>
      </c>
      <c r="B1" s="171" t="s">
        <v>130</v>
      </c>
      <c r="C1" s="159" t="s">
        <v>131</v>
      </c>
      <c r="D1" s="159"/>
      <c r="E1" s="159"/>
      <c r="F1" s="159" t="s">
        <v>509</v>
      </c>
    </row>
    <row r="2" spans="1:7" x14ac:dyDescent="0.25">
      <c r="A2" s="159"/>
      <c r="B2" s="171"/>
      <c r="C2" s="159"/>
      <c r="D2" s="159"/>
      <c r="E2" s="159"/>
      <c r="F2" s="159"/>
    </row>
    <row r="3" spans="1:7" x14ac:dyDescent="0.25">
      <c r="A3" s="160"/>
      <c r="B3" s="158"/>
      <c r="C3" s="10" t="s">
        <v>133</v>
      </c>
      <c r="D3" s="10" t="s">
        <v>116</v>
      </c>
      <c r="E3" s="10" t="s">
        <v>134</v>
      </c>
      <c r="F3" s="160"/>
    </row>
    <row r="4" spans="1:7" ht="270" x14ac:dyDescent="0.25">
      <c r="A4" s="1" t="s">
        <v>0</v>
      </c>
      <c r="B4" s="11" t="s">
        <v>1232</v>
      </c>
      <c r="C4" s="1" t="s">
        <v>2</v>
      </c>
      <c r="D4" s="1" t="s">
        <v>2</v>
      </c>
      <c r="F4" s="21" t="s">
        <v>398</v>
      </c>
      <c r="G4" s="12"/>
    </row>
    <row r="5" spans="1:7" ht="75" x14ac:dyDescent="0.25">
      <c r="A5" s="1" t="s">
        <v>3</v>
      </c>
      <c r="B5" s="11" t="s">
        <v>1233</v>
      </c>
      <c r="C5" s="1" t="s">
        <v>2</v>
      </c>
      <c r="D5" s="1" t="s">
        <v>2</v>
      </c>
      <c r="F5" s="38" t="s">
        <v>268</v>
      </c>
      <c r="G5" s="13"/>
    </row>
    <row r="6" spans="1:7" ht="60" x14ac:dyDescent="0.25">
      <c r="A6" s="49" t="s">
        <v>510</v>
      </c>
      <c r="B6" s="11" t="s">
        <v>513</v>
      </c>
      <c r="D6" s="1" t="s">
        <v>2</v>
      </c>
      <c r="F6" s="38" t="s">
        <v>512</v>
      </c>
      <c r="G6" s="13"/>
    </row>
    <row r="7" spans="1:7" ht="30" x14ac:dyDescent="0.25">
      <c r="A7" s="49" t="s">
        <v>5</v>
      </c>
      <c r="B7" s="48"/>
      <c r="D7" s="1" t="s">
        <v>2</v>
      </c>
      <c r="F7" s="40" t="s">
        <v>303</v>
      </c>
      <c r="G7" s="14"/>
    </row>
    <row r="8" spans="1:7" ht="60" x14ac:dyDescent="0.25">
      <c r="A8" s="49" t="s">
        <v>511</v>
      </c>
      <c r="B8" s="48" t="s">
        <v>515</v>
      </c>
      <c r="D8" s="1" t="s">
        <v>2</v>
      </c>
      <c r="F8" s="48" t="s">
        <v>512</v>
      </c>
      <c r="G8" s="14"/>
    </row>
    <row r="9" spans="1:7" ht="45" x14ac:dyDescent="0.25">
      <c r="A9" s="49" t="s">
        <v>518</v>
      </c>
      <c r="B9" s="48" t="s">
        <v>519</v>
      </c>
      <c r="D9" s="1" t="s">
        <v>2</v>
      </c>
      <c r="E9" s="1" t="s">
        <v>2</v>
      </c>
      <c r="F9" s="48" t="s">
        <v>520</v>
      </c>
      <c r="G9" s="14"/>
    </row>
    <row r="10" spans="1:7" ht="60" x14ac:dyDescent="0.25">
      <c r="A10" s="49" t="s">
        <v>521</v>
      </c>
      <c r="B10" s="48" t="s">
        <v>522</v>
      </c>
      <c r="E10" s="1" t="s">
        <v>2</v>
      </c>
      <c r="F10" s="48" t="s">
        <v>523</v>
      </c>
      <c r="G10" s="14"/>
    </row>
    <row r="11" spans="1:7" ht="195" x14ac:dyDescent="0.25">
      <c r="A11" s="1" t="s">
        <v>7</v>
      </c>
      <c r="B11" s="11" t="s">
        <v>304</v>
      </c>
      <c r="C11" s="1" t="s">
        <v>2</v>
      </c>
      <c r="D11" s="1" t="s">
        <v>2</v>
      </c>
      <c r="F11" s="7" t="s">
        <v>305</v>
      </c>
      <c r="G11" s="15"/>
    </row>
    <row r="12" spans="1:7" ht="45" x14ac:dyDescent="0.25">
      <c r="A12" s="49" t="s">
        <v>9</v>
      </c>
      <c r="B12" s="11" t="s">
        <v>301</v>
      </c>
      <c r="D12" s="1" t="s">
        <v>2</v>
      </c>
      <c r="F12" s="7" t="s">
        <v>303</v>
      </c>
      <c r="G12" s="16"/>
    </row>
    <row r="13" spans="1:7" ht="90" x14ac:dyDescent="0.25">
      <c r="A13" s="1" t="s">
        <v>11</v>
      </c>
      <c r="B13" s="11" t="s">
        <v>136</v>
      </c>
      <c r="D13" s="1" t="s">
        <v>2</v>
      </c>
      <c r="E13" s="1" t="s">
        <v>2</v>
      </c>
      <c r="F13" s="7" t="s">
        <v>306</v>
      </c>
      <c r="G13" s="17"/>
    </row>
    <row r="14" spans="1:7" ht="60" x14ac:dyDescent="0.25">
      <c r="A14" s="1" t="s">
        <v>12</v>
      </c>
      <c r="B14" s="11" t="s">
        <v>138</v>
      </c>
      <c r="D14" s="1" t="s">
        <v>2</v>
      </c>
      <c r="F14" s="41" t="s">
        <v>307</v>
      </c>
      <c r="G14" s="13"/>
    </row>
    <row r="15" spans="1:7" ht="60" x14ac:dyDescent="0.25">
      <c r="A15" s="1" t="s">
        <v>524</v>
      </c>
      <c r="B15" s="11" t="s">
        <v>138</v>
      </c>
      <c r="D15" s="1" t="s">
        <v>2</v>
      </c>
      <c r="F15" s="41" t="s">
        <v>525</v>
      </c>
      <c r="G15" s="13"/>
    </row>
    <row r="16" spans="1:7" ht="75" x14ac:dyDescent="0.25">
      <c r="A16" s="1" t="s">
        <v>526</v>
      </c>
      <c r="B16" s="11" t="s">
        <v>528</v>
      </c>
      <c r="E16" s="1" t="s">
        <v>2</v>
      </c>
      <c r="F16" s="41" t="s">
        <v>527</v>
      </c>
      <c r="G16" s="13"/>
    </row>
    <row r="17" spans="1:7" ht="135" x14ac:dyDescent="0.25">
      <c r="A17" s="1" t="s">
        <v>530</v>
      </c>
      <c r="B17" s="11" t="s">
        <v>1234</v>
      </c>
      <c r="C17" s="1" t="s">
        <v>2</v>
      </c>
      <c r="F17" s="41" t="s">
        <v>532</v>
      </c>
      <c r="G17" s="13"/>
    </row>
    <row r="18" spans="1:7" ht="135" x14ac:dyDescent="0.25">
      <c r="A18" s="1" t="s">
        <v>534</v>
      </c>
      <c r="B18" s="11" t="s">
        <v>535</v>
      </c>
      <c r="C18" s="1" t="s">
        <v>2</v>
      </c>
      <c r="F18" s="41" t="s">
        <v>536</v>
      </c>
      <c r="G18" s="13"/>
    </row>
    <row r="19" spans="1:7" s="146" customFormat="1" ht="75" x14ac:dyDescent="0.25">
      <c r="A19" s="148" t="s">
        <v>1088</v>
      </c>
      <c r="B19" s="101" t="s">
        <v>1090</v>
      </c>
      <c r="C19" s="148" t="s">
        <v>2</v>
      </c>
      <c r="D19" s="148"/>
      <c r="E19" s="148"/>
      <c r="F19" s="101" t="s">
        <v>629</v>
      </c>
      <c r="G19" s="13"/>
    </row>
    <row r="20" spans="1:7" ht="225" x14ac:dyDescent="0.25">
      <c r="A20" s="1" t="s">
        <v>540</v>
      </c>
      <c r="B20" s="11" t="s">
        <v>542</v>
      </c>
      <c r="C20" s="1" t="s">
        <v>2</v>
      </c>
      <c r="F20" s="41" t="s">
        <v>546</v>
      </c>
      <c r="G20" s="13"/>
    </row>
    <row r="21" spans="1:7" ht="60" x14ac:dyDescent="0.25">
      <c r="A21" s="1" t="s">
        <v>13</v>
      </c>
      <c r="B21" s="11" t="s">
        <v>308</v>
      </c>
      <c r="D21" s="1" t="s">
        <v>2</v>
      </c>
      <c r="E21" s="1" t="s">
        <v>2</v>
      </c>
      <c r="F21" s="75" t="s">
        <v>309</v>
      </c>
      <c r="G21" s="13"/>
    </row>
    <row r="22" spans="1:7" ht="255" x14ac:dyDescent="0.25">
      <c r="A22" s="1" t="s">
        <v>15</v>
      </c>
      <c r="B22" s="11" t="s">
        <v>310</v>
      </c>
      <c r="C22" s="1" t="s">
        <v>2</v>
      </c>
      <c r="D22" s="1" t="s">
        <v>2</v>
      </c>
      <c r="E22" s="1" t="s">
        <v>2</v>
      </c>
      <c r="F22" s="75" t="s">
        <v>311</v>
      </c>
      <c r="G22" s="13"/>
    </row>
    <row r="23" spans="1:7" ht="165" x14ac:dyDescent="0.25">
      <c r="A23" s="1" t="s">
        <v>16</v>
      </c>
      <c r="B23" s="11" t="s">
        <v>313</v>
      </c>
      <c r="D23" s="1" t="s">
        <v>2</v>
      </c>
      <c r="E23" s="42" t="s">
        <v>2</v>
      </c>
      <c r="F23" s="7" t="s">
        <v>312</v>
      </c>
      <c r="G23" s="13"/>
    </row>
    <row r="24" spans="1:7" ht="60" x14ac:dyDescent="0.25">
      <c r="A24" s="1" t="s">
        <v>547</v>
      </c>
      <c r="B24" s="11" t="s">
        <v>550</v>
      </c>
      <c r="D24" s="1" t="s">
        <v>2</v>
      </c>
      <c r="E24" s="42"/>
      <c r="F24" s="75" t="s">
        <v>551</v>
      </c>
      <c r="G24" s="13"/>
    </row>
    <row r="25" spans="1:7" ht="165" x14ac:dyDescent="0.25">
      <c r="A25" s="1" t="s">
        <v>18</v>
      </c>
      <c r="B25" s="11" t="s">
        <v>144</v>
      </c>
      <c r="C25" s="1" t="s">
        <v>2</v>
      </c>
      <c r="F25" s="7" t="s">
        <v>314</v>
      </c>
      <c r="G25" s="13"/>
    </row>
    <row r="26" spans="1:7" ht="90" x14ac:dyDescent="0.25">
      <c r="A26" s="1" t="s">
        <v>553</v>
      </c>
      <c r="B26" s="11" t="s">
        <v>555</v>
      </c>
      <c r="C26" s="1" t="s">
        <v>2</v>
      </c>
      <c r="F26" s="78" t="s">
        <v>554</v>
      </c>
      <c r="G26" s="13"/>
    </row>
    <row r="27" spans="1:7" ht="45" x14ac:dyDescent="0.25">
      <c r="A27" s="1" t="s">
        <v>20</v>
      </c>
      <c r="B27" s="11" t="s">
        <v>146</v>
      </c>
      <c r="C27" s="1" t="s">
        <v>2</v>
      </c>
      <c r="E27" s="1" t="s">
        <v>2</v>
      </c>
      <c r="F27" s="7" t="s">
        <v>326</v>
      </c>
      <c r="G27" s="13"/>
    </row>
    <row r="28" spans="1:7" ht="390" x14ac:dyDescent="0.25">
      <c r="A28" s="1" t="s">
        <v>21</v>
      </c>
      <c r="B28" s="11" t="s">
        <v>148</v>
      </c>
      <c r="C28" s="1" t="s">
        <v>2</v>
      </c>
      <c r="D28" s="42" t="s">
        <v>2</v>
      </c>
      <c r="E28" s="42" t="s">
        <v>2</v>
      </c>
      <c r="F28" s="7" t="s">
        <v>354</v>
      </c>
      <c r="G28" s="13"/>
    </row>
    <row r="29" spans="1:7" ht="75" x14ac:dyDescent="0.25">
      <c r="A29" s="1" t="s">
        <v>556</v>
      </c>
      <c r="B29" s="11" t="s">
        <v>557</v>
      </c>
      <c r="D29" s="42" t="s">
        <v>2</v>
      </c>
      <c r="E29" s="42"/>
      <c r="F29" s="78" t="s">
        <v>558</v>
      </c>
      <c r="G29" s="13"/>
    </row>
    <row r="30" spans="1:7" ht="75" x14ac:dyDescent="0.25">
      <c r="A30" s="1" t="s">
        <v>562</v>
      </c>
      <c r="B30" s="11" t="s">
        <v>563</v>
      </c>
      <c r="D30" s="42"/>
      <c r="E30" s="42" t="s">
        <v>2</v>
      </c>
      <c r="F30" s="78" t="s">
        <v>564</v>
      </c>
      <c r="G30" s="13"/>
    </row>
    <row r="31" spans="1:7" ht="60" x14ac:dyDescent="0.25">
      <c r="A31" s="1" t="s">
        <v>24</v>
      </c>
      <c r="B31" s="11" t="s">
        <v>150</v>
      </c>
      <c r="C31" s="1" t="s">
        <v>2</v>
      </c>
      <c r="D31" s="1" t="s">
        <v>2</v>
      </c>
      <c r="E31" s="5"/>
      <c r="F31" s="7" t="s">
        <v>315</v>
      </c>
    </row>
    <row r="32" spans="1:7" ht="75" x14ac:dyDescent="0.25">
      <c r="A32" s="1" t="s">
        <v>566</v>
      </c>
      <c r="B32" s="11" t="s">
        <v>567</v>
      </c>
      <c r="E32" s="5" t="s">
        <v>2</v>
      </c>
      <c r="F32" s="78" t="s">
        <v>564</v>
      </c>
    </row>
    <row r="33" spans="1:6" ht="150" x14ac:dyDescent="0.25">
      <c r="A33" s="1" t="s">
        <v>26</v>
      </c>
      <c r="B33" s="11" t="s">
        <v>316</v>
      </c>
      <c r="C33" s="42" t="s">
        <v>2</v>
      </c>
      <c r="D33" s="1" t="s">
        <v>2</v>
      </c>
      <c r="E33" s="43"/>
      <c r="F33" s="7" t="s">
        <v>317</v>
      </c>
    </row>
    <row r="34" spans="1:6" ht="120" x14ac:dyDescent="0.25">
      <c r="A34" s="1" t="s">
        <v>28</v>
      </c>
      <c r="B34" s="11" t="s">
        <v>153</v>
      </c>
      <c r="C34" s="1" t="s">
        <v>2</v>
      </c>
      <c r="E34" s="43" t="s">
        <v>2</v>
      </c>
      <c r="F34" s="7" t="s">
        <v>318</v>
      </c>
    </row>
    <row r="35" spans="1:6" ht="180" x14ac:dyDescent="0.25">
      <c r="A35" s="1" t="s">
        <v>30</v>
      </c>
      <c r="B35" s="11" t="s">
        <v>319</v>
      </c>
      <c r="C35" s="1" t="s">
        <v>2</v>
      </c>
      <c r="D35" s="42" t="s">
        <v>2</v>
      </c>
      <c r="E35" s="43" t="s">
        <v>2</v>
      </c>
      <c r="F35" s="7" t="s">
        <v>320</v>
      </c>
    </row>
    <row r="36" spans="1:6" ht="240" x14ac:dyDescent="0.25">
      <c r="A36" s="1" t="s">
        <v>31</v>
      </c>
      <c r="B36" s="11" t="s">
        <v>156</v>
      </c>
      <c r="D36" s="42" t="s">
        <v>2</v>
      </c>
      <c r="E36" s="43" t="s">
        <v>2</v>
      </c>
      <c r="F36" s="7" t="s">
        <v>357</v>
      </c>
    </row>
    <row r="37" spans="1:6" ht="135" x14ac:dyDescent="0.25">
      <c r="A37" s="1" t="s">
        <v>568</v>
      </c>
      <c r="B37" s="11" t="s">
        <v>158</v>
      </c>
      <c r="D37" s="42"/>
      <c r="E37" s="43" t="s">
        <v>569</v>
      </c>
      <c r="F37" s="80" t="s">
        <v>570</v>
      </c>
    </row>
    <row r="38" spans="1:6" ht="240" x14ac:dyDescent="0.25">
      <c r="A38" s="1" t="s">
        <v>33</v>
      </c>
      <c r="B38" s="11" t="s">
        <v>158</v>
      </c>
      <c r="E38" s="5" t="s">
        <v>2</v>
      </c>
      <c r="F38" s="7" t="s">
        <v>321</v>
      </c>
    </row>
    <row r="39" spans="1:6" ht="165" x14ac:dyDescent="0.25">
      <c r="A39" s="1" t="s">
        <v>34</v>
      </c>
      <c r="B39" s="11" t="s">
        <v>160</v>
      </c>
      <c r="C39" s="42" t="s">
        <v>2</v>
      </c>
      <c r="E39" s="5" t="s">
        <v>2</v>
      </c>
      <c r="F39" s="7" t="s">
        <v>356</v>
      </c>
    </row>
    <row r="40" spans="1:6" ht="105" x14ac:dyDescent="0.25">
      <c r="A40" s="1" t="s">
        <v>571</v>
      </c>
      <c r="B40" s="11" t="s">
        <v>573</v>
      </c>
      <c r="C40" s="42"/>
      <c r="E40" s="5" t="s">
        <v>2</v>
      </c>
      <c r="F40" s="79" t="s">
        <v>572</v>
      </c>
    </row>
    <row r="41" spans="1:6" ht="135" x14ac:dyDescent="0.25">
      <c r="A41" s="1" t="s">
        <v>575</v>
      </c>
      <c r="B41" s="11" t="s">
        <v>578</v>
      </c>
      <c r="C41" s="42"/>
      <c r="D41" s="1" t="s">
        <v>2</v>
      </c>
      <c r="E41" s="5"/>
      <c r="F41" s="81" t="s">
        <v>579</v>
      </c>
    </row>
    <row r="42" spans="1:6" ht="135" x14ac:dyDescent="0.25">
      <c r="A42" s="1" t="s">
        <v>36</v>
      </c>
      <c r="B42" s="11" t="s">
        <v>162</v>
      </c>
      <c r="C42" s="42" t="s">
        <v>2</v>
      </c>
      <c r="D42" s="42" t="s">
        <v>2</v>
      </c>
      <c r="E42" s="5" t="s">
        <v>2</v>
      </c>
      <c r="F42" s="7" t="s">
        <v>324</v>
      </c>
    </row>
    <row r="43" spans="1:6" ht="390" x14ac:dyDescent="0.25">
      <c r="A43" s="1" t="s">
        <v>581</v>
      </c>
      <c r="B43" s="11" t="s">
        <v>583</v>
      </c>
      <c r="C43" s="42" t="s">
        <v>2</v>
      </c>
      <c r="D43" s="42" t="s">
        <v>2</v>
      </c>
      <c r="E43" s="5" t="s">
        <v>2</v>
      </c>
      <c r="F43" s="81" t="s">
        <v>584</v>
      </c>
    </row>
    <row r="44" spans="1:6" ht="120" x14ac:dyDescent="0.25">
      <c r="A44" s="1" t="s">
        <v>587</v>
      </c>
      <c r="B44" s="11" t="s">
        <v>589</v>
      </c>
      <c r="C44" s="42"/>
      <c r="D44" s="42" t="s">
        <v>2</v>
      </c>
      <c r="E44" s="5"/>
      <c r="F44" s="11" t="s">
        <v>588</v>
      </c>
    </row>
    <row r="45" spans="1:6" ht="150" x14ac:dyDescent="0.25">
      <c r="A45" s="1" t="s">
        <v>591</v>
      </c>
      <c r="B45" s="11" t="s">
        <v>592</v>
      </c>
      <c r="C45" s="42"/>
      <c r="D45" s="42" t="s">
        <v>2</v>
      </c>
      <c r="E45" s="5"/>
      <c r="F45" s="11" t="s">
        <v>595</v>
      </c>
    </row>
    <row r="46" spans="1:6" ht="210" x14ac:dyDescent="0.25">
      <c r="A46" s="1" t="s">
        <v>596</v>
      </c>
      <c r="B46" s="83"/>
      <c r="C46" s="42"/>
      <c r="D46" s="42"/>
      <c r="E46" s="5" t="s">
        <v>2</v>
      </c>
      <c r="F46" s="11" t="s">
        <v>597</v>
      </c>
    </row>
    <row r="47" spans="1:6" ht="195" x14ac:dyDescent="0.25">
      <c r="A47" s="1" t="s">
        <v>598</v>
      </c>
      <c r="B47" s="48" t="s">
        <v>603</v>
      </c>
      <c r="C47" s="42" t="s">
        <v>2</v>
      </c>
      <c r="D47" s="42"/>
      <c r="E47" s="5" t="s">
        <v>2</v>
      </c>
      <c r="F47" s="11" t="s">
        <v>604</v>
      </c>
    </row>
    <row r="48" spans="1:6" ht="60" x14ac:dyDescent="0.25">
      <c r="A48" s="1" t="s">
        <v>600</v>
      </c>
      <c r="B48" s="48" t="s">
        <v>602</v>
      </c>
      <c r="C48" s="42"/>
      <c r="D48" s="42"/>
      <c r="E48" s="5" t="s">
        <v>2</v>
      </c>
      <c r="F48" s="11" t="s">
        <v>601</v>
      </c>
    </row>
    <row r="49" spans="1:6" ht="60" x14ac:dyDescent="0.25">
      <c r="A49" s="1" t="s">
        <v>607</v>
      </c>
      <c r="B49" s="48" t="s">
        <v>608</v>
      </c>
      <c r="C49" s="42"/>
      <c r="D49" s="42" t="s">
        <v>2</v>
      </c>
      <c r="E49" s="5"/>
      <c r="F49" s="11" t="s">
        <v>609</v>
      </c>
    </row>
    <row r="50" spans="1:6" ht="180" x14ac:dyDescent="0.25">
      <c r="A50" s="1" t="s">
        <v>611</v>
      </c>
      <c r="B50" s="48" t="s">
        <v>613</v>
      </c>
      <c r="C50" s="42" t="s">
        <v>2</v>
      </c>
      <c r="D50" s="42"/>
      <c r="E50" s="5" t="s">
        <v>2</v>
      </c>
      <c r="F50" s="82" t="s">
        <v>614</v>
      </c>
    </row>
    <row r="51" spans="1:6" ht="75" x14ac:dyDescent="0.25">
      <c r="A51" s="1" t="s">
        <v>37</v>
      </c>
      <c r="B51" s="11" t="s">
        <v>164</v>
      </c>
      <c r="D51" s="1" t="s">
        <v>2</v>
      </c>
      <c r="E51" s="5" t="s">
        <v>2</v>
      </c>
      <c r="F51" s="81" t="s">
        <v>325</v>
      </c>
    </row>
    <row r="52" spans="1:6" ht="60" x14ac:dyDescent="0.25">
      <c r="A52" s="1" t="s">
        <v>615</v>
      </c>
      <c r="B52" s="83"/>
      <c r="D52" s="1" t="s">
        <v>2</v>
      </c>
      <c r="E52" s="5"/>
      <c r="F52" s="82" t="s">
        <v>617</v>
      </c>
    </row>
    <row r="53" spans="1:6" ht="75" x14ac:dyDescent="0.25">
      <c r="A53" s="1" t="s">
        <v>618</v>
      </c>
      <c r="B53" s="48" t="s">
        <v>619</v>
      </c>
      <c r="D53" s="1" t="s">
        <v>2</v>
      </c>
      <c r="E53" s="5" t="s">
        <v>2</v>
      </c>
      <c r="F53" s="22" t="s">
        <v>620</v>
      </c>
    </row>
    <row r="54" spans="1:6" ht="375" x14ac:dyDescent="0.25">
      <c r="A54" s="49" t="s">
        <v>39</v>
      </c>
      <c r="B54" s="48" t="s">
        <v>166</v>
      </c>
      <c r="C54" s="50" t="s">
        <v>2</v>
      </c>
      <c r="D54" s="50" t="s">
        <v>2</v>
      </c>
      <c r="E54" s="51" t="s">
        <v>2</v>
      </c>
      <c r="F54" s="18" t="s">
        <v>366</v>
      </c>
    </row>
    <row r="55" spans="1:6" ht="120" x14ac:dyDescent="0.25">
      <c r="A55" s="49" t="s">
        <v>40</v>
      </c>
      <c r="B55" s="48" t="s">
        <v>168</v>
      </c>
      <c r="C55" s="52" t="s">
        <v>2</v>
      </c>
      <c r="D55" s="53" t="s">
        <v>2</v>
      </c>
      <c r="E55" s="51" t="s">
        <v>2</v>
      </c>
      <c r="F55" s="18" t="s">
        <v>329</v>
      </c>
    </row>
    <row r="56" spans="1:6" ht="45" x14ac:dyDescent="0.25">
      <c r="A56" s="1" t="s">
        <v>41</v>
      </c>
      <c r="B56" s="11" t="s">
        <v>170</v>
      </c>
      <c r="C56" s="19"/>
      <c r="D56" s="42" t="s">
        <v>2</v>
      </c>
      <c r="E56" s="43" t="s">
        <v>2</v>
      </c>
      <c r="F56" s="7" t="s">
        <v>326</v>
      </c>
    </row>
    <row r="57" spans="1:6" ht="90" x14ac:dyDescent="0.25">
      <c r="A57" s="1" t="s">
        <v>622</v>
      </c>
      <c r="B57" s="11" t="s">
        <v>623</v>
      </c>
      <c r="C57" s="5"/>
      <c r="D57" s="42"/>
      <c r="E57" s="43" t="s">
        <v>2</v>
      </c>
      <c r="F57" s="22" t="s">
        <v>620</v>
      </c>
    </row>
    <row r="58" spans="1:6" ht="45" x14ac:dyDescent="0.25">
      <c r="A58" s="1" t="s">
        <v>625</v>
      </c>
      <c r="B58" s="11" t="s">
        <v>626</v>
      </c>
      <c r="C58" s="5"/>
      <c r="D58" s="42"/>
      <c r="E58" s="43" t="s">
        <v>2</v>
      </c>
      <c r="F58" s="82" t="s">
        <v>627</v>
      </c>
    </row>
    <row r="59" spans="1:6" ht="75" x14ac:dyDescent="0.25">
      <c r="A59" s="1" t="s">
        <v>628</v>
      </c>
      <c r="B59" s="83"/>
      <c r="C59" s="5"/>
      <c r="D59" s="42"/>
      <c r="E59" s="43" t="s">
        <v>2</v>
      </c>
      <c r="F59" s="11" t="s">
        <v>629</v>
      </c>
    </row>
    <row r="60" spans="1:6" ht="75" x14ac:dyDescent="0.25">
      <c r="A60" s="87" t="s">
        <v>684</v>
      </c>
      <c r="B60" s="48" t="s">
        <v>685</v>
      </c>
      <c r="C60" s="89"/>
      <c r="D60" s="42" t="s">
        <v>2</v>
      </c>
      <c r="E60" s="43" t="s">
        <v>2</v>
      </c>
      <c r="F60" s="11" t="s">
        <v>629</v>
      </c>
    </row>
    <row r="61" spans="1:6" ht="240" x14ac:dyDescent="0.25">
      <c r="A61" s="1" t="s">
        <v>42</v>
      </c>
      <c r="B61" s="11" t="s">
        <v>172</v>
      </c>
      <c r="D61" s="1" t="s">
        <v>2</v>
      </c>
      <c r="E61" s="5"/>
      <c r="F61" s="7" t="s">
        <v>399</v>
      </c>
    </row>
    <row r="62" spans="1:6" ht="225" x14ac:dyDescent="0.25">
      <c r="A62" s="1" t="s">
        <v>44</v>
      </c>
      <c r="B62" s="11" t="s">
        <v>174</v>
      </c>
      <c r="C62" s="1" t="s">
        <v>2</v>
      </c>
      <c r="D62" s="1" t="s">
        <v>2</v>
      </c>
      <c r="E62" s="5" t="s">
        <v>2</v>
      </c>
      <c r="F62" s="7" t="s">
        <v>400</v>
      </c>
    </row>
    <row r="63" spans="1:6" ht="135" x14ac:dyDescent="0.25">
      <c r="A63" s="1" t="s">
        <v>687</v>
      </c>
      <c r="B63" s="83"/>
      <c r="C63" s="1" t="s">
        <v>2</v>
      </c>
      <c r="E63" s="89"/>
      <c r="F63" s="88" t="s">
        <v>688</v>
      </c>
    </row>
    <row r="64" spans="1:6" ht="195" x14ac:dyDescent="0.25">
      <c r="A64" s="1" t="s">
        <v>45</v>
      </c>
      <c r="B64" s="11" t="s">
        <v>176</v>
      </c>
      <c r="C64" s="1" t="s">
        <v>2</v>
      </c>
      <c r="D64" s="42" t="s">
        <v>2</v>
      </c>
      <c r="E64" s="43" t="s">
        <v>2</v>
      </c>
      <c r="F64" s="7" t="s">
        <v>355</v>
      </c>
    </row>
    <row r="65" spans="1:6" ht="195" x14ac:dyDescent="0.25">
      <c r="A65" s="1" t="s">
        <v>689</v>
      </c>
      <c r="C65" s="1" t="s">
        <v>2</v>
      </c>
      <c r="D65" s="42"/>
      <c r="E65" s="43"/>
      <c r="F65" s="88" t="s">
        <v>531</v>
      </c>
    </row>
    <row r="66" spans="1:6" ht="45" x14ac:dyDescent="0.25">
      <c r="A66" s="1" t="s">
        <v>690</v>
      </c>
      <c r="B66" s="11" t="s">
        <v>693</v>
      </c>
      <c r="D66" s="42" t="s">
        <v>2</v>
      </c>
      <c r="E66" s="43"/>
      <c r="F66" s="88" t="s">
        <v>694</v>
      </c>
    </row>
    <row r="67" spans="1:6" ht="195" x14ac:dyDescent="0.25">
      <c r="A67" s="1" t="s">
        <v>46</v>
      </c>
      <c r="B67" s="11" t="s">
        <v>178</v>
      </c>
      <c r="C67" s="1" t="s">
        <v>2</v>
      </c>
      <c r="E67" s="5" t="s">
        <v>2</v>
      </c>
      <c r="F67" s="7" t="s">
        <v>531</v>
      </c>
    </row>
    <row r="68" spans="1:6" ht="60" x14ac:dyDescent="0.25">
      <c r="A68" s="1" t="s">
        <v>695</v>
      </c>
      <c r="B68" s="11" t="s">
        <v>697</v>
      </c>
      <c r="D68" s="1" t="s">
        <v>2</v>
      </c>
      <c r="E68" s="89"/>
      <c r="F68" s="11" t="s">
        <v>609</v>
      </c>
    </row>
    <row r="69" spans="1:6" ht="195" x14ac:dyDescent="0.25">
      <c r="A69" s="1" t="s">
        <v>698</v>
      </c>
      <c r="B69" s="11" t="s">
        <v>700</v>
      </c>
      <c r="D69" s="1" t="s">
        <v>2</v>
      </c>
      <c r="E69" s="91" t="s">
        <v>2</v>
      </c>
      <c r="F69" s="64" t="s">
        <v>701</v>
      </c>
    </row>
    <row r="70" spans="1:6" ht="165" x14ac:dyDescent="0.25">
      <c r="A70" s="1" t="s">
        <v>703</v>
      </c>
      <c r="B70" s="11" t="s">
        <v>704</v>
      </c>
      <c r="D70" s="1" t="s">
        <v>2</v>
      </c>
      <c r="E70" s="91" t="s">
        <v>2</v>
      </c>
      <c r="F70" s="64" t="s">
        <v>705</v>
      </c>
    </row>
    <row r="71" spans="1:6" ht="90" x14ac:dyDescent="0.25">
      <c r="A71" s="1" t="s">
        <v>48</v>
      </c>
      <c r="B71" s="11" t="s">
        <v>180</v>
      </c>
      <c r="E71" s="5" t="s">
        <v>2</v>
      </c>
      <c r="F71" s="7" t="s">
        <v>331</v>
      </c>
    </row>
    <row r="72" spans="1:6" ht="120" x14ac:dyDescent="0.25">
      <c r="A72" s="1" t="s">
        <v>49</v>
      </c>
      <c r="B72" s="11" t="s">
        <v>182</v>
      </c>
      <c r="C72" s="1" t="s">
        <v>2</v>
      </c>
      <c r="D72" s="1" t="s">
        <v>2</v>
      </c>
      <c r="E72" s="5" t="s">
        <v>2</v>
      </c>
      <c r="F72" s="7" t="s">
        <v>332</v>
      </c>
    </row>
    <row r="73" spans="1:6" ht="75" x14ac:dyDescent="0.25">
      <c r="A73" s="49" t="s">
        <v>706</v>
      </c>
      <c r="B73" s="11" t="s">
        <v>707</v>
      </c>
      <c r="E73" s="91" t="s">
        <v>2</v>
      </c>
      <c r="F73" s="94" t="s">
        <v>620</v>
      </c>
    </row>
    <row r="74" spans="1:6" ht="135" x14ac:dyDescent="0.25">
      <c r="A74" s="1" t="s">
        <v>50</v>
      </c>
      <c r="B74" s="11" t="s">
        <v>184</v>
      </c>
      <c r="C74" s="1" t="s">
        <v>2</v>
      </c>
      <c r="D74" s="1" t="s">
        <v>2</v>
      </c>
      <c r="E74" s="5" t="s">
        <v>2</v>
      </c>
      <c r="F74" s="7" t="s">
        <v>333</v>
      </c>
    </row>
    <row r="75" spans="1:6" ht="255" x14ac:dyDescent="0.25">
      <c r="A75" s="1" t="s">
        <v>51</v>
      </c>
      <c r="B75" s="11" t="s">
        <v>334</v>
      </c>
      <c r="D75" s="1" t="s">
        <v>2</v>
      </c>
      <c r="E75" s="5" t="s">
        <v>2</v>
      </c>
      <c r="F75" s="7" t="s">
        <v>401</v>
      </c>
    </row>
    <row r="76" spans="1:6" ht="120" x14ac:dyDescent="0.25">
      <c r="A76" s="1" t="s">
        <v>52</v>
      </c>
      <c r="B76" s="11" t="s">
        <v>187</v>
      </c>
      <c r="C76" s="1" t="s">
        <v>2</v>
      </c>
      <c r="D76" s="1" t="s">
        <v>2</v>
      </c>
      <c r="E76" s="5" t="s">
        <v>2</v>
      </c>
      <c r="F76" s="7" t="s">
        <v>402</v>
      </c>
    </row>
    <row r="77" spans="1:6" s="96" customFormat="1" ht="225" x14ac:dyDescent="0.25">
      <c r="A77" s="100" t="s">
        <v>710</v>
      </c>
      <c r="B77" s="101" t="s">
        <v>711</v>
      </c>
      <c r="C77" s="100"/>
      <c r="D77" s="100" t="s">
        <v>2</v>
      </c>
      <c r="E77" s="91"/>
      <c r="F77" s="98" t="s">
        <v>712</v>
      </c>
    </row>
    <row r="78" spans="1:6" s="96" customFormat="1" ht="105" x14ac:dyDescent="0.25">
      <c r="A78" s="100" t="s">
        <v>713</v>
      </c>
      <c r="B78" s="101" t="s">
        <v>714</v>
      </c>
      <c r="C78" s="100" t="s">
        <v>2</v>
      </c>
      <c r="D78" s="100"/>
      <c r="E78" s="92"/>
      <c r="F78" s="98" t="s">
        <v>715</v>
      </c>
    </row>
    <row r="79" spans="1:6" ht="105" x14ac:dyDescent="0.25">
      <c r="A79" s="1" t="s">
        <v>53</v>
      </c>
      <c r="B79" s="11" t="s">
        <v>189</v>
      </c>
      <c r="C79" s="1" t="s">
        <v>2</v>
      </c>
      <c r="E79" s="5" t="s">
        <v>2</v>
      </c>
      <c r="F79" s="7" t="s">
        <v>372</v>
      </c>
    </row>
    <row r="80" spans="1:6" s="96" customFormat="1" ht="30" x14ac:dyDescent="0.25">
      <c r="A80" s="100" t="s">
        <v>716</v>
      </c>
      <c r="B80" s="101" t="s">
        <v>718</v>
      </c>
      <c r="C80" s="100" t="s">
        <v>2</v>
      </c>
      <c r="D80" s="100"/>
      <c r="E80" s="92"/>
      <c r="F80" s="97" t="s">
        <v>717</v>
      </c>
    </row>
    <row r="81" spans="1:6" s="96" customFormat="1" ht="150" x14ac:dyDescent="0.25">
      <c r="A81" s="100" t="s">
        <v>719</v>
      </c>
      <c r="B81" s="101" t="s">
        <v>722</v>
      </c>
      <c r="C81" s="100" t="s">
        <v>2</v>
      </c>
      <c r="D81" s="100" t="s">
        <v>2</v>
      </c>
      <c r="E81" s="92" t="s">
        <v>2</v>
      </c>
      <c r="F81" s="99" t="s">
        <v>721</v>
      </c>
    </row>
    <row r="82" spans="1:6" ht="75" x14ac:dyDescent="0.25">
      <c r="A82" s="1" t="s">
        <v>54</v>
      </c>
      <c r="B82" s="101" t="s">
        <v>1235</v>
      </c>
      <c r="C82" s="1" t="s">
        <v>2</v>
      </c>
      <c r="E82" s="5"/>
      <c r="F82" s="7" t="s">
        <v>336</v>
      </c>
    </row>
    <row r="83" spans="1:6" ht="120" x14ac:dyDescent="0.25">
      <c r="A83" s="1" t="s">
        <v>55</v>
      </c>
      <c r="B83" s="11" t="s">
        <v>192</v>
      </c>
      <c r="C83" s="1" t="s">
        <v>2</v>
      </c>
      <c r="D83" s="1" t="s">
        <v>2</v>
      </c>
      <c r="E83" s="43" t="s">
        <v>2</v>
      </c>
      <c r="F83" s="7" t="s">
        <v>374</v>
      </c>
    </row>
    <row r="84" spans="1:6" s="96" customFormat="1" ht="75" x14ac:dyDescent="0.25">
      <c r="A84" s="100" t="s">
        <v>723</v>
      </c>
      <c r="B84" s="101" t="s">
        <v>725</v>
      </c>
      <c r="C84" s="100" t="s">
        <v>2</v>
      </c>
      <c r="D84" s="100"/>
      <c r="E84" s="43" t="s">
        <v>2</v>
      </c>
      <c r="F84" s="98" t="s">
        <v>726</v>
      </c>
    </row>
    <row r="85" spans="1:6" s="96" customFormat="1" ht="75" x14ac:dyDescent="0.25">
      <c r="A85" s="100" t="s">
        <v>727</v>
      </c>
      <c r="B85" s="101" t="s">
        <v>728</v>
      </c>
      <c r="C85" s="100" t="s">
        <v>2</v>
      </c>
      <c r="D85" s="100" t="s">
        <v>2</v>
      </c>
      <c r="E85" s="43" t="s">
        <v>2</v>
      </c>
      <c r="F85" s="98" t="s">
        <v>565</v>
      </c>
    </row>
    <row r="86" spans="1:6" ht="195" x14ac:dyDescent="0.25">
      <c r="A86" s="1" t="s">
        <v>56</v>
      </c>
      <c r="B86" s="11" t="s">
        <v>194</v>
      </c>
      <c r="C86" s="1" t="s">
        <v>2</v>
      </c>
      <c r="D86" s="1" t="s">
        <v>2</v>
      </c>
      <c r="E86" s="5" t="s">
        <v>2</v>
      </c>
      <c r="F86" s="7" t="s">
        <v>337</v>
      </c>
    </row>
    <row r="87" spans="1:6" s="96" customFormat="1" ht="210" x14ac:dyDescent="0.25">
      <c r="A87" s="100" t="s">
        <v>729</v>
      </c>
      <c r="B87" s="101" t="s">
        <v>731</v>
      </c>
      <c r="C87" s="100" t="s">
        <v>2</v>
      </c>
      <c r="D87" s="100" t="s">
        <v>2</v>
      </c>
      <c r="E87" s="92"/>
      <c r="F87" s="98" t="s">
        <v>732</v>
      </c>
    </row>
    <row r="88" spans="1:6" s="96" customFormat="1" ht="360" x14ac:dyDescent="0.25">
      <c r="A88" s="100" t="s">
        <v>734</v>
      </c>
      <c r="B88" s="101" t="s">
        <v>735</v>
      </c>
      <c r="C88" s="100" t="s">
        <v>2</v>
      </c>
      <c r="D88" s="100"/>
      <c r="E88" s="92" t="s">
        <v>2</v>
      </c>
      <c r="F88" s="97" t="s">
        <v>736</v>
      </c>
    </row>
    <row r="89" spans="1:6" ht="90" x14ac:dyDescent="0.25">
      <c r="A89" s="1" t="s">
        <v>58</v>
      </c>
      <c r="B89" s="11" t="s">
        <v>338</v>
      </c>
      <c r="C89" s="1" t="s">
        <v>2</v>
      </c>
      <c r="D89" s="1" t="s">
        <v>2</v>
      </c>
      <c r="E89" s="5" t="s">
        <v>2</v>
      </c>
      <c r="F89" s="7" t="s">
        <v>375</v>
      </c>
    </row>
    <row r="90" spans="1:6" ht="45" x14ac:dyDescent="0.25">
      <c r="A90" s="1" t="s">
        <v>60</v>
      </c>
      <c r="B90" s="48" t="s">
        <v>339</v>
      </c>
      <c r="C90" s="1" t="s">
        <v>2</v>
      </c>
      <c r="E90" s="5"/>
      <c r="F90" s="7" t="s">
        <v>340</v>
      </c>
    </row>
    <row r="91" spans="1:6" s="96" customFormat="1" ht="75" x14ac:dyDescent="0.25">
      <c r="A91" s="100" t="s">
        <v>738</v>
      </c>
      <c r="B91" s="48" t="s">
        <v>739</v>
      </c>
      <c r="C91" s="100"/>
      <c r="D91" s="100" t="s">
        <v>2</v>
      </c>
      <c r="E91" s="92" t="s">
        <v>2</v>
      </c>
      <c r="F91" s="98" t="s">
        <v>565</v>
      </c>
    </row>
    <row r="92" spans="1:6" s="96" customFormat="1" ht="51.75" x14ac:dyDescent="0.25">
      <c r="A92" s="100" t="s">
        <v>742</v>
      </c>
      <c r="B92" s="48" t="s">
        <v>626</v>
      </c>
      <c r="C92" s="100"/>
      <c r="D92" s="100"/>
      <c r="E92" s="92" t="s">
        <v>2</v>
      </c>
      <c r="F92" s="104" t="s">
        <v>743</v>
      </c>
    </row>
    <row r="93" spans="1:6" s="96" customFormat="1" ht="75" x14ac:dyDescent="0.25">
      <c r="A93" s="100" t="s">
        <v>744</v>
      </c>
      <c r="B93" s="48" t="s">
        <v>745</v>
      </c>
      <c r="C93" s="100"/>
      <c r="D93" s="100"/>
      <c r="E93" s="92" t="s">
        <v>2</v>
      </c>
      <c r="F93" s="98" t="s">
        <v>565</v>
      </c>
    </row>
    <row r="94" spans="1:6" s="96" customFormat="1" ht="75" x14ac:dyDescent="0.25">
      <c r="A94" s="100" t="s">
        <v>746</v>
      </c>
      <c r="B94" s="48" t="s">
        <v>747</v>
      </c>
      <c r="C94" s="100" t="s">
        <v>2</v>
      </c>
      <c r="D94" s="100"/>
      <c r="E94" s="92" t="s">
        <v>2</v>
      </c>
      <c r="F94" s="98" t="s">
        <v>565</v>
      </c>
    </row>
    <row r="95" spans="1:6" s="96" customFormat="1" ht="75" x14ac:dyDescent="0.25">
      <c r="A95" s="100" t="s">
        <v>750</v>
      </c>
      <c r="B95" s="48" t="s">
        <v>752</v>
      </c>
      <c r="C95" s="100" t="s">
        <v>2</v>
      </c>
      <c r="D95" s="100" t="s">
        <v>2</v>
      </c>
      <c r="E95" s="92" t="s">
        <v>2</v>
      </c>
      <c r="F95" s="98" t="s">
        <v>565</v>
      </c>
    </row>
    <row r="96" spans="1:6" s="96" customFormat="1" ht="60" x14ac:dyDescent="0.25">
      <c r="A96" s="100" t="s">
        <v>753</v>
      </c>
      <c r="B96" s="48" t="s">
        <v>755</v>
      </c>
      <c r="C96" s="100"/>
      <c r="D96" s="100"/>
      <c r="E96" s="103" t="s">
        <v>2</v>
      </c>
      <c r="F96" s="102" t="s">
        <v>756</v>
      </c>
    </row>
    <row r="97" spans="1:6" s="96" customFormat="1" ht="60" x14ac:dyDescent="0.25">
      <c r="A97" s="100" t="s">
        <v>757</v>
      </c>
      <c r="B97" s="48" t="s">
        <v>758</v>
      </c>
      <c r="C97" s="100" t="s">
        <v>2</v>
      </c>
      <c r="D97" s="100"/>
      <c r="E97" s="103"/>
      <c r="F97" s="102" t="s">
        <v>759</v>
      </c>
    </row>
    <row r="98" spans="1:6" ht="120" x14ac:dyDescent="0.25">
      <c r="A98" s="1" t="s">
        <v>62</v>
      </c>
      <c r="B98" s="48" t="s">
        <v>341</v>
      </c>
      <c r="E98" s="5" t="s">
        <v>2</v>
      </c>
      <c r="F98" s="7" t="s">
        <v>403</v>
      </c>
    </row>
    <row r="99" spans="1:6" s="96" customFormat="1" ht="60" x14ac:dyDescent="0.25">
      <c r="A99" s="100" t="s">
        <v>761</v>
      </c>
      <c r="B99" s="48" t="s">
        <v>762</v>
      </c>
      <c r="C99" s="100" t="s">
        <v>2</v>
      </c>
      <c r="D99" s="100"/>
      <c r="E99" s="103"/>
      <c r="F99" s="102" t="s">
        <v>763</v>
      </c>
    </row>
    <row r="100" spans="1:6" s="96" customFormat="1" ht="75" x14ac:dyDescent="0.25">
      <c r="A100" s="100" t="s">
        <v>764</v>
      </c>
      <c r="B100" s="48" t="s">
        <v>765</v>
      </c>
      <c r="C100" s="100"/>
      <c r="D100" s="100" t="s">
        <v>2</v>
      </c>
      <c r="E100" s="103" t="s">
        <v>2</v>
      </c>
      <c r="F100" s="99" t="s">
        <v>565</v>
      </c>
    </row>
    <row r="101" spans="1:6" s="96" customFormat="1" ht="75" x14ac:dyDescent="0.25">
      <c r="A101" s="100" t="s">
        <v>766</v>
      </c>
      <c r="B101" s="48" t="s">
        <v>767</v>
      </c>
      <c r="C101" s="100"/>
      <c r="D101" s="100"/>
      <c r="E101" s="103" t="s">
        <v>2</v>
      </c>
      <c r="F101" s="97" t="s">
        <v>768</v>
      </c>
    </row>
    <row r="102" spans="1:6" ht="285" x14ac:dyDescent="0.25">
      <c r="A102" s="1" t="s">
        <v>63</v>
      </c>
      <c r="B102" s="11" t="s">
        <v>342</v>
      </c>
      <c r="C102" s="1" t="s">
        <v>2</v>
      </c>
      <c r="D102" s="1" t="s">
        <v>2</v>
      </c>
      <c r="E102" s="5" t="s">
        <v>2</v>
      </c>
      <c r="F102" s="7" t="s">
        <v>404</v>
      </c>
    </row>
    <row r="103" spans="1:6" s="96" customFormat="1" ht="165" x14ac:dyDescent="0.25">
      <c r="A103" s="100" t="s">
        <v>769</v>
      </c>
      <c r="B103" s="101" t="s">
        <v>341</v>
      </c>
      <c r="C103" s="100" t="s">
        <v>2</v>
      </c>
      <c r="D103" s="100"/>
      <c r="E103" s="103" t="s">
        <v>2</v>
      </c>
      <c r="F103" s="102" t="s">
        <v>771</v>
      </c>
    </row>
    <row r="104" spans="1:6" s="96" customFormat="1" ht="75" x14ac:dyDescent="0.25">
      <c r="A104" s="100" t="s">
        <v>772</v>
      </c>
      <c r="B104" s="101" t="s">
        <v>765</v>
      </c>
      <c r="C104" s="100"/>
      <c r="D104" s="100" t="s">
        <v>2</v>
      </c>
      <c r="E104" s="103"/>
      <c r="F104" s="102" t="s">
        <v>773</v>
      </c>
    </row>
    <row r="105" spans="1:6" ht="45" x14ac:dyDescent="0.25">
      <c r="A105" s="1" t="s">
        <v>64</v>
      </c>
      <c r="B105" s="11" t="s">
        <v>198</v>
      </c>
      <c r="C105" s="1" t="s">
        <v>2</v>
      </c>
      <c r="E105" s="5"/>
      <c r="F105" s="7" t="s">
        <v>340</v>
      </c>
    </row>
    <row r="106" spans="1:6" ht="90" x14ac:dyDescent="0.25">
      <c r="A106" s="1" t="s">
        <v>65</v>
      </c>
      <c r="B106" s="11" t="s">
        <v>200</v>
      </c>
      <c r="E106" s="5" t="s">
        <v>2</v>
      </c>
      <c r="F106" s="7" t="s">
        <v>405</v>
      </c>
    </row>
    <row r="107" spans="1:6" s="96" customFormat="1" ht="60" x14ac:dyDescent="0.25">
      <c r="A107" s="100" t="s">
        <v>774</v>
      </c>
      <c r="B107" s="101" t="s">
        <v>341</v>
      </c>
      <c r="C107" s="100"/>
      <c r="D107" s="100"/>
      <c r="E107" s="103" t="s">
        <v>2</v>
      </c>
      <c r="F107" s="20" t="s">
        <v>775</v>
      </c>
    </row>
    <row r="108" spans="1:6" s="96" customFormat="1" ht="75" x14ac:dyDescent="0.25">
      <c r="A108" s="100" t="s">
        <v>776</v>
      </c>
      <c r="B108" s="101" t="s">
        <v>777</v>
      </c>
      <c r="C108" s="100"/>
      <c r="D108" s="100" t="s">
        <v>2</v>
      </c>
      <c r="E108" s="106" t="s">
        <v>2</v>
      </c>
      <c r="F108" s="99" t="s">
        <v>565</v>
      </c>
    </row>
    <row r="109" spans="1:6" s="96" customFormat="1" ht="195" x14ac:dyDescent="0.25">
      <c r="A109" s="100" t="s">
        <v>778</v>
      </c>
      <c r="B109" s="101" t="s">
        <v>780</v>
      </c>
      <c r="C109" s="100" t="s">
        <v>2</v>
      </c>
      <c r="D109" s="100"/>
      <c r="E109" s="106" t="s">
        <v>2</v>
      </c>
      <c r="F109" s="99" t="s">
        <v>781</v>
      </c>
    </row>
    <row r="110" spans="1:6" s="96" customFormat="1" ht="75" x14ac:dyDescent="0.25">
      <c r="A110" s="100" t="s">
        <v>784</v>
      </c>
      <c r="B110" s="101" t="s">
        <v>785</v>
      </c>
      <c r="C110" s="100"/>
      <c r="D110" s="100"/>
      <c r="E110" s="106" t="s">
        <v>2</v>
      </c>
      <c r="F110" s="99" t="s">
        <v>786</v>
      </c>
    </row>
    <row r="111" spans="1:6" s="96" customFormat="1" ht="75" x14ac:dyDescent="0.25">
      <c r="A111" s="100" t="s">
        <v>788</v>
      </c>
      <c r="B111" s="101" t="s">
        <v>789</v>
      </c>
      <c r="C111" s="100"/>
      <c r="D111" s="100"/>
      <c r="E111" s="106" t="s">
        <v>2</v>
      </c>
      <c r="F111" s="99" t="s">
        <v>786</v>
      </c>
    </row>
    <row r="112" spans="1:6" s="96" customFormat="1" ht="135" x14ac:dyDescent="0.25">
      <c r="A112" s="100" t="s">
        <v>790</v>
      </c>
      <c r="B112" s="83"/>
      <c r="C112" s="100" t="s">
        <v>2</v>
      </c>
      <c r="D112" s="100"/>
      <c r="E112" s="106"/>
      <c r="F112" s="99" t="s">
        <v>532</v>
      </c>
    </row>
    <row r="113" spans="1:6" s="96" customFormat="1" ht="75" x14ac:dyDescent="0.25">
      <c r="A113" s="100" t="s">
        <v>791</v>
      </c>
      <c r="B113" s="48" t="s">
        <v>792</v>
      </c>
      <c r="C113" s="100"/>
      <c r="D113" s="100" t="s">
        <v>2</v>
      </c>
      <c r="E113" s="106" t="s">
        <v>2</v>
      </c>
      <c r="F113" s="105" t="s">
        <v>726</v>
      </c>
    </row>
    <row r="114" spans="1:6" ht="45" x14ac:dyDescent="0.25">
      <c r="A114" s="1" t="s">
        <v>66</v>
      </c>
      <c r="B114" s="11" t="s">
        <v>343</v>
      </c>
      <c r="D114" s="1" t="s">
        <v>2</v>
      </c>
      <c r="E114" s="5" t="s">
        <v>2</v>
      </c>
      <c r="F114" s="105" t="s">
        <v>326</v>
      </c>
    </row>
    <row r="115" spans="1:6" ht="30" x14ac:dyDescent="0.25">
      <c r="A115" s="1" t="s">
        <v>67</v>
      </c>
      <c r="B115" s="11" t="s">
        <v>378</v>
      </c>
      <c r="C115" s="1" t="s">
        <v>2</v>
      </c>
      <c r="D115" s="1" t="s">
        <v>2</v>
      </c>
      <c r="E115" s="5" t="s">
        <v>2</v>
      </c>
      <c r="F115" s="105" t="s">
        <v>340</v>
      </c>
    </row>
    <row r="116" spans="1:6" s="96" customFormat="1" ht="75" x14ac:dyDescent="0.25">
      <c r="A116" s="100" t="s">
        <v>793</v>
      </c>
      <c r="B116" s="101" t="s">
        <v>794</v>
      </c>
      <c r="C116" s="100"/>
      <c r="D116" s="100"/>
      <c r="E116" s="106" t="s">
        <v>2</v>
      </c>
      <c r="F116" s="99" t="s">
        <v>565</v>
      </c>
    </row>
    <row r="117" spans="1:6" ht="90" x14ac:dyDescent="0.25">
      <c r="A117" s="1" t="s">
        <v>68</v>
      </c>
      <c r="B117" s="11" t="s">
        <v>204</v>
      </c>
      <c r="C117" s="1" t="s">
        <v>23</v>
      </c>
      <c r="E117" s="54" t="s">
        <v>2</v>
      </c>
      <c r="F117" s="48" t="s">
        <v>367</v>
      </c>
    </row>
    <row r="118" spans="1:6" ht="45" x14ac:dyDescent="0.25">
      <c r="A118" s="1" t="s">
        <v>69</v>
      </c>
      <c r="B118" s="11" t="s">
        <v>205</v>
      </c>
      <c r="D118" s="1" t="s">
        <v>2</v>
      </c>
      <c r="E118" s="5"/>
      <c r="F118" s="7" t="s">
        <v>326</v>
      </c>
    </row>
    <row r="119" spans="1:6" s="96" customFormat="1" ht="135" x14ac:dyDescent="0.25">
      <c r="A119" s="100" t="s">
        <v>795</v>
      </c>
      <c r="B119" s="83"/>
      <c r="C119" s="100" t="s">
        <v>2</v>
      </c>
      <c r="D119" s="100"/>
      <c r="E119" s="106" t="s">
        <v>2</v>
      </c>
      <c r="F119" s="99" t="s">
        <v>688</v>
      </c>
    </row>
    <row r="120" spans="1:6" ht="150" x14ac:dyDescent="0.25">
      <c r="A120" s="1" t="s">
        <v>70</v>
      </c>
      <c r="B120" s="11" t="s">
        <v>207</v>
      </c>
      <c r="C120" s="1" t="s">
        <v>2</v>
      </c>
      <c r="E120" s="5" t="s">
        <v>2</v>
      </c>
      <c r="F120" s="7" t="s">
        <v>406</v>
      </c>
    </row>
    <row r="121" spans="1:6" s="96" customFormat="1" ht="195" x14ac:dyDescent="0.25">
      <c r="A121" s="100" t="s">
        <v>796</v>
      </c>
      <c r="B121" s="101" t="s">
        <v>798</v>
      </c>
      <c r="C121" s="100" t="s">
        <v>2</v>
      </c>
      <c r="D121" s="100"/>
      <c r="E121" s="106" t="s">
        <v>2</v>
      </c>
      <c r="F121" s="105" t="s">
        <v>799</v>
      </c>
    </row>
    <row r="122" spans="1:6" s="96" customFormat="1" ht="60" x14ac:dyDescent="0.25">
      <c r="A122" s="100" t="s">
        <v>801</v>
      </c>
      <c r="B122" s="101" t="s">
        <v>802</v>
      </c>
      <c r="C122" s="100"/>
      <c r="D122" s="100"/>
      <c r="E122" s="106" t="s">
        <v>2</v>
      </c>
      <c r="F122" s="105" t="s">
        <v>803</v>
      </c>
    </row>
    <row r="123" spans="1:6" s="96" customFormat="1" ht="120" x14ac:dyDescent="0.25">
      <c r="A123" s="100" t="s">
        <v>805</v>
      </c>
      <c r="B123" s="83"/>
      <c r="C123" s="100" t="s">
        <v>2</v>
      </c>
      <c r="D123" s="100"/>
      <c r="E123" s="106" t="s">
        <v>2</v>
      </c>
      <c r="F123" s="105" t="s">
        <v>806</v>
      </c>
    </row>
    <row r="124" spans="1:6" s="96" customFormat="1" ht="135" x14ac:dyDescent="0.25">
      <c r="A124" s="100" t="s">
        <v>807</v>
      </c>
      <c r="B124" s="83"/>
      <c r="C124" s="100" t="s">
        <v>2</v>
      </c>
      <c r="D124" s="100"/>
      <c r="E124" s="106"/>
      <c r="F124" s="105" t="s">
        <v>532</v>
      </c>
    </row>
    <row r="125" spans="1:6" s="96" customFormat="1" ht="285" x14ac:dyDescent="0.25">
      <c r="A125" s="100" t="s">
        <v>808</v>
      </c>
      <c r="B125" s="48" t="s">
        <v>809</v>
      </c>
      <c r="C125" s="100" t="s">
        <v>2</v>
      </c>
      <c r="D125" s="100"/>
      <c r="E125" s="106" t="s">
        <v>2</v>
      </c>
      <c r="F125" s="105" t="s">
        <v>810</v>
      </c>
    </row>
    <row r="126" spans="1:6" ht="105" x14ac:dyDescent="0.25">
      <c r="A126" s="1" t="s">
        <v>71</v>
      </c>
      <c r="B126" s="11" t="s">
        <v>209</v>
      </c>
      <c r="E126" s="5" t="s">
        <v>2</v>
      </c>
      <c r="F126" s="7" t="s">
        <v>344</v>
      </c>
    </row>
    <row r="127" spans="1:6" s="96" customFormat="1" ht="135" x14ac:dyDescent="0.25">
      <c r="A127" s="100" t="s">
        <v>812</v>
      </c>
      <c r="B127" s="101" t="s">
        <v>813</v>
      </c>
      <c r="C127" s="100" t="s">
        <v>2</v>
      </c>
      <c r="D127" s="100"/>
      <c r="E127" s="108"/>
      <c r="F127" s="107" t="s">
        <v>532</v>
      </c>
    </row>
    <row r="128" spans="1:6" s="96" customFormat="1" ht="45" x14ac:dyDescent="0.25">
      <c r="A128" s="100" t="s">
        <v>814</v>
      </c>
      <c r="B128" s="101" t="s">
        <v>813</v>
      </c>
      <c r="C128" s="100"/>
      <c r="D128" s="100"/>
      <c r="E128" s="108" t="s">
        <v>2</v>
      </c>
      <c r="F128" s="107" t="s">
        <v>815</v>
      </c>
    </row>
    <row r="129" spans="1:6" ht="30" x14ac:dyDescent="0.25">
      <c r="A129" s="1" t="s">
        <v>73</v>
      </c>
      <c r="B129" s="11" t="s">
        <v>212</v>
      </c>
      <c r="D129" s="1" t="s">
        <v>2</v>
      </c>
      <c r="E129" s="5"/>
      <c r="F129" s="107" t="s">
        <v>340</v>
      </c>
    </row>
    <row r="130" spans="1:6" s="96" customFormat="1" ht="135" x14ac:dyDescent="0.25">
      <c r="A130" s="100" t="s">
        <v>816</v>
      </c>
      <c r="B130" s="101" t="s">
        <v>817</v>
      </c>
      <c r="C130" s="100"/>
      <c r="D130" s="100" t="s">
        <v>2</v>
      </c>
      <c r="E130" s="108" t="s">
        <v>2</v>
      </c>
      <c r="F130" s="107" t="s">
        <v>818</v>
      </c>
    </row>
    <row r="131" spans="1:6" ht="120" x14ac:dyDescent="0.25">
      <c r="A131" s="1" t="s">
        <v>74</v>
      </c>
      <c r="B131" s="11" t="s">
        <v>214</v>
      </c>
      <c r="C131" s="1" t="s">
        <v>2</v>
      </c>
      <c r="D131" s="1" t="s">
        <v>2</v>
      </c>
      <c r="E131" s="5"/>
      <c r="F131" s="107" t="s">
        <v>407</v>
      </c>
    </row>
    <row r="132" spans="1:6" s="96" customFormat="1" ht="135" x14ac:dyDescent="0.25">
      <c r="A132" s="100" t="s">
        <v>819</v>
      </c>
      <c r="B132" s="101" t="s">
        <v>820</v>
      </c>
      <c r="C132" s="100" t="s">
        <v>2</v>
      </c>
      <c r="D132" s="100"/>
      <c r="E132" s="108"/>
      <c r="F132" s="107" t="s">
        <v>532</v>
      </c>
    </row>
    <row r="133" spans="1:6" s="96" customFormat="1" ht="75" x14ac:dyDescent="0.25">
      <c r="A133" s="100" t="s">
        <v>822</v>
      </c>
      <c r="B133" s="111"/>
      <c r="C133" s="100"/>
      <c r="D133" s="100"/>
      <c r="E133" s="108" t="s">
        <v>2</v>
      </c>
      <c r="F133" s="97" t="s">
        <v>823</v>
      </c>
    </row>
    <row r="134" spans="1:6" s="96" customFormat="1" ht="90" x14ac:dyDescent="0.25">
      <c r="A134" s="100" t="s">
        <v>824</v>
      </c>
      <c r="B134" s="61" t="s">
        <v>826</v>
      </c>
      <c r="C134" s="100"/>
      <c r="D134" s="100" t="s">
        <v>2</v>
      </c>
      <c r="E134" s="108" t="s">
        <v>2</v>
      </c>
      <c r="F134" s="107" t="s">
        <v>827</v>
      </c>
    </row>
    <row r="135" spans="1:6" ht="150" x14ac:dyDescent="0.25">
      <c r="A135" s="1" t="s">
        <v>75</v>
      </c>
      <c r="B135" s="11" t="s">
        <v>216</v>
      </c>
      <c r="E135" s="5" t="s">
        <v>2</v>
      </c>
      <c r="F135" s="7" t="s">
        <v>345</v>
      </c>
    </row>
    <row r="136" spans="1:6" ht="105" x14ac:dyDescent="0.25">
      <c r="A136" s="1" t="s">
        <v>77</v>
      </c>
      <c r="B136" s="11" t="s">
        <v>218</v>
      </c>
      <c r="E136" s="5" t="s">
        <v>2</v>
      </c>
      <c r="F136" s="7" t="s">
        <v>408</v>
      </c>
    </row>
    <row r="137" spans="1:6" s="96" customFormat="1" ht="150" x14ac:dyDescent="0.25">
      <c r="A137" s="100" t="s">
        <v>830</v>
      </c>
      <c r="B137" s="101" t="s">
        <v>789</v>
      </c>
      <c r="C137" s="100"/>
      <c r="D137" s="100" t="s">
        <v>2</v>
      </c>
      <c r="E137" s="108" t="s">
        <v>2</v>
      </c>
      <c r="F137" s="107" t="s">
        <v>831</v>
      </c>
    </row>
    <row r="138" spans="1:6" s="96" customFormat="1" ht="195" x14ac:dyDescent="0.25">
      <c r="A138" s="100" t="s">
        <v>833</v>
      </c>
      <c r="B138" s="101" t="s">
        <v>834</v>
      </c>
      <c r="C138" s="100"/>
      <c r="D138" s="100"/>
      <c r="E138" s="110" t="s">
        <v>2</v>
      </c>
      <c r="F138" s="109" t="s">
        <v>835</v>
      </c>
    </row>
    <row r="139" spans="1:6" ht="45" x14ac:dyDescent="0.25">
      <c r="A139" s="1" t="s">
        <v>78</v>
      </c>
      <c r="B139" s="11" t="s">
        <v>220</v>
      </c>
      <c r="D139" s="1" t="s">
        <v>2</v>
      </c>
      <c r="E139" s="5"/>
      <c r="F139" s="7" t="s">
        <v>340</v>
      </c>
    </row>
    <row r="140" spans="1:6" s="96" customFormat="1" ht="75" x14ac:dyDescent="0.25">
      <c r="A140" s="100" t="s">
        <v>837</v>
      </c>
      <c r="B140" s="83"/>
      <c r="C140" s="100"/>
      <c r="D140" s="100" t="s">
        <v>2</v>
      </c>
      <c r="E140" s="110" t="s">
        <v>2</v>
      </c>
      <c r="F140" s="109" t="s">
        <v>838</v>
      </c>
    </row>
    <row r="141" spans="1:6" s="96" customFormat="1" ht="75" x14ac:dyDescent="0.25">
      <c r="A141" s="100" t="s">
        <v>828</v>
      </c>
      <c r="B141" s="101" t="s">
        <v>829</v>
      </c>
      <c r="C141" s="100"/>
      <c r="D141" s="100"/>
      <c r="E141" s="108" t="s">
        <v>2</v>
      </c>
      <c r="F141" s="99" t="s">
        <v>565</v>
      </c>
    </row>
    <row r="142" spans="1:6" s="96" customFormat="1" ht="75" x14ac:dyDescent="0.25">
      <c r="A142" s="100" t="s">
        <v>839</v>
      </c>
      <c r="B142" s="101" t="s">
        <v>840</v>
      </c>
      <c r="C142" s="100"/>
      <c r="D142" s="100"/>
      <c r="E142" s="110" t="s">
        <v>2</v>
      </c>
      <c r="F142" s="99" t="s">
        <v>565</v>
      </c>
    </row>
    <row r="143" spans="1:6" s="96" customFormat="1" ht="75" x14ac:dyDescent="0.25">
      <c r="A143" s="100" t="s">
        <v>843</v>
      </c>
      <c r="B143" s="101" t="s">
        <v>844</v>
      </c>
      <c r="C143" s="100"/>
      <c r="D143" s="100"/>
      <c r="E143" s="117" t="s">
        <v>2</v>
      </c>
      <c r="F143" s="97" t="s">
        <v>768</v>
      </c>
    </row>
    <row r="144" spans="1:6" s="96" customFormat="1" ht="75" x14ac:dyDescent="0.25">
      <c r="A144" s="100" t="s">
        <v>846</v>
      </c>
      <c r="B144" s="101" t="s">
        <v>847</v>
      </c>
      <c r="C144" s="100"/>
      <c r="D144" s="100"/>
      <c r="E144" s="117" t="s">
        <v>2</v>
      </c>
      <c r="F144" s="99" t="s">
        <v>565</v>
      </c>
    </row>
    <row r="145" spans="1:6" s="96" customFormat="1" ht="150" x14ac:dyDescent="0.25">
      <c r="A145" s="100" t="s">
        <v>848</v>
      </c>
      <c r="B145" s="101" t="s">
        <v>850</v>
      </c>
      <c r="C145" s="100"/>
      <c r="D145" s="100" t="s">
        <v>2</v>
      </c>
      <c r="E145" s="117" t="s">
        <v>2</v>
      </c>
      <c r="F145" s="126" t="s">
        <v>849</v>
      </c>
    </row>
    <row r="146" spans="1:6" s="96" customFormat="1" ht="45" x14ac:dyDescent="0.25">
      <c r="A146" s="100" t="s">
        <v>852</v>
      </c>
      <c r="B146" s="101" t="s">
        <v>853</v>
      </c>
      <c r="C146" s="100"/>
      <c r="D146" s="100"/>
      <c r="E146" s="117" t="s">
        <v>2</v>
      </c>
      <c r="F146" s="126" t="s">
        <v>851</v>
      </c>
    </row>
    <row r="147" spans="1:6" s="96" customFormat="1" ht="315" x14ac:dyDescent="0.25">
      <c r="A147" s="100" t="s">
        <v>854</v>
      </c>
      <c r="B147" s="101" t="s">
        <v>855</v>
      </c>
      <c r="C147" s="100" t="s">
        <v>2</v>
      </c>
      <c r="D147" s="100" t="s">
        <v>2</v>
      </c>
      <c r="E147" s="124" t="s">
        <v>2</v>
      </c>
      <c r="F147" s="122" t="s">
        <v>856</v>
      </c>
    </row>
    <row r="148" spans="1:6" s="96" customFormat="1" ht="45" x14ac:dyDescent="0.25">
      <c r="A148" s="100" t="s">
        <v>858</v>
      </c>
      <c r="B148" s="101" t="s">
        <v>755</v>
      </c>
      <c r="C148" s="100"/>
      <c r="D148" s="100"/>
      <c r="E148" s="124" t="s">
        <v>2</v>
      </c>
      <c r="F148" s="97" t="s">
        <v>859</v>
      </c>
    </row>
    <row r="149" spans="1:6" s="96" customFormat="1" ht="120" x14ac:dyDescent="0.25">
      <c r="A149" s="100" t="s">
        <v>862</v>
      </c>
      <c r="B149" s="101" t="s">
        <v>863</v>
      </c>
      <c r="C149" s="100"/>
      <c r="D149" s="100" t="s">
        <v>2</v>
      </c>
      <c r="E149" s="124" t="s">
        <v>2</v>
      </c>
      <c r="F149" s="122" t="s">
        <v>864</v>
      </c>
    </row>
    <row r="150" spans="1:6" s="96" customFormat="1" ht="60" x14ac:dyDescent="0.25">
      <c r="A150" s="100" t="s">
        <v>866</v>
      </c>
      <c r="B150" s="101" t="s">
        <v>868</v>
      </c>
      <c r="C150" s="100"/>
      <c r="D150" s="100"/>
      <c r="E150" s="124" t="s">
        <v>2</v>
      </c>
      <c r="F150" s="122" t="s">
        <v>869</v>
      </c>
    </row>
    <row r="151" spans="1:6" ht="75" x14ac:dyDescent="0.25">
      <c r="A151" s="1" t="s">
        <v>79</v>
      </c>
      <c r="B151" s="11" t="s">
        <v>222</v>
      </c>
      <c r="C151" s="1" t="s">
        <v>2</v>
      </c>
      <c r="E151" s="5"/>
      <c r="F151" s="7" t="s">
        <v>346</v>
      </c>
    </row>
    <row r="152" spans="1:6" s="96" customFormat="1" ht="90" x14ac:dyDescent="0.25">
      <c r="A152" s="100" t="s">
        <v>870</v>
      </c>
      <c r="B152" s="101" t="s">
        <v>871</v>
      </c>
      <c r="C152" s="100"/>
      <c r="D152" s="100"/>
      <c r="E152" s="124" t="s">
        <v>2</v>
      </c>
      <c r="F152" s="122" t="s">
        <v>873</v>
      </c>
    </row>
    <row r="153" spans="1:6" s="96" customFormat="1" ht="90" x14ac:dyDescent="0.25">
      <c r="A153" s="100" t="s">
        <v>876</v>
      </c>
      <c r="B153" s="101" t="s">
        <v>877</v>
      </c>
      <c r="C153" s="100" t="s">
        <v>2</v>
      </c>
      <c r="D153" s="100"/>
      <c r="E153" s="124"/>
      <c r="F153" s="97" t="s">
        <v>878</v>
      </c>
    </row>
    <row r="154" spans="1:6" ht="180" x14ac:dyDescent="0.25">
      <c r="A154" s="1" t="s">
        <v>81</v>
      </c>
      <c r="B154" s="11" t="s">
        <v>224</v>
      </c>
      <c r="C154" s="1" t="s">
        <v>2</v>
      </c>
      <c r="D154" s="42" t="s">
        <v>2</v>
      </c>
      <c r="E154" s="5"/>
      <c r="F154" s="7" t="s">
        <v>347</v>
      </c>
    </row>
    <row r="155" spans="1:6" s="96" customFormat="1" ht="135" x14ac:dyDescent="0.25">
      <c r="A155" s="100" t="s">
        <v>879</v>
      </c>
      <c r="B155" s="83"/>
      <c r="C155" s="100" t="s">
        <v>2</v>
      </c>
      <c r="D155" s="42"/>
      <c r="E155" s="124"/>
      <c r="F155" s="122" t="s">
        <v>532</v>
      </c>
    </row>
    <row r="156" spans="1:6" ht="150" x14ac:dyDescent="0.25">
      <c r="A156" s="1" t="s">
        <v>83</v>
      </c>
      <c r="B156" s="11" t="s">
        <v>226</v>
      </c>
      <c r="C156" s="1" t="s">
        <v>2</v>
      </c>
      <c r="E156" s="5"/>
      <c r="F156" s="7" t="s">
        <v>348</v>
      </c>
    </row>
    <row r="157" spans="1:6" s="96" customFormat="1" ht="135" x14ac:dyDescent="0.25">
      <c r="A157" s="100" t="s">
        <v>880</v>
      </c>
      <c r="B157" s="83"/>
      <c r="C157" s="100" t="s">
        <v>2</v>
      </c>
      <c r="D157" s="100"/>
      <c r="E157" s="124"/>
      <c r="F157" s="122" t="s">
        <v>532</v>
      </c>
    </row>
    <row r="158" spans="1:6" s="96" customFormat="1" ht="225" x14ac:dyDescent="0.25">
      <c r="A158" s="100" t="s">
        <v>883</v>
      </c>
      <c r="B158" s="48" t="s">
        <v>884</v>
      </c>
      <c r="C158" s="100" t="s">
        <v>2</v>
      </c>
      <c r="D158" s="100"/>
      <c r="E158" s="124" t="s">
        <v>2</v>
      </c>
      <c r="F158" s="99" t="s">
        <v>885</v>
      </c>
    </row>
    <row r="159" spans="1:6" s="96" customFormat="1" ht="45" x14ac:dyDescent="0.25">
      <c r="A159" s="100" t="s">
        <v>886</v>
      </c>
      <c r="B159" s="48" t="s">
        <v>887</v>
      </c>
      <c r="C159" s="100"/>
      <c r="D159" s="100"/>
      <c r="E159" s="124" t="s">
        <v>2</v>
      </c>
      <c r="F159" s="122" t="s">
        <v>888</v>
      </c>
    </row>
    <row r="160" spans="1:6" s="96" customFormat="1" ht="75" x14ac:dyDescent="0.25">
      <c r="A160" s="100" t="s">
        <v>889</v>
      </c>
      <c r="B160" s="48" t="s">
        <v>890</v>
      </c>
      <c r="C160" s="100"/>
      <c r="D160" s="100" t="s">
        <v>2</v>
      </c>
      <c r="E160" s="129" t="s">
        <v>2</v>
      </c>
      <c r="F160" s="127" t="s">
        <v>565</v>
      </c>
    </row>
    <row r="161" spans="1:6" s="96" customFormat="1" ht="75" x14ac:dyDescent="0.25">
      <c r="A161" s="100" t="s">
        <v>891</v>
      </c>
      <c r="B161" s="48" t="s">
        <v>892</v>
      </c>
      <c r="C161" s="100" t="s">
        <v>2</v>
      </c>
      <c r="D161" s="100"/>
      <c r="E161" s="129"/>
      <c r="F161" s="97" t="s">
        <v>768</v>
      </c>
    </row>
    <row r="162" spans="1:6" s="96" customFormat="1" ht="135" x14ac:dyDescent="0.25">
      <c r="A162" s="100" t="s">
        <v>895</v>
      </c>
      <c r="B162" s="48" t="s">
        <v>896</v>
      </c>
      <c r="C162" s="100" t="s">
        <v>2</v>
      </c>
      <c r="D162" s="100"/>
      <c r="E162" s="129" t="s">
        <v>2</v>
      </c>
      <c r="F162" s="126" t="s">
        <v>897</v>
      </c>
    </row>
    <row r="163" spans="1:6" ht="165" x14ac:dyDescent="0.25">
      <c r="A163" s="1" t="s">
        <v>84</v>
      </c>
      <c r="B163" s="11" t="s">
        <v>228</v>
      </c>
      <c r="C163" s="1" t="s">
        <v>2</v>
      </c>
      <c r="D163" s="1" t="s">
        <v>2</v>
      </c>
      <c r="E163" s="5"/>
      <c r="F163" s="11" t="s">
        <v>340</v>
      </c>
    </row>
    <row r="164" spans="1:6" ht="150" x14ac:dyDescent="0.25">
      <c r="A164" s="1" t="s">
        <v>85</v>
      </c>
      <c r="B164" s="11" t="s">
        <v>230</v>
      </c>
      <c r="C164" s="1" t="s">
        <v>2</v>
      </c>
      <c r="E164" s="5" t="s">
        <v>2</v>
      </c>
      <c r="F164" s="7" t="s">
        <v>392</v>
      </c>
    </row>
    <row r="165" spans="1:6" s="96" customFormat="1" ht="375" x14ac:dyDescent="0.25">
      <c r="A165" s="100" t="s">
        <v>898</v>
      </c>
      <c r="B165" s="101" t="s">
        <v>899</v>
      </c>
      <c r="C165" s="100" t="s">
        <v>2</v>
      </c>
      <c r="D165" s="100"/>
      <c r="E165" s="129" t="s">
        <v>2</v>
      </c>
      <c r="F165" s="127" t="s">
        <v>900</v>
      </c>
    </row>
    <row r="166" spans="1:6" s="96" customFormat="1" ht="60" x14ac:dyDescent="0.25">
      <c r="A166" s="100" t="s">
        <v>901</v>
      </c>
      <c r="B166" s="101" t="s">
        <v>902</v>
      </c>
      <c r="C166" s="100"/>
      <c r="D166" s="100"/>
      <c r="E166" s="129" t="s">
        <v>2</v>
      </c>
      <c r="F166" s="127" t="s">
        <v>903</v>
      </c>
    </row>
    <row r="167" spans="1:6" ht="195" x14ac:dyDescent="0.25">
      <c r="A167" s="49" t="s">
        <v>86</v>
      </c>
      <c r="B167" s="48" t="s">
        <v>231</v>
      </c>
      <c r="C167" s="49" t="s">
        <v>2</v>
      </c>
      <c r="D167" s="49"/>
      <c r="E167" s="8" t="s">
        <v>2</v>
      </c>
      <c r="F167" s="7" t="s">
        <v>349</v>
      </c>
    </row>
    <row r="168" spans="1:6" s="96" customFormat="1" ht="285" x14ac:dyDescent="0.25">
      <c r="A168" s="49" t="s">
        <v>905</v>
      </c>
      <c r="B168" s="48" t="s">
        <v>555</v>
      </c>
      <c r="C168" s="49" t="s">
        <v>2</v>
      </c>
      <c r="D168" s="49"/>
      <c r="E168" s="128" t="s">
        <v>2</v>
      </c>
      <c r="F168" s="127" t="s">
        <v>906</v>
      </c>
    </row>
    <row r="169" spans="1:6" s="96" customFormat="1" ht="210" x14ac:dyDescent="0.25">
      <c r="A169" s="49" t="s">
        <v>907</v>
      </c>
      <c r="B169" s="48" t="s">
        <v>908</v>
      </c>
      <c r="C169" s="49" t="s">
        <v>2</v>
      </c>
      <c r="D169" s="49"/>
      <c r="E169" s="128" t="s">
        <v>2</v>
      </c>
      <c r="F169" s="127" t="s">
        <v>909</v>
      </c>
    </row>
    <row r="170" spans="1:6" s="96" customFormat="1" ht="75" x14ac:dyDescent="0.25">
      <c r="A170" s="49" t="s">
        <v>910</v>
      </c>
      <c r="B170" s="48" t="s">
        <v>911</v>
      </c>
      <c r="C170" s="49" t="s">
        <v>2</v>
      </c>
      <c r="D170" s="49"/>
      <c r="E170" s="128"/>
      <c r="F170" s="97" t="s">
        <v>768</v>
      </c>
    </row>
    <row r="171" spans="1:6" s="96" customFormat="1" ht="165" x14ac:dyDescent="0.25">
      <c r="A171" s="49" t="s">
        <v>912</v>
      </c>
      <c r="B171" s="48" t="s">
        <v>913</v>
      </c>
      <c r="C171" s="49" t="s">
        <v>2</v>
      </c>
      <c r="D171" s="49"/>
      <c r="E171" s="131"/>
      <c r="F171" s="97" t="s">
        <v>914</v>
      </c>
    </row>
    <row r="172" spans="1:6" s="96" customFormat="1" ht="75" x14ac:dyDescent="0.25">
      <c r="A172" s="49" t="s">
        <v>915</v>
      </c>
      <c r="B172" s="48" t="s">
        <v>916</v>
      </c>
      <c r="C172" s="49" t="s">
        <v>2</v>
      </c>
      <c r="D172" s="49"/>
      <c r="E172" s="131" t="s">
        <v>2</v>
      </c>
      <c r="F172" s="130" t="s">
        <v>920</v>
      </c>
    </row>
    <row r="173" spans="1:6" s="96" customFormat="1" ht="225" x14ac:dyDescent="0.25">
      <c r="A173" s="49" t="s">
        <v>917</v>
      </c>
      <c r="B173" s="48" t="s">
        <v>918</v>
      </c>
      <c r="C173" s="49" t="s">
        <v>2</v>
      </c>
      <c r="D173" s="49"/>
      <c r="E173" s="131" t="s">
        <v>2</v>
      </c>
      <c r="F173" s="130" t="s">
        <v>919</v>
      </c>
    </row>
    <row r="174" spans="1:6" ht="75" x14ac:dyDescent="0.25">
      <c r="A174" s="49" t="s">
        <v>87</v>
      </c>
      <c r="B174" s="48" t="s">
        <v>350</v>
      </c>
      <c r="C174" s="49" t="s">
        <v>2</v>
      </c>
      <c r="D174" s="49"/>
      <c r="E174" s="8" t="s">
        <v>2</v>
      </c>
      <c r="F174" s="7" t="s">
        <v>351</v>
      </c>
    </row>
    <row r="175" spans="1:6" s="96" customFormat="1" ht="135" x14ac:dyDescent="0.25">
      <c r="A175" s="49" t="s">
        <v>921</v>
      </c>
      <c r="B175" s="48" t="s">
        <v>922</v>
      </c>
      <c r="C175" s="49" t="s">
        <v>2</v>
      </c>
      <c r="D175" s="49"/>
      <c r="E175" s="131"/>
      <c r="F175" s="130" t="s">
        <v>532</v>
      </c>
    </row>
    <row r="176" spans="1:6" s="96" customFormat="1" ht="105" x14ac:dyDescent="0.25">
      <c r="A176" s="49" t="s">
        <v>926</v>
      </c>
      <c r="B176" s="48" t="s">
        <v>235</v>
      </c>
      <c r="C176" s="49" t="s">
        <v>2</v>
      </c>
      <c r="D176" s="49" t="s">
        <v>2</v>
      </c>
      <c r="E176" s="131" t="s">
        <v>2</v>
      </c>
      <c r="F176" s="130" t="s">
        <v>927</v>
      </c>
    </row>
    <row r="177" spans="1:6" s="96" customFormat="1" ht="195" x14ac:dyDescent="0.25">
      <c r="A177" s="49" t="s">
        <v>923</v>
      </c>
      <c r="B177" s="48" t="s">
        <v>924</v>
      </c>
      <c r="C177" s="49"/>
      <c r="D177" s="49" t="s">
        <v>2</v>
      </c>
      <c r="E177" s="131" t="s">
        <v>2</v>
      </c>
      <c r="F177" s="130" t="s">
        <v>925</v>
      </c>
    </row>
    <row r="178" spans="1:6" s="96" customFormat="1" ht="300" x14ac:dyDescent="0.25">
      <c r="A178" s="49" t="s">
        <v>932</v>
      </c>
      <c r="B178" s="48" t="s">
        <v>924</v>
      </c>
      <c r="C178" s="49" t="s">
        <v>2</v>
      </c>
      <c r="D178" s="49" t="s">
        <v>2</v>
      </c>
      <c r="E178" s="131" t="s">
        <v>2</v>
      </c>
      <c r="F178" s="130" t="s">
        <v>933</v>
      </c>
    </row>
    <row r="179" spans="1:6" ht="30" x14ac:dyDescent="0.25">
      <c r="A179" s="1" t="s">
        <v>88</v>
      </c>
      <c r="B179" s="11" t="s">
        <v>235</v>
      </c>
      <c r="C179" s="1" t="s">
        <v>2</v>
      </c>
      <c r="D179" s="1" t="s">
        <v>2</v>
      </c>
      <c r="E179" s="5" t="s">
        <v>2</v>
      </c>
      <c r="F179" s="11" t="s">
        <v>340</v>
      </c>
    </row>
    <row r="180" spans="1:6" s="96" customFormat="1" ht="75" x14ac:dyDescent="0.25">
      <c r="A180" s="100" t="s">
        <v>934</v>
      </c>
      <c r="B180" s="101" t="s">
        <v>235</v>
      </c>
      <c r="C180" s="100" t="s">
        <v>2</v>
      </c>
      <c r="D180" s="100"/>
      <c r="E180" s="132"/>
      <c r="F180" s="130" t="s">
        <v>786</v>
      </c>
    </row>
    <row r="181" spans="1:6" s="96" customFormat="1" ht="165" x14ac:dyDescent="0.25">
      <c r="A181" s="100" t="s">
        <v>935</v>
      </c>
      <c r="B181" s="101" t="s">
        <v>936</v>
      </c>
      <c r="C181" s="100"/>
      <c r="D181" s="100"/>
      <c r="E181" s="132" t="s">
        <v>2</v>
      </c>
      <c r="F181" s="130" t="s">
        <v>937</v>
      </c>
    </row>
    <row r="182" spans="1:6" s="96" customFormat="1" ht="135" x14ac:dyDescent="0.25">
      <c r="A182" s="100" t="s">
        <v>928</v>
      </c>
      <c r="B182" s="101" t="s">
        <v>930</v>
      </c>
      <c r="C182" s="100"/>
      <c r="D182" s="100" t="s">
        <v>2</v>
      </c>
      <c r="E182" s="132" t="s">
        <v>2</v>
      </c>
      <c r="F182" s="130" t="s">
        <v>931</v>
      </c>
    </row>
    <row r="183" spans="1:6" s="96" customFormat="1" ht="195" x14ac:dyDescent="0.25">
      <c r="A183" s="100" t="s">
        <v>939</v>
      </c>
      <c r="B183" s="101" t="s">
        <v>941</v>
      </c>
      <c r="C183" s="100"/>
      <c r="D183" s="100" t="s">
        <v>2</v>
      </c>
      <c r="E183" s="135"/>
      <c r="F183" s="133" t="s">
        <v>942</v>
      </c>
    </row>
    <row r="184" spans="1:6" ht="255" x14ac:dyDescent="0.25">
      <c r="A184" s="1" t="s">
        <v>90</v>
      </c>
      <c r="B184" s="11" t="s">
        <v>237</v>
      </c>
      <c r="D184" s="1" t="s">
        <v>2</v>
      </c>
      <c r="E184" s="5" t="s">
        <v>2</v>
      </c>
      <c r="F184" s="7" t="s">
        <v>409</v>
      </c>
    </row>
    <row r="185" spans="1:6" s="96" customFormat="1" ht="255" x14ac:dyDescent="0.25">
      <c r="A185" s="100" t="s">
        <v>945</v>
      </c>
      <c r="B185" s="83"/>
      <c r="C185" s="100" t="s">
        <v>2</v>
      </c>
      <c r="D185" s="100"/>
      <c r="E185" s="135" t="s">
        <v>2</v>
      </c>
      <c r="F185" s="133" t="s">
        <v>946</v>
      </c>
    </row>
    <row r="186" spans="1:6" s="96" customFormat="1" ht="120" x14ac:dyDescent="0.25">
      <c r="A186" s="100" t="s">
        <v>947</v>
      </c>
      <c r="B186" s="48" t="s">
        <v>949</v>
      </c>
      <c r="C186" s="100"/>
      <c r="D186" s="100" t="s">
        <v>2</v>
      </c>
      <c r="E186" s="135"/>
      <c r="F186" s="133" t="s">
        <v>950</v>
      </c>
    </row>
    <row r="187" spans="1:6" ht="45" x14ac:dyDescent="0.25">
      <c r="A187" s="1" t="s">
        <v>91</v>
      </c>
      <c r="B187" s="11" t="s">
        <v>239</v>
      </c>
      <c r="C187" s="1" t="s">
        <v>2</v>
      </c>
      <c r="E187" s="5" t="s">
        <v>2</v>
      </c>
      <c r="F187" s="7" t="s">
        <v>326</v>
      </c>
    </row>
    <row r="188" spans="1:6" ht="105" x14ac:dyDescent="0.25">
      <c r="A188" s="1" t="s">
        <v>92</v>
      </c>
      <c r="B188" s="11" t="s">
        <v>241</v>
      </c>
      <c r="D188" s="1" t="s">
        <v>2</v>
      </c>
      <c r="E188" s="5"/>
      <c r="F188" s="11" t="s">
        <v>352</v>
      </c>
    </row>
    <row r="189" spans="1:6" ht="105" x14ac:dyDescent="0.25">
      <c r="A189" s="1" t="s">
        <v>94</v>
      </c>
      <c r="B189" s="11" t="s">
        <v>243</v>
      </c>
      <c r="D189" s="1" t="s">
        <v>2</v>
      </c>
      <c r="E189" s="5"/>
      <c r="F189" s="7" t="s">
        <v>410</v>
      </c>
    </row>
    <row r="190" spans="1:6" ht="45" x14ac:dyDescent="0.25">
      <c r="A190" s="1" t="s">
        <v>95</v>
      </c>
      <c r="B190" s="11" t="s">
        <v>245</v>
      </c>
      <c r="D190" s="1" t="s">
        <v>2</v>
      </c>
      <c r="E190" s="5"/>
      <c r="F190" s="11" t="s">
        <v>340</v>
      </c>
    </row>
    <row r="191" spans="1:6" s="96" customFormat="1" ht="135" x14ac:dyDescent="0.25">
      <c r="A191" s="100" t="s">
        <v>952</v>
      </c>
      <c r="B191" s="101" t="s">
        <v>953</v>
      </c>
      <c r="C191" s="100"/>
      <c r="D191" s="100"/>
      <c r="E191" s="135" t="s">
        <v>2</v>
      </c>
      <c r="F191" s="133" t="s">
        <v>954</v>
      </c>
    </row>
    <row r="192" spans="1:6" s="96" customFormat="1" ht="60" x14ac:dyDescent="0.25">
      <c r="A192" s="100" t="s">
        <v>955</v>
      </c>
      <c r="B192" s="101" t="s">
        <v>956</v>
      </c>
      <c r="C192" s="100"/>
      <c r="D192" s="100" t="s">
        <v>2</v>
      </c>
      <c r="E192" s="135"/>
      <c r="F192" s="133" t="s">
        <v>957</v>
      </c>
    </row>
    <row r="193" spans="1:6" s="96" customFormat="1" ht="90" x14ac:dyDescent="0.25">
      <c r="A193" s="100" t="s">
        <v>958</v>
      </c>
      <c r="B193" s="101" t="s">
        <v>959</v>
      </c>
      <c r="C193" s="100"/>
      <c r="D193" s="100"/>
      <c r="E193" s="135" t="s">
        <v>2</v>
      </c>
      <c r="F193" s="133" t="s">
        <v>960</v>
      </c>
    </row>
    <row r="194" spans="1:6" s="96" customFormat="1" ht="120" x14ac:dyDescent="0.25">
      <c r="A194" s="100" t="s">
        <v>961</v>
      </c>
      <c r="B194" s="101" t="s">
        <v>962</v>
      </c>
      <c r="C194" s="100"/>
      <c r="D194" s="100"/>
      <c r="E194" s="135" t="s">
        <v>2</v>
      </c>
      <c r="F194" s="133" t="s">
        <v>963</v>
      </c>
    </row>
    <row r="195" spans="1:6" s="96" customFormat="1" ht="45" x14ac:dyDescent="0.25">
      <c r="A195" s="100" t="s">
        <v>964</v>
      </c>
      <c r="B195" s="83"/>
      <c r="C195" s="100"/>
      <c r="D195" s="100" t="s">
        <v>2</v>
      </c>
      <c r="E195" s="135"/>
      <c r="F195" s="133" t="s">
        <v>966</v>
      </c>
    </row>
    <row r="196" spans="1:6" s="96" customFormat="1" ht="45" x14ac:dyDescent="0.25">
      <c r="A196" s="100" t="s">
        <v>967</v>
      </c>
      <c r="B196" s="48" t="s">
        <v>968</v>
      </c>
      <c r="C196" s="100"/>
      <c r="D196" s="100" t="s">
        <v>2</v>
      </c>
      <c r="E196" s="135"/>
      <c r="F196" s="133" t="s">
        <v>969</v>
      </c>
    </row>
    <row r="197" spans="1:6" s="96" customFormat="1" ht="90" x14ac:dyDescent="0.25">
      <c r="A197" s="100" t="s">
        <v>970</v>
      </c>
      <c r="B197" s="83"/>
      <c r="C197" s="100"/>
      <c r="D197" s="100"/>
      <c r="E197" s="135" t="s">
        <v>2</v>
      </c>
      <c r="F197" s="133" t="s">
        <v>972</v>
      </c>
    </row>
    <row r="198" spans="1:6" s="96" customFormat="1" ht="255" x14ac:dyDescent="0.25">
      <c r="A198" s="100" t="s">
        <v>973</v>
      </c>
      <c r="B198" s="48" t="s">
        <v>974</v>
      </c>
      <c r="C198" s="100" t="s">
        <v>2</v>
      </c>
      <c r="D198" s="100"/>
      <c r="E198" s="135" t="s">
        <v>2</v>
      </c>
      <c r="F198" s="133" t="s">
        <v>975</v>
      </c>
    </row>
    <row r="199" spans="1:6" ht="90" x14ac:dyDescent="0.25">
      <c r="A199" s="1" t="s">
        <v>96</v>
      </c>
      <c r="B199" s="11" t="s">
        <v>247</v>
      </c>
      <c r="C199" s="1" t="s">
        <v>2</v>
      </c>
      <c r="D199" s="1" t="s">
        <v>2</v>
      </c>
      <c r="E199" s="5" t="s">
        <v>2</v>
      </c>
      <c r="F199" s="11" t="s">
        <v>411</v>
      </c>
    </row>
    <row r="200" spans="1:6" s="96" customFormat="1" ht="345" x14ac:dyDescent="0.25">
      <c r="A200" s="100" t="s">
        <v>977</v>
      </c>
      <c r="B200" s="83"/>
      <c r="C200" s="100" t="s">
        <v>2</v>
      </c>
      <c r="D200" s="100" t="s">
        <v>2</v>
      </c>
      <c r="E200" s="137" t="s">
        <v>2</v>
      </c>
      <c r="F200" s="136" t="s">
        <v>978</v>
      </c>
    </row>
    <row r="201" spans="1:6" s="96" customFormat="1" ht="345" x14ac:dyDescent="0.25">
      <c r="A201" s="100" t="s">
        <v>979</v>
      </c>
      <c r="B201" s="48" t="s">
        <v>980</v>
      </c>
      <c r="C201" s="100" t="s">
        <v>2</v>
      </c>
      <c r="D201" s="100" t="s">
        <v>2</v>
      </c>
      <c r="E201" s="137" t="s">
        <v>2</v>
      </c>
      <c r="F201" s="136" t="s">
        <v>982</v>
      </c>
    </row>
    <row r="202" spans="1:6" s="96" customFormat="1" ht="135" x14ac:dyDescent="0.25">
      <c r="A202" s="100" t="s">
        <v>983</v>
      </c>
      <c r="B202" s="48" t="s">
        <v>984</v>
      </c>
      <c r="C202" s="100" t="s">
        <v>2</v>
      </c>
      <c r="D202" s="100"/>
      <c r="E202" s="137"/>
      <c r="F202" s="136" t="s">
        <v>532</v>
      </c>
    </row>
    <row r="203" spans="1:6" ht="45.75" customHeight="1" x14ac:dyDescent="0.25">
      <c r="A203" s="1" t="s">
        <v>98</v>
      </c>
      <c r="B203" s="11" t="s">
        <v>249</v>
      </c>
      <c r="D203" s="1" t="s">
        <v>2</v>
      </c>
      <c r="E203" s="5" t="s">
        <v>2</v>
      </c>
      <c r="F203" s="11" t="s">
        <v>340</v>
      </c>
    </row>
    <row r="204" spans="1:6" ht="45" x14ac:dyDescent="0.25">
      <c r="A204" s="1" t="s">
        <v>100</v>
      </c>
      <c r="B204" s="11" t="s">
        <v>251</v>
      </c>
      <c r="D204" s="1" t="s">
        <v>2</v>
      </c>
      <c r="E204" s="5"/>
      <c r="F204" s="11" t="s">
        <v>352</v>
      </c>
    </row>
    <row r="205" spans="1:6" ht="45" x14ac:dyDescent="0.25">
      <c r="A205" s="1" t="s">
        <v>102</v>
      </c>
      <c r="B205" s="11" t="s">
        <v>253</v>
      </c>
      <c r="C205" s="1" t="s">
        <v>2</v>
      </c>
      <c r="D205" s="1" t="s">
        <v>2</v>
      </c>
      <c r="E205" s="5"/>
      <c r="F205" s="11" t="s">
        <v>340</v>
      </c>
    </row>
    <row r="206" spans="1:6" s="96" customFormat="1" ht="45" x14ac:dyDescent="0.25">
      <c r="A206" s="100" t="s">
        <v>985</v>
      </c>
      <c r="B206" s="83"/>
      <c r="C206" s="100"/>
      <c r="D206" s="100" t="s">
        <v>2</v>
      </c>
      <c r="E206" s="137"/>
      <c r="F206" s="140" t="s">
        <v>986</v>
      </c>
    </row>
    <row r="207" spans="1:6" s="96" customFormat="1" ht="150" x14ac:dyDescent="0.25">
      <c r="A207" s="100" t="s">
        <v>987</v>
      </c>
      <c r="B207" s="83"/>
      <c r="C207" s="100"/>
      <c r="D207" s="100" t="s">
        <v>2</v>
      </c>
      <c r="E207" s="137" t="s">
        <v>2</v>
      </c>
      <c r="F207" s="136" t="s">
        <v>989</v>
      </c>
    </row>
    <row r="208" spans="1:6" s="96" customFormat="1" ht="210" x14ac:dyDescent="0.25">
      <c r="A208" s="100" t="s">
        <v>990</v>
      </c>
      <c r="B208" s="48" t="s">
        <v>991</v>
      </c>
      <c r="C208" s="100"/>
      <c r="D208" s="100"/>
      <c r="E208" s="137" t="s">
        <v>2</v>
      </c>
      <c r="F208" s="136" t="s">
        <v>992</v>
      </c>
    </row>
    <row r="209" spans="1:6" s="96" customFormat="1" ht="45" x14ac:dyDescent="0.25">
      <c r="A209" s="100" t="s">
        <v>993</v>
      </c>
      <c r="B209" s="48" t="s">
        <v>994</v>
      </c>
      <c r="C209" s="100"/>
      <c r="D209" s="100"/>
      <c r="E209" s="137" t="s">
        <v>2</v>
      </c>
      <c r="F209" s="136" t="s">
        <v>995</v>
      </c>
    </row>
    <row r="210" spans="1:6" s="96" customFormat="1" ht="75" x14ac:dyDescent="0.25">
      <c r="A210" s="100" t="s">
        <v>996</v>
      </c>
      <c r="B210" s="48" t="s">
        <v>994</v>
      </c>
      <c r="C210" s="100"/>
      <c r="D210" s="100"/>
      <c r="E210" s="137" t="s">
        <v>2</v>
      </c>
      <c r="F210" s="136" t="s">
        <v>564</v>
      </c>
    </row>
    <row r="211" spans="1:6" s="96" customFormat="1" ht="45" x14ac:dyDescent="0.25">
      <c r="A211" s="100" t="s">
        <v>997</v>
      </c>
      <c r="B211" s="48" t="s">
        <v>991</v>
      </c>
      <c r="C211" s="100"/>
      <c r="D211" s="100" t="s">
        <v>2</v>
      </c>
      <c r="E211" s="137"/>
      <c r="F211" s="136" t="s">
        <v>966</v>
      </c>
    </row>
    <row r="212" spans="1:6" s="96" customFormat="1" ht="285" x14ac:dyDescent="0.25">
      <c r="A212" s="100" t="s">
        <v>998</v>
      </c>
      <c r="B212" s="48" t="s">
        <v>999</v>
      </c>
      <c r="C212" s="100"/>
      <c r="D212" s="100" t="s">
        <v>2</v>
      </c>
      <c r="E212" s="137" t="s">
        <v>2</v>
      </c>
      <c r="F212" s="136" t="s">
        <v>1000</v>
      </c>
    </row>
    <row r="213" spans="1:6" s="96" customFormat="1" ht="315" x14ac:dyDescent="0.25">
      <c r="A213" s="100" t="s">
        <v>1002</v>
      </c>
      <c r="B213" s="83"/>
      <c r="C213" s="100" t="s">
        <v>2</v>
      </c>
      <c r="D213" s="100" t="s">
        <v>2</v>
      </c>
      <c r="E213" s="137" t="s">
        <v>2</v>
      </c>
      <c r="F213" s="136" t="s">
        <v>1005</v>
      </c>
    </row>
    <row r="214" spans="1:6" ht="120" x14ac:dyDescent="0.25">
      <c r="A214" s="1" t="s">
        <v>103</v>
      </c>
      <c r="B214" s="11" t="s">
        <v>353</v>
      </c>
      <c r="E214" s="5" t="s">
        <v>2</v>
      </c>
      <c r="F214" s="7" t="s">
        <v>412</v>
      </c>
    </row>
    <row r="215" spans="1:6" ht="240" x14ac:dyDescent="0.25">
      <c r="A215" s="1" t="s">
        <v>105</v>
      </c>
      <c r="B215" s="11" t="s">
        <v>256</v>
      </c>
      <c r="D215" s="1" t="s">
        <v>2</v>
      </c>
      <c r="E215" s="5" t="s">
        <v>2</v>
      </c>
      <c r="F215" s="61" t="s">
        <v>413</v>
      </c>
    </row>
    <row r="216" spans="1:6" s="96" customFormat="1" ht="180" x14ac:dyDescent="0.25">
      <c r="A216" s="100" t="s">
        <v>1006</v>
      </c>
      <c r="B216" s="83"/>
      <c r="C216" s="100" t="s">
        <v>2</v>
      </c>
      <c r="D216" s="100" t="s">
        <v>2</v>
      </c>
      <c r="E216" s="139"/>
      <c r="F216" s="20" t="s">
        <v>1008</v>
      </c>
    </row>
    <row r="217" spans="1:6" s="96" customFormat="1" ht="75" x14ac:dyDescent="0.25">
      <c r="A217" s="100" t="s">
        <v>1010</v>
      </c>
      <c r="B217" s="48" t="s">
        <v>1011</v>
      </c>
      <c r="C217" s="100"/>
      <c r="D217" s="100" t="s">
        <v>2</v>
      </c>
      <c r="E217" s="139" t="s">
        <v>2</v>
      </c>
      <c r="F217" s="138" t="s">
        <v>564</v>
      </c>
    </row>
    <row r="218" spans="1:6" s="96" customFormat="1" ht="135" x14ac:dyDescent="0.25">
      <c r="A218" s="100" t="s">
        <v>1013</v>
      </c>
      <c r="B218" s="48" t="s">
        <v>1017</v>
      </c>
      <c r="C218" s="100"/>
      <c r="D218" s="100" t="s">
        <v>2</v>
      </c>
      <c r="E218" s="142" t="s">
        <v>2</v>
      </c>
      <c r="F218" s="141" t="s">
        <v>1014</v>
      </c>
    </row>
    <row r="219" spans="1:6" s="96" customFormat="1" ht="135" x14ac:dyDescent="0.25">
      <c r="A219" s="100" t="s">
        <v>1015</v>
      </c>
      <c r="B219" s="48" t="s">
        <v>1016</v>
      </c>
      <c r="C219" s="100"/>
      <c r="D219" s="100" t="s">
        <v>2</v>
      </c>
      <c r="E219" s="144" t="s">
        <v>2</v>
      </c>
      <c r="F219" s="147" t="s">
        <v>1018</v>
      </c>
    </row>
    <row r="220" spans="1:6" ht="30" x14ac:dyDescent="0.25">
      <c r="A220" s="1" t="s">
        <v>106</v>
      </c>
      <c r="B220" s="11" t="s">
        <v>258</v>
      </c>
      <c r="D220" s="1" t="s">
        <v>2</v>
      </c>
      <c r="E220" s="5"/>
      <c r="F220" s="11" t="s">
        <v>340</v>
      </c>
    </row>
    <row r="221" spans="1:6" s="146" customFormat="1" ht="120" x14ac:dyDescent="0.25">
      <c r="A221" s="148" t="s">
        <v>1019</v>
      </c>
      <c r="B221" s="83"/>
      <c r="C221" s="148"/>
      <c r="D221" s="148" t="s">
        <v>2</v>
      </c>
      <c r="E221" s="145"/>
      <c r="F221" s="147" t="s">
        <v>1020</v>
      </c>
    </row>
    <row r="222" spans="1:6" s="146" customFormat="1" ht="165" x14ac:dyDescent="0.25">
      <c r="A222" s="148" t="s">
        <v>1021</v>
      </c>
      <c r="B222" s="83"/>
      <c r="C222" s="148"/>
      <c r="D222" s="148" t="s">
        <v>2</v>
      </c>
      <c r="E222" s="145"/>
      <c r="F222" s="97" t="s">
        <v>1022</v>
      </c>
    </row>
    <row r="223" spans="1:6" s="146" customFormat="1" ht="135" x14ac:dyDescent="0.25">
      <c r="A223" s="148" t="s">
        <v>1023</v>
      </c>
      <c r="B223" s="48" t="s">
        <v>1025</v>
      </c>
      <c r="C223" s="148"/>
      <c r="D223" s="148" t="s">
        <v>2</v>
      </c>
      <c r="E223" s="145" t="s">
        <v>2</v>
      </c>
      <c r="F223" s="147" t="s">
        <v>1026</v>
      </c>
    </row>
    <row r="224" spans="1:6" s="146" customFormat="1" ht="105" x14ac:dyDescent="0.25">
      <c r="A224" s="148" t="s">
        <v>1028</v>
      </c>
      <c r="B224" s="48" t="s">
        <v>1029</v>
      </c>
      <c r="C224" s="148"/>
      <c r="D224" s="148"/>
      <c r="E224" s="145" t="s">
        <v>2</v>
      </c>
      <c r="F224" s="147" t="s">
        <v>1030</v>
      </c>
    </row>
    <row r="225" spans="1:6" s="146" customFormat="1" ht="75" x14ac:dyDescent="0.25">
      <c r="A225" s="148" t="s">
        <v>1031</v>
      </c>
      <c r="B225" s="48" t="s">
        <v>1032</v>
      </c>
      <c r="C225" s="148"/>
      <c r="D225" s="148" t="s">
        <v>2</v>
      </c>
      <c r="E225" s="145" t="s">
        <v>2</v>
      </c>
      <c r="F225" s="147" t="s">
        <v>564</v>
      </c>
    </row>
    <row r="226" spans="1:6" ht="120" x14ac:dyDescent="0.25">
      <c r="A226" s="1" t="s">
        <v>108</v>
      </c>
      <c r="B226" s="11" t="s">
        <v>259</v>
      </c>
      <c r="D226" s="1" t="s">
        <v>2</v>
      </c>
      <c r="E226" s="5"/>
      <c r="F226" s="7" t="s">
        <v>414</v>
      </c>
    </row>
    <row r="227" spans="1:6" s="146" customFormat="1" ht="45" x14ac:dyDescent="0.25">
      <c r="A227" s="148" t="s">
        <v>1033</v>
      </c>
      <c r="B227" s="101" t="s">
        <v>1035</v>
      </c>
      <c r="C227" s="148" t="s">
        <v>2</v>
      </c>
      <c r="D227" s="148"/>
      <c r="E227" s="145"/>
      <c r="F227" s="147" t="s">
        <v>1036</v>
      </c>
    </row>
    <row r="228" spans="1:6" s="146" customFormat="1" ht="75" x14ac:dyDescent="0.25">
      <c r="A228" s="148" t="s">
        <v>1037</v>
      </c>
      <c r="B228" s="101" t="s">
        <v>1038</v>
      </c>
      <c r="C228" s="148"/>
      <c r="D228" s="148"/>
      <c r="E228" s="145" t="s">
        <v>2</v>
      </c>
      <c r="F228" s="147" t="s">
        <v>1039</v>
      </c>
    </row>
    <row r="229" spans="1:6" s="146" customFormat="1" ht="120" x14ac:dyDescent="0.25">
      <c r="A229" s="148" t="s">
        <v>1040</v>
      </c>
      <c r="B229" s="101" t="s">
        <v>1041</v>
      </c>
      <c r="C229" s="148" t="s">
        <v>2</v>
      </c>
      <c r="D229" s="148"/>
      <c r="E229" s="145"/>
      <c r="F229" s="147" t="s">
        <v>1042</v>
      </c>
    </row>
    <row r="230" spans="1:6" s="146" customFormat="1" ht="105" x14ac:dyDescent="0.25">
      <c r="A230" s="148" t="s">
        <v>1045</v>
      </c>
      <c r="B230" s="101" t="s">
        <v>1046</v>
      </c>
      <c r="C230" s="148"/>
      <c r="D230" s="148" t="s">
        <v>2</v>
      </c>
      <c r="E230" s="145" t="s">
        <v>2</v>
      </c>
      <c r="F230" s="147" t="s">
        <v>1047</v>
      </c>
    </row>
    <row r="231" spans="1:6" ht="105" x14ac:dyDescent="0.25">
      <c r="A231" s="1" t="s">
        <v>109</v>
      </c>
      <c r="B231" s="11" t="s">
        <v>262</v>
      </c>
      <c r="D231" s="1" t="s">
        <v>2</v>
      </c>
      <c r="E231" s="5"/>
      <c r="F231" s="11" t="s">
        <v>415</v>
      </c>
    </row>
    <row r="232" spans="1:6" s="146" customFormat="1" x14ac:dyDescent="0.25">
      <c r="A232" s="148" t="s">
        <v>1048</v>
      </c>
      <c r="B232" s="83"/>
      <c r="C232" s="148"/>
      <c r="D232" s="148"/>
      <c r="E232" s="145"/>
      <c r="F232" s="101"/>
    </row>
    <row r="233" spans="1:6" s="146" customFormat="1" ht="225" x14ac:dyDescent="0.25">
      <c r="A233" s="148" t="s">
        <v>1049</v>
      </c>
      <c r="B233" s="48" t="s">
        <v>1052</v>
      </c>
      <c r="C233" s="148"/>
      <c r="D233" s="148" t="s">
        <v>2</v>
      </c>
      <c r="E233" s="152"/>
      <c r="F233" s="101" t="s">
        <v>1050</v>
      </c>
    </row>
    <row r="234" spans="1:6" s="146" customFormat="1" ht="255" x14ac:dyDescent="0.25">
      <c r="A234" s="148" t="s">
        <v>1054</v>
      </c>
      <c r="B234" s="48" t="s">
        <v>1055</v>
      </c>
      <c r="C234" s="148"/>
      <c r="D234" s="148" t="s">
        <v>2</v>
      </c>
      <c r="E234" s="152" t="s">
        <v>2</v>
      </c>
      <c r="F234" s="150" t="s">
        <v>1056</v>
      </c>
    </row>
    <row r="235" spans="1:6" s="146" customFormat="1" ht="75" x14ac:dyDescent="0.25">
      <c r="A235" s="148" t="s">
        <v>1057</v>
      </c>
      <c r="B235" s="48" t="s">
        <v>1059</v>
      </c>
      <c r="C235" s="148"/>
      <c r="D235" s="148"/>
      <c r="E235" s="152" t="s">
        <v>2</v>
      </c>
      <c r="F235" s="150" t="s">
        <v>832</v>
      </c>
    </row>
    <row r="236" spans="1:6" ht="165" x14ac:dyDescent="0.25">
      <c r="A236" s="1" t="s">
        <v>110</v>
      </c>
      <c r="B236" s="11" t="s">
        <v>264</v>
      </c>
      <c r="D236" s="1" t="s">
        <v>2</v>
      </c>
      <c r="E236" s="5"/>
      <c r="F236" s="7" t="s">
        <v>416</v>
      </c>
    </row>
    <row r="237" spans="1:6" s="146" customFormat="1" ht="90" x14ac:dyDescent="0.25">
      <c r="A237" s="148" t="s">
        <v>1061</v>
      </c>
      <c r="B237" s="101" t="s">
        <v>1062</v>
      </c>
      <c r="C237" s="148"/>
      <c r="D237" s="148"/>
      <c r="E237" s="152" t="s">
        <v>2</v>
      </c>
      <c r="F237" s="150" t="s">
        <v>1063</v>
      </c>
    </row>
    <row r="238" spans="1:6" ht="180" x14ac:dyDescent="0.25">
      <c r="A238" s="1" t="s">
        <v>111</v>
      </c>
      <c r="B238" s="11" t="s">
        <v>266</v>
      </c>
      <c r="D238" s="1" t="s">
        <v>2</v>
      </c>
      <c r="E238" s="5" t="s">
        <v>2</v>
      </c>
      <c r="F238" s="7" t="s">
        <v>417</v>
      </c>
    </row>
    <row r="239" spans="1:6" ht="45" x14ac:dyDescent="0.25">
      <c r="A239" s="148" t="s">
        <v>1064</v>
      </c>
      <c r="B239" s="11" t="s">
        <v>1065</v>
      </c>
      <c r="E239" s="1" t="s">
        <v>2</v>
      </c>
      <c r="F239" s="150" t="s">
        <v>1066</v>
      </c>
    </row>
    <row r="240" spans="1:6" ht="150" x14ac:dyDescent="0.25">
      <c r="A240" s="148" t="s">
        <v>1067</v>
      </c>
      <c r="B240" s="83"/>
      <c r="D240" s="1" t="s">
        <v>2</v>
      </c>
      <c r="F240" s="150" t="s">
        <v>1069</v>
      </c>
    </row>
    <row r="241" spans="1:6" ht="195" x14ac:dyDescent="0.25">
      <c r="A241" s="148" t="s">
        <v>1071</v>
      </c>
      <c r="B241" s="11" t="s">
        <v>1072</v>
      </c>
      <c r="D241" s="1" t="s">
        <v>2</v>
      </c>
      <c r="E241" s="1" t="s">
        <v>2</v>
      </c>
      <c r="F241" s="150" t="s">
        <v>1073</v>
      </c>
    </row>
    <row r="242" spans="1:6" ht="60" x14ac:dyDescent="0.25">
      <c r="A242" s="148" t="s">
        <v>1075</v>
      </c>
      <c r="B242" s="11" t="s">
        <v>1076</v>
      </c>
      <c r="E242" s="1" t="s">
        <v>2</v>
      </c>
      <c r="F242" s="150" t="s">
        <v>1077</v>
      </c>
    </row>
    <row r="243" spans="1:6" ht="135" x14ac:dyDescent="0.25">
      <c r="A243" s="148" t="s">
        <v>1078</v>
      </c>
      <c r="B243" s="11" t="s">
        <v>1079</v>
      </c>
      <c r="E243" s="1" t="s">
        <v>2</v>
      </c>
      <c r="F243" s="150" t="s">
        <v>1081</v>
      </c>
    </row>
    <row r="244" spans="1:6" ht="180" x14ac:dyDescent="0.25">
      <c r="A244" s="148" t="s">
        <v>1080</v>
      </c>
      <c r="B244" s="101" t="s">
        <v>1079</v>
      </c>
      <c r="E244" s="1" t="s">
        <v>2</v>
      </c>
      <c r="F244" s="150" t="s">
        <v>1082</v>
      </c>
    </row>
    <row r="245" spans="1:6" ht="165" x14ac:dyDescent="0.25">
      <c r="A245" s="148" t="s">
        <v>1083</v>
      </c>
      <c r="B245" s="83"/>
      <c r="C245" s="1" t="s">
        <v>2</v>
      </c>
      <c r="E245" s="1" t="s">
        <v>2</v>
      </c>
      <c r="F245" s="150" t="s">
        <v>1084</v>
      </c>
    </row>
    <row r="246" spans="1:6" ht="165" x14ac:dyDescent="0.25">
      <c r="A246" s="148" t="s">
        <v>1085</v>
      </c>
      <c r="B246" s="101" t="s">
        <v>1086</v>
      </c>
      <c r="D246" s="1" t="s">
        <v>2</v>
      </c>
      <c r="E246" s="1" t="s">
        <v>2</v>
      </c>
      <c r="F246" s="97" t="s">
        <v>1087</v>
      </c>
    </row>
    <row r="247" spans="1:6" x14ac:dyDescent="0.25">
      <c r="B247" s="101"/>
      <c r="F247" s="11"/>
    </row>
    <row r="248" spans="1:6" x14ac:dyDescent="0.25">
      <c r="F248" s="11"/>
    </row>
    <row r="249" spans="1:6" x14ac:dyDescent="0.25">
      <c r="F249" s="11"/>
    </row>
    <row r="250" spans="1:6" x14ac:dyDescent="0.25">
      <c r="F250" s="11"/>
    </row>
    <row r="251" spans="1:6" x14ac:dyDescent="0.25">
      <c r="F251" s="7"/>
    </row>
    <row r="252" spans="1:6" x14ac:dyDescent="0.25">
      <c r="F252" s="7"/>
    </row>
    <row r="253" spans="1:6" x14ac:dyDescent="0.25">
      <c r="F253" s="7"/>
    </row>
    <row r="254" spans="1:6" x14ac:dyDescent="0.25">
      <c r="F254" s="7"/>
    </row>
    <row r="255" spans="1:6" x14ac:dyDescent="0.25">
      <c r="F255" s="7"/>
    </row>
    <row r="256" spans="1:6" x14ac:dyDescent="0.25">
      <c r="F256" s="7"/>
    </row>
  </sheetData>
  <mergeCells count="4">
    <mergeCell ref="A1:A3"/>
    <mergeCell ref="B1:B3"/>
    <mergeCell ref="F1:F3"/>
    <mergeCell ref="C1:E2"/>
  </mergeCells>
  <phoneticPr fontId="17" type="noConversion"/>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5E9DE-6C12-4A64-90FA-71A7A74946CA}">
  <sheetPr codeName="Planilha7"/>
  <dimension ref="A1:B242"/>
  <sheetViews>
    <sheetView topLeftCell="A15" zoomScale="85" zoomScaleNormal="85" workbookViewId="0">
      <selection activeCell="B18" sqref="B18"/>
    </sheetView>
  </sheetViews>
  <sheetFormatPr defaultRowHeight="15" x14ac:dyDescent="0.25"/>
  <cols>
    <col min="1" max="1" width="30.28515625" bestFit="1" customWidth="1"/>
    <col min="2" max="2" width="49.5703125" style="21" customWidth="1"/>
  </cols>
  <sheetData>
    <row r="1" spans="1:2" ht="21" x14ac:dyDescent="0.35">
      <c r="A1" s="174" t="s">
        <v>300</v>
      </c>
      <c r="B1" s="174"/>
    </row>
    <row r="2" spans="1:2" ht="105" x14ac:dyDescent="0.25">
      <c r="A2" s="1" t="s">
        <v>0</v>
      </c>
      <c r="B2" s="12" t="s">
        <v>132</v>
      </c>
    </row>
    <row r="3" spans="1:2" ht="180" x14ac:dyDescent="0.25">
      <c r="A3" s="1" t="s">
        <v>3</v>
      </c>
      <c r="B3" s="13" t="s">
        <v>135</v>
      </c>
    </row>
    <row r="4" spans="1:2" ht="60" x14ac:dyDescent="0.25">
      <c r="A4" s="1" t="s">
        <v>510</v>
      </c>
      <c r="B4" s="13" t="s">
        <v>514</v>
      </c>
    </row>
    <row r="5" spans="1:2" x14ac:dyDescent="0.25">
      <c r="A5" s="1" t="s">
        <v>5</v>
      </c>
    </row>
    <row r="6" spans="1:2" ht="75" x14ac:dyDescent="0.25">
      <c r="A6" s="1" t="s">
        <v>511</v>
      </c>
      <c r="B6" s="21" t="s">
        <v>516</v>
      </c>
    </row>
    <row r="7" spans="1:2" ht="60" x14ac:dyDescent="0.25">
      <c r="A7" s="1" t="s">
        <v>518</v>
      </c>
      <c r="B7" s="48" t="s">
        <v>520</v>
      </c>
    </row>
    <row r="8" spans="1:2" ht="60" x14ac:dyDescent="0.25">
      <c r="A8" s="1" t="s">
        <v>521</v>
      </c>
      <c r="B8" s="21" t="s">
        <v>523</v>
      </c>
    </row>
    <row r="9" spans="1:2" ht="120" x14ac:dyDescent="0.25">
      <c r="A9" s="1" t="s">
        <v>7</v>
      </c>
      <c r="B9" s="15" t="s">
        <v>140</v>
      </c>
    </row>
    <row r="10" spans="1:2" ht="180" x14ac:dyDescent="0.25">
      <c r="A10" s="2" t="s">
        <v>9</v>
      </c>
      <c r="B10" s="39" t="s">
        <v>302</v>
      </c>
    </row>
    <row r="11" spans="1:2" ht="90" x14ac:dyDescent="0.25">
      <c r="A11" s="1" t="s">
        <v>11</v>
      </c>
      <c r="B11" s="17" t="s">
        <v>137</v>
      </c>
    </row>
    <row r="12" spans="1:2" ht="60" x14ac:dyDescent="0.25">
      <c r="A12" s="1" t="s">
        <v>12</v>
      </c>
      <c r="B12" s="13" t="s">
        <v>139</v>
      </c>
    </row>
    <row r="13" spans="1:2" ht="60" x14ac:dyDescent="0.25">
      <c r="A13" s="1" t="s">
        <v>524</v>
      </c>
      <c r="B13" s="13" t="s">
        <v>525</v>
      </c>
    </row>
    <row r="14" spans="1:2" ht="90" x14ac:dyDescent="0.25">
      <c r="A14" s="1" t="s">
        <v>526</v>
      </c>
      <c r="B14" s="13" t="s">
        <v>527</v>
      </c>
    </row>
    <row r="15" spans="1:2" ht="90" x14ac:dyDescent="0.25">
      <c r="A15" s="1" t="s">
        <v>530</v>
      </c>
      <c r="B15" s="21" t="s">
        <v>533</v>
      </c>
    </row>
    <row r="16" spans="1:2" ht="90" x14ac:dyDescent="0.25">
      <c r="A16" s="1" t="s">
        <v>534</v>
      </c>
      <c r="B16" s="21" t="s">
        <v>537</v>
      </c>
    </row>
    <row r="17" spans="1:2" s="146" customFormat="1" ht="90" x14ac:dyDescent="0.25">
      <c r="A17" s="148" t="s">
        <v>1088</v>
      </c>
      <c r="B17" s="97" t="s">
        <v>708</v>
      </c>
    </row>
    <row r="18" spans="1:2" ht="60" x14ac:dyDescent="0.25">
      <c r="A18" s="1" t="s">
        <v>540</v>
      </c>
      <c r="B18" s="21" t="s">
        <v>543</v>
      </c>
    </row>
    <row r="19" spans="1:2" ht="150" x14ac:dyDescent="0.25">
      <c r="A19" s="1" t="s">
        <v>13</v>
      </c>
      <c r="B19" s="13" t="s">
        <v>141</v>
      </c>
    </row>
    <row r="20" spans="1:2" ht="90" x14ac:dyDescent="0.25">
      <c r="A20" s="1" t="s">
        <v>15</v>
      </c>
      <c r="B20" s="13" t="s">
        <v>142</v>
      </c>
    </row>
    <row r="21" spans="1:2" ht="150" x14ac:dyDescent="0.25">
      <c r="A21" s="1" t="s">
        <v>16</v>
      </c>
      <c r="B21" s="13" t="s">
        <v>143</v>
      </c>
    </row>
    <row r="22" spans="1:2" ht="60" x14ac:dyDescent="0.25">
      <c r="A22" s="1" t="s">
        <v>547</v>
      </c>
      <c r="B22" s="13" t="s">
        <v>552</v>
      </c>
    </row>
    <row r="23" spans="1:2" ht="120" x14ac:dyDescent="0.25">
      <c r="A23" s="1" t="s">
        <v>18</v>
      </c>
      <c r="B23" s="13" t="s">
        <v>145</v>
      </c>
    </row>
    <row r="24" spans="1:2" ht="75" x14ac:dyDescent="0.25">
      <c r="A24" s="1" t="s">
        <v>553</v>
      </c>
      <c r="B24" s="13" t="s">
        <v>559</v>
      </c>
    </row>
    <row r="25" spans="1:2" ht="120" x14ac:dyDescent="0.25">
      <c r="A25" s="1" t="s">
        <v>20</v>
      </c>
      <c r="B25" s="13" t="s">
        <v>147</v>
      </c>
    </row>
    <row r="26" spans="1:2" ht="120" x14ac:dyDescent="0.25">
      <c r="A26" s="1" t="s">
        <v>21</v>
      </c>
      <c r="B26" s="13" t="s">
        <v>149</v>
      </c>
    </row>
    <row r="27" spans="1:2" ht="75" x14ac:dyDescent="0.25">
      <c r="A27" s="1" t="s">
        <v>556</v>
      </c>
      <c r="B27" s="13" t="s">
        <v>558</v>
      </c>
    </row>
    <row r="28" spans="1:2" ht="75" x14ac:dyDescent="0.25">
      <c r="A28" s="1" t="s">
        <v>562</v>
      </c>
      <c r="B28" s="13" t="s">
        <v>565</v>
      </c>
    </row>
    <row r="29" spans="1:2" ht="105" x14ac:dyDescent="0.25">
      <c r="A29" s="1" t="s">
        <v>24</v>
      </c>
      <c r="B29" s="13" t="s">
        <v>151</v>
      </c>
    </row>
    <row r="30" spans="1:2" ht="75" x14ac:dyDescent="0.25">
      <c r="A30" s="1" t="s">
        <v>566</v>
      </c>
      <c r="B30" s="13" t="s">
        <v>565</v>
      </c>
    </row>
    <row r="31" spans="1:2" ht="60" x14ac:dyDescent="0.25">
      <c r="A31" s="1" t="s">
        <v>26</v>
      </c>
      <c r="B31" s="20" t="s">
        <v>152</v>
      </c>
    </row>
    <row r="32" spans="1:2" ht="60" x14ac:dyDescent="0.25">
      <c r="A32" s="1" t="s">
        <v>28</v>
      </c>
      <c r="B32" s="21" t="s">
        <v>154</v>
      </c>
    </row>
    <row r="33" spans="1:2" ht="135" x14ac:dyDescent="0.25">
      <c r="A33" s="1" t="s">
        <v>30</v>
      </c>
      <c r="B33" s="22" t="s">
        <v>155</v>
      </c>
    </row>
    <row r="34" spans="1:2" ht="135" x14ac:dyDescent="0.25">
      <c r="A34" s="1" t="s">
        <v>31</v>
      </c>
      <c r="B34" s="21" t="s">
        <v>157</v>
      </c>
    </row>
    <row r="35" spans="1:2" ht="60" x14ac:dyDescent="0.25">
      <c r="A35" s="1" t="s">
        <v>33</v>
      </c>
      <c r="B35" s="21" t="s">
        <v>159</v>
      </c>
    </row>
    <row r="36" spans="1:2" ht="45" x14ac:dyDescent="0.25">
      <c r="A36" s="1" t="s">
        <v>34</v>
      </c>
      <c r="B36" s="21" t="s">
        <v>161</v>
      </c>
    </row>
    <row r="37" spans="1:2" ht="60" x14ac:dyDescent="0.25">
      <c r="A37" s="1" t="s">
        <v>571</v>
      </c>
      <c r="B37" s="21" t="s">
        <v>574</v>
      </c>
    </row>
    <row r="38" spans="1:2" ht="75" x14ac:dyDescent="0.25">
      <c r="A38" s="1" t="s">
        <v>575</v>
      </c>
      <c r="B38" s="21" t="s">
        <v>580</v>
      </c>
    </row>
    <row r="39" spans="1:2" ht="165" x14ac:dyDescent="0.25">
      <c r="A39" s="1" t="s">
        <v>36</v>
      </c>
      <c r="B39" s="21" t="s">
        <v>163</v>
      </c>
    </row>
    <row r="40" spans="1:2" ht="300" x14ac:dyDescent="0.25">
      <c r="A40" s="1" t="s">
        <v>581</v>
      </c>
      <c r="B40" s="21" t="s">
        <v>585</v>
      </c>
    </row>
    <row r="41" spans="1:2" ht="60" x14ac:dyDescent="0.25">
      <c r="A41" s="1" t="s">
        <v>587</v>
      </c>
      <c r="B41" s="21" t="s">
        <v>590</v>
      </c>
    </row>
    <row r="42" spans="1:2" ht="60" x14ac:dyDescent="0.25">
      <c r="A42" s="1" t="s">
        <v>591</v>
      </c>
      <c r="B42" s="21" t="s">
        <v>593</v>
      </c>
    </row>
    <row r="43" spans="1:2" x14ac:dyDescent="0.25">
      <c r="A43" s="1" t="s">
        <v>596</v>
      </c>
      <c r="B43" s="84"/>
    </row>
    <row r="44" spans="1:2" ht="90" x14ac:dyDescent="0.25">
      <c r="A44" s="1" t="s">
        <v>598</v>
      </c>
      <c r="B44" s="62" t="s">
        <v>599</v>
      </c>
    </row>
    <row r="45" spans="1:2" ht="75" x14ac:dyDescent="0.25">
      <c r="A45" s="1" t="s">
        <v>600</v>
      </c>
      <c r="B45" s="11" t="s">
        <v>601</v>
      </c>
    </row>
    <row r="46" spans="1:2" ht="75" x14ac:dyDescent="0.25">
      <c r="A46" s="1" t="s">
        <v>607</v>
      </c>
      <c r="B46" s="11" t="s">
        <v>610</v>
      </c>
    </row>
    <row r="47" spans="1:2" ht="90" x14ac:dyDescent="0.25">
      <c r="A47" s="1" t="s">
        <v>611</v>
      </c>
      <c r="B47" s="62" t="s">
        <v>599</v>
      </c>
    </row>
    <row r="48" spans="1:2" ht="60" x14ac:dyDescent="0.25">
      <c r="A48" s="1" t="s">
        <v>37</v>
      </c>
      <c r="B48" s="21" t="s">
        <v>165</v>
      </c>
    </row>
    <row r="49" spans="1:2" x14ac:dyDescent="0.25">
      <c r="A49" s="1" t="s">
        <v>615</v>
      </c>
      <c r="B49" s="84"/>
    </row>
    <row r="50" spans="1:2" ht="180" x14ac:dyDescent="0.25">
      <c r="A50" s="1" t="s">
        <v>618</v>
      </c>
      <c r="B50" s="22" t="s">
        <v>621</v>
      </c>
    </row>
    <row r="51" spans="1:2" ht="75" x14ac:dyDescent="0.25">
      <c r="A51" s="49" t="s">
        <v>39</v>
      </c>
      <c r="B51" s="21" t="s">
        <v>167</v>
      </c>
    </row>
    <row r="52" spans="1:2" ht="75" x14ac:dyDescent="0.25">
      <c r="A52" s="49" t="s">
        <v>40</v>
      </c>
      <c r="B52" s="21" t="s">
        <v>169</v>
      </c>
    </row>
    <row r="53" spans="1:2" ht="60" x14ac:dyDescent="0.25">
      <c r="A53" s="1" t="s">
        <v>41</v>
      </c>
      <c r="B53" s="21" t="s">
        <v>171</v>
      </c>
    </row>
    <row r="54" spans="1:2" ht="180" x14ac:dyDescent="0.25">
      <c r="A54" s="1" t="s">
        <v>622</v>
      </c>
      <c r="B54" s="22" t="s">
        <v>621</v>
      </c>
    </row>
    <row r="55" spans="1:2" ht="90" x14ac:dyDescent="0.25">
      <c r="A55" s="1" t="s">
        <v>625</v>
      </c>
      <c r="B55" s="62" t="s">
        <v>599</v>
      </c>
    </row>
    <row r="56" spans="1:2" x14ac:dyDescent="0.25">
      <c r="A56" s="1" t="s">
        <v>628</v>
      </c>
      <c r="B56" s="84"/>
    </row>
    <row r="57" spans="1:2" ht="255" x14ac:dyDescent="0.25">
      <c r="A57" s="1" t="s">
        <v>684</v>
      </c>
      <c r="B57" s="64" t="s">
        <v>686</v>
      </c>
    </row>
    <row r="58" spans="1:2" ht="60" x14ac:dyDescent="0.25">
      <c r="A58" s="1" t="s">
        <v>42</v>
      </c>
      <c r="B58" s="21" t="s">
        <v>173</v>
      </c>
    </row>
    <row r="59" spans="1:2" ht="60" x14ac:dyDescent="0.25">
      <c r="A59" s="1" t="s">
        <v>44</v>
      </c>
      <c r="B59" s="21" t="s">
        <v>175</v>
      </c>
    </row>
    <row r="60" spans="1:2" x14ac:dyDescent="0.25">
      <c r="A60" s="49" t="s">
        <v>687</v>
      </c>
      <c r="B60" s="66"/>
    </row>
    <row r="61" spans="1:2" ht="60" x14ac:dyDescent="0.25">
      <c r="A61" s="1" t="s">
        <v>45</v>
      </c>
      <c r="B61" s="21" t="s">
        <v>177</v>
      </c>
    </row>
    <row r="62" spans="1:2" x14ac:dyDescent="0.25">
      <c r="A62" s="49" t="s">
        <v>689</v>
      </c>
      <c r="B62" s="66"/>
    </row>
    <row r="63" spans="1:2" ht="90" x14ac:dyDescent="0.25">
      <c r="A63" s="49" t="s">
        <v>690</v>
      </c>
      <c r="B63" s="62" t="s">
        <v>599</v>
      </c>
    </row>
    <row r="64" spans="1:2" ht="60" x14ac:dyDescent="0.25">
      <c r="A64" s="1" t="s">
        <v>46</v>
      </c>
      <c r="B64" s="21" t="s">
        <v>179</v>
      </c>
    </row>
    <row r="65" spans="1:2" ht="90" x14ac:dyDescent="0.25">
      <c r="A65" s="1" t="s">
        <v>695</v>
      </c>
      <c r="B65" s="62" t="s">
        <v>599</v>
      </c>
    </row>
    <row r="66" spans="1:2" ht="330" x14ac:dyDescent="0.25">
      <c r="A66" s="1" t="s">
        <v>698</v>
      </c>
      <c r="B66" s="62" t="s">
        <v>702</v>
      </c>
    </row>
    <row r="67" spans="1:2" ht="90" x14ac:dyDescent="0.25">
      <c r="A67" s="1" t="s">
        <v>703</v>
      </c>
      <c r="B67" s="62" t="s">
        <v>599</v>
      </c>
    </row>
    <row r="68" spans="1:2" ht="60" x14ac:dyDescent="0.25">
      <c r="A68" s="1" t="s">
        <v>48</v>
      </c>
      <c r="B68" s="21" t="s">
        <v>181</v>
      </c>
    </row>
    <row r="69" spans="1:2" ht="75" x14ac:dyDescent="0.25">
      <c r="A69" s="1" t="s">
        <v>49</v>
      </c>
      <c r="B69" s="21" t="s">
        <v>183</v>
      </c>
    </row>
    <row r="70" spans="1:2" s="93" customFormat="1" ht="189" customHeight="1" x14ac:dyDescent="0.25">
      <c r="A70" s="95" t="s">
        <v>706</v>
      </c>
      <c r="B70" s="99" t="s">
        <v>709</v>
      </c>
    </row>
    <row r="71" spans="1:2" ht="60" x14ac:dyDescent="0.25">
      <c r="A71" s="1" t="s">
        <v>50</v>
      </c>
      <c r="B71" s="21" t="s">
        <v>185</v>
      </c>
    </row>
    <row r="72" spans="1:2" ht="90" x14ac:dyDescent="0.25">
      <c r="A72" s="1" t="s">
        <v>51</v>
      </c>
      <c r="B72" s="21" t="s">
        <v>186</v>
      </c>
    </row>
    <row r="73" spans="1:2" ht="60" x14ac:dyDescent="0.25">
      <c r="A73" s="1" t="s">
        <v>52</v>
      </c>
      <c r="B73" s="21" t="s">
        <v>188</v>
      </c>
    </row>
    <row r="74" spans="1:2" s="96" customFormat="1" ht="90" x14ac:dyDescent="0.25">
      <c r="A74" s="100" t="s">
        <v>710</v>
      </c>
      <c r="B74" s="97" t="s">
        <v>708</v>
      </c>
    </row>
    <row r="75" spans="1:2" s="96" customFormat="1" ht="90" x14ac:dyDescent="0.25">
      <c r="A75" s="100" t="s">
        <v>713</v>
      </c>
      <c r="B75" s="97" t="s">
        <v>708</v>
      </c>
    </row>
    <row r="76" spans="1:2" ht="60" x14ac:dyDescent="0.25">
      <c r="A76" s="1" t="s">
        <v>53</v>
      </c>
      <c r="B76" s="21" t="s">
        <v>190</v>
      </c>
    </row>
    <row r="77" spans="1:2" s="96" customFormat="1" ht="45" x14ac:dyDescent="0.25">
      <c r="A77" s="100" t="s">
        <v>716</v>
      </c>
      <c r="B77" s="97" t="s">
        <v>717</v>
      </c>
    </row>
    <row r="78" spans="1:2" s="96" customFormat="1" ht="165" x14ac:dyDescent="0.25">
      <c r="A78" s="100" t="s">
        <v>719</v>
      </c>
      <c r="B78" s="99" t="s">
        <v>721</v>
      </c>
    </row>
    <row r="79" spans="1:2" ht="60" x14ac:dyDescent="0.25">
      <c r="A79" s="1" t="s">
        <v>54</v>
      </c>
      <c r="B79" s="21" t="s">
        <v>191</v>
      </c>
    </row>
    <row r="80" spans="1:2" ht="60" x14ac:dyDescent="0.25">
      <c r="A80" s="1" t="s">
        <v>55</v>
      </c>
      <c r="B80" s="21" t="s">
        <v>193</v>
      </c>
    </row>
    <row r="81" spans="1:2" s="96" customFormat="1" ht="75" x14ac:dyDescent="0.25">
      <c r="A81" s="100" t="s">
        <v>723</v>
      </c>
      <c r="B81" s="97" t="s">
        <v>724</v>
      </c>
    </row>
    <row r="82" spans="1:2" s="96" customFormat="1" ht="75" x14ac:dyDescent="0.25">
      <c r="A82" s="100" t="s">
        <v>727</v>
      </c>
      <c r="B82" s="97" t="s">
        <v>565</v>
      </c>
    </row>
    <row r="83" spans="1:2" ht="60" x14ac:dyDescent="0.25">
      <c r="A83" s="1" t="s">
        <v>56</v>
      </c>
      <c r="B83" s="21" t="s">
        <v>195</v>
      </c>
    </row>
    <row r="84" spans="1:2" s="96" customFormat="1" ht="60" x14ac:dyDescent="0.25">
      <c r="A84" s="100" t="s">
        <v>729</v>
      </c>
      <c r="B84" s="97" t="s">
        <v>730</v>
      </c>
    </row>
    <row r="85" spans="1:2" s="96" customFormat="1" ht="135" x14ac:dyDescent="0.25">
      <c r="A85" s="100" t="s">
        <v>734</v>
      </c>
      <c r="B85" s="97" t="s">
        <v>737</v>
      </c>
    </row>
    <row r="86" spans="1:2" ht="150" x14ac:dyDescent="0.25">
      <c r="A86" s="1" t="s">
        <v>58</v>
      </c>
      <c r="B86" s="22" t="s">
        <v>196</v>
      </c>
    </row>
    <row r="87" spans="1:2" x14ac:dyDescent="0.25">
      <c r="A87" s="1" t="s">
        <v>60</v>
      </c>
    </row>
    <row r="88" spans="1:2" s="96" customFormat="1" ht="90" x14ac:dyDescent="0.25">
      <c r="A88" s="100" t="s">
        <v>738</v>
      </c>
      <c r="B88" s="97" t="s">
        <v>708</v>
      </c>
    </row>
    <row r="89" spans="1:2" s="96" customFormat="1" ht="75" x14ac:dyDescent="0.25">
      <c r="A89" s="100" t="s">
        <v>740</v>
      </c>
      <c r="B89" s="97" t="s">
        <v>741</v>
      </c>
    </row>
    <row r="90" spans="1:2" s="96" customFormat="1" ht="75" x14ac:dyDescent="0.25">
      <c r="A90" s="100" t="s">
        <v>744</v>
      </c>
      <c r="B90" s="97" t="s">
        <v>565</v>
      </c>
    </row>
    <row r="91" spans="1:2" s="96" customFormat="1" ht="75" x14ac:dyDescent="0.25">
      <c r="A91" s="100" t="s">
        <v>746</v>
      </c>
      <c r="B91" s="99" t="s">
        <v>565</v>
      </c>
    </row>
    <row r="92" spans="1:2" s="96" customFormat="1" ht="90" x14ac:dyDescent="0.25">
      <c r="A92" s="100" t="s">
        <v>753</v>
      </c>
      <c r="B92" s="99" t="s">
        <v>708</v>
      </c>
    </row>
    <row r="93" spans="1:2" s="96" customFormat="1" ht="165" x14ac:dyDescent="0.25">
      <c r="A93" s="100" t="s">
        <v>757</v>
      </c>
      <c r="B93" s="99" t="s">
        <v>760</v>
      </c>
    </row>
    <row r="94" spans="1:2" x14ac:dyDescent="0.25">
      <c r="A94" s="1" t="s">
        <v>62</v>
      </c>
    </row>
    <row r="95" spans="1:2" s="96" customFormat="1" ht="90" x14ac:dyDescent="0.25">
      <c r="A95" s="100" t="s">
        <v>761</v>
      </c>
      <c r="B95" s="97" t="s">
        <v>708</v>
      </c>
    </row>
    <row r="96" spans="1:2" s="96" customFormat="1" ht="90" x14ac:dyDescent="0.25">
      <c r="A96" s="100" t="s">
        <v>764</v>
      </c>
      <c r="B96" s="97" t="s">
        <v>708</v>
      </c>
    </row>
    <row r="97" spans="1:2" s="96" customFormat="1" ht="90" x14ac:dyDescent="0.25">
      <c r="A97" s="100" t="s">
        <v>766</v>
      </c>
      <c r="B97" s="97" t="s">
        <v>708</v>
      </c>
    </row>
    <row r="98" spans="1:2" ht="60" x14ac:dyDescent="0.25">
      <c r="A98" s="1" t="s">
        <v>63</v>
      </c>
      <c r="B98" s="21" t="s">
        <v>197</v>
      </c>
    </row>
    <row r="99" spans="1:2" s="96" customFormat="1" ht="90" x14ac:dyDescent="0.25">
      <c r="A99" s="100" t="s">
        <v>769</v>
      </c>
      <c r="B99" s="97" t="s">
        <v>708</v>
      </c>
    </row>
    <row r="100" spans="1:2" s="96" customFormat="1" ht="90" x14ac:dyDescent="0.25">
      <c r="A100" s="100" t="s">
        <v>772</v>
      </c>
      <c r="B100" s="97" t="s">
        <v>708</v>
      </c>
    </row>
    <row r="101" spans="1:2" ht="60" x14ac:dyDescent="0.25">
      <c r="A101" s="1" t="s">
        <v>64</v>
      </c>
      <c r="B101" s="21" t="s">
        <v>199</v>
      </c>
    </row>
    <row r="102" spans="1:2" ht="75" x14ac:dyDescent="0.25">
      <c r="A102" s="1" t="s">
        <v>65</v>
      </c>
      <c r="B102" s="21" t="s">
        <v>201</v>
      </c>
    </row>
    <row r="103" spans="1:2" s="96" customFormat="1" ht="90" x14ac:dyDescent="0.25">
      <c r="A103" s="100" t="s">
        <v>774</v>
      </c>
      <c r="B103" s="97" t="s">
        <v>708</v>
      </c>
    </row>
    <row r="104" spans="1:2" s="96" customFormat="1" ht="75" x14ac:dyDescent="0.25">
      <c r="A104" s="100" t="s">
        <v>776</v>
      </c>
      <c r="B104" s="99" t="s">
        <v>565</v>
      </c>
    </row>
    <row r="105" spans="1:2" s="96" customFormat="1" ht="270" x14ac:dyDescent="0.25">
      <c r="A105" s="100" t="s">
        <v>782</v>
      </c>
      <c r="B105" s="99" t="s">
        <v>783</v>
      </c>
    </row>
    <row r="106" spans="1:2" s="96" customFormat="1" ht="90" x14ac:dyDescent="0.25">
      <c r="A106" s="100" t="s">
        <v>784</v>
      </c>
      <c r="B106" s="99" t="s">
        <v>787</v>
      </c>
    </row>
    <row r="107" spans="1:2" s="96" customFormat="1" ht="90" x14ac:dyDescent="0.25">
      <c r="A107" s="100" t="s">
        <v>788</v>
      </c>
      <c r="B107" s="99" t="s">
        <v>787</v>
      </c>
    </row>
    <row r="108" spans="1:2" s="96" customFormat="1" x14ac:dyDescent="0.25">
      <c r="A108" s="100" t="s">
        <v>790</v>
      </c>
      <c r="B108" s="99"/>
    </row>
    <row r="109" spans="1:2" s="96" customFormat="1" ht="90" x14ac:dyDescent="0.25">
      <c r="A109" s="100" t="s">
        <v>791</v>
      </c>
      <c r="B109" s="99" t="s">
        <v>708</v>
      </c>
    </row>
    <row r="110" spans="1:2" ht="60" x14ac:dyDescent="0.25">
      <c r="A110" s="1" t="s">
        <v>66</v>
      </c>
      <c r="B110" s="21" t="s">
        <v>202</v>
      </c>
    </row>
    <row r="111" spans="1:2" ht="195" x14ac:dyDescent="0.25">
      <c r="A111" s="1" t="s">
        <v>67</v>
      </c>
      <c r="B111" s="21" t="s">
        <v>203</v>
      </c>
    </row>
    <row r="112" spans="1:2" s="96" customFormat="1" ht="75" x14ac:dyDescent="0.25">
      <c r="A112" s="100" t="s">
        <v>793</v>
      </c>
      <c r="B112" s="99" t="s">
        <v>565</v>
      </c>
    </row>
    <row r="113" spans="1:2" ht="60" x14ac:dyDescent="0.25">
      <c r="A113" s="1" t="s">
        <v>68</v>
      </c>
      <c r="B113" s="21" t="s">
        <v>211</v>
      </c>
    </row>
    <row r="114" spans="1:2" ht="180" x14ac:dyDescent="0.25">
      <c r="A114" s="1" t="s">
        <v>69</v>
      </c>
      <c r="B114" s="21" t="s">
        <v>206</v>
      </c>
    </row>
    <row r="115" spans="1:2" s="96" customFormat="1" x14ac:dyDescent="0.25">
      <c r="A115" s="100" t="s">
        <v>795</v>
      </c>
      <c r="B115" s="97"/>
    </row>
    <row r="116" spans="1:2" ht="75" x14ac:dyDescent="0.25">
      <c r="A116" s="1" t="s">
        <v>70</v>
      </c>
      <c r="B116" s="21" t="s">
        <v>208</v>
      </c>
    </row>
    <row r="117" spans="1:2" s="96" customFormat="1" ht="165" x14ac:dyDescent="0.25">
      <c r="A117" s="100" t="s">
        <v>796</v>
      </c>
      <c r="B117" s="97" t="s">
        <v>800</v>
      </c>
    </row>
    <row r="118" spans="1:2" s="96" customFormat="1" ht="135" x14ac:dyDescent="0.25">
      <c r="A118" s="100" t="s">
        <v>801</v>
      </c>
      <c r="B118" s="97" t="s">
        <v>804</v>
      </c>
    </row>
    <row r="119" spans="1:2" s="96" customFormat="1" x14ac:dyDescent="0.25">
      <c r="A119" s="100" t="s">
        <v>805</v>
      </c>
      <c r="B119" s="97"/>
    </row>
    <row r="120" spans="1:2" s="96" customFormat="1" x14ac:dyDescent="0.25">
      <c r="A120" s="100" t="s">
        <v>807</v>
      </c>
      <c r="B120" s="97"/>
    </row>
    <row r="121" spans="1:2" s="96" customFormat="1" ht="180" x14ac:dyDescent="0.25">
      <c r="A121" s="100" t="s">
        <v>808</v>
      </c>
      <c r="B121" s="97" t="s">
        <v>811</v>
      </c>
    </row>
    <row r="122" spans="1:2" ht="60" x14ac:dyDescent="0.25">
      <c r="A122" s="1" t="s">
        <v>71</v>
      </c>
      <c r="B122" s="21" t="s">
        <v>210</v>
      </c>
    </row>
    <row r="123" spans="1:2" s="96" customFormat="1" ht="90" x14ac:dyDescent="0.25">
      <c r="A123" s="100" t="s">
        <v>812</v>
      </c>
      <c r="B123" s="97" t="s">
        <v>708</v>
      </c>
    </row>
    <row r="124" spans="1:2" s="96" customFormat="1" ht="90" x14ac:dyDescent="0.25">
      <c r="A124" s="100" t="s">
        <v>814</v>
      </c>
      <c r="B124" s="97" t="s">
        <v>708</v>
      </c>
    </row>
    <row r="125" spans="1:2" ht="75" x14ac:dyDescent="0.25">
      <c r="A125" s="1" t="s">
        <v>73</v>
      </c>
      <c r="B125" s="21" t="s">
        <v>213</v>
      </c>
    </row>
    <row r="126" spans="1:2" s="96" customFormat="1" ht="90" x14ac:dyDescent="0.25">
      <c r="A126" s="100" t="s">
        <v>816</v>
      </c>
      <c r="B126" s="97" t="s">
        <v>708</v>
      </c>
    </row>
    <row r="127" spans="1:2" ht="75" x14ac:dyDescent="0.25">
      <c r="A127" s="1" t="s">
        <v>74</v>
      </c>
      <c r="B127" s="21" t="s">
        <v>215</v>
      </c>
    </row>
    <row r="128" spans="1:2" s="96" customFormat="1" ht="60" x14ac:dyDescent="0.25">
      <c r="A128" s="100" t="s">
        <v>819</v>
      </c>
      <c r="B128" s="97" t="s">
        <v>821</v>
      </c>
    </row>
    <row r="129" spans="1:2" s="96" customFormat="1" x14ac:dyDescent="0.25">
      <c r="A129" s="100" t="s">
        <v>822</v>
      </c>
      <c r="B129" s="97"/>
    </row>
    <row r="130" spans="1:2" s="96" customFormat="1" ht="90" x14ac:dyDescent="0.25">
      <c r="A130" s="100" t="s">
        <v>824</v>
      </c>
      <c r="B130" s="97" t="s">
        <v>708</v>
      </c>
    </row>
    <row r="131" spans="1:2" ht="60" x14ac:dyDescent="0.25">
      <c r="A131" s="1" t="s">
        <v>75</v>
      </c>
      <c r="B131" s="21" t="s">
        <v>217</v>
      </c>
    </row>
    <row r="132" spans="1:2" ht="60" x14ac:dyDescent="0.25">
      <c r="A132" s="1" t="s">
        <v>77</v>
      </c>
      <c r="B132" s="21" t="s">
        <v>219</v>
      </c>
    </row>
    <row r="133" spans="1:2" s="96" customFormat="1" ht="90" x14ac:dyDescent="0.25">
      <c r="A133" s="100" t="s">
        <v>830</v>
      </c>
      <c r="B133" s="97" t="s">
        <v>832</v>
      </c>
    </row>
    <row r="134" spans="1:2" s="96" customFormat="1" ht="270" x14ac:dyDescent="0.25">
      <c r="A134" s="100" t="s">
        <v>833</v>
      </c>
      <c r="B134" s="97" t="s">
        <v>836</v>
      </c>
    </row>
    <row r="135" spans="1:2" ht="135" x14ac:dyDescent="0.25">
      <c r="A135" s="1" t="s">
        <v>78</v>
      </c>
      <c r="B135" s="21" t="s">
        <v>221</v>
      </c>
    </row>
    <row r="136" spans="1:2" s="96" customFormat="1" x14ac:dyDescent="0.25">
      <c r="A136" s="100" t="s">
        <v>837</v>
      </c>
      <c r="B136" s="97"/>
    </row>
    <row r="137" spans="1:2" s="96" customFormat="1" ht="75" x14ac:dyDescent="0.25">
      <c r="A137" s="100" t="s">
        <v>828</v>
      </c>
      <c r="B137" s="99" t="s">
        <v>565</v>
      </c>
    </row>
    <row r="138" spans="1:2" s="96" customFormat="1" ht="75" x14ac:dyDescent="0.25">
      <c r="A138" s="100" t="s">
        <v>839</v>
      </c>
      <c r="B138" s="99" t="s">
        <v>565</v>
      </c>
    </row>
    <row r="139" spans="1:2" s="96" customFormat="1" ht="195" x14ac:dyDescent="0.25">
      <c r="A139" s="100" t="s">
        <v>843</v>
      </c>
      <c r="B139" s="97" t="s">
        <v>845</v>
      </c>
    </row>
    <row r="140" spans="1:2" s="96" customFormat="1" ht="180" x14ac:dyDescent="0.25">
      <c r="A140" s="100" t="s">
        <v>846</v>
      </c>
      <c r="B140" s="97" t="s">
        <v>811</v>
      </c>
    </row>
    <row r="141" spans="1:2" s="96" customFormat="1" ht="90" x14ac:dyDescent="0.25">
      <c r="A141" s="100" t="s">
        <v>848</v>
      </c>
      <c r="B141" s="97" t="s">
        <v>708</v>
      </c>
    </row>
    <row r="142" spans="1:2" s="96" customFormat="1" ht="90" x14ac:dyDescent="0.25">
      <c r="A142" s="100" t="s">
        <v>852</v>
      </c>
      <c r="B142" s="97" t="s">
        <v>708</v>
      </c>
    </row>
    <row r="143" spans="1:2" s="96" customFormat="1" ht="180" x14ac:dyDescent="0.25">
      <c r="A143" s="100" t="s">
        <v>854</v>
      </c>
      <c r="B143" s="97" t="s">
        <v>857</v>
      </c>
    </row>
    <row r="144" spans="1:2" s="96" customFormat="1" ht="90" x14ac:dyDescent="0.25">
      <c r="A144" s="100" t="s">
        <v>858</v>
      </c>
      <c r="B144" s="97" t="s">
        <v>708</v>
      </c>
    </row>
    <row r="145" spans="1:2" s="96" customFormat="1" ht="60" x14ac:dyDescent="0.25">
      <c r="A145" s="100" t="s">
        <v>862</v>
      </c>
      <c r="B145" s="97" t="s">
        <v>865</v>
      </c>
    </row>
    <row r="146" spans="1:2" s="96" customFormat="1" ht="75" x14ac:dyDescent="0.25">
      <c r="A146" s="100" t="s">
        <v>866</v>
      </c>
      <c r="B146" s="122" t="s">
        <v>869</v>
      </c>
    </row>
    <row r="147" spans="1:2" ht="45" x14ac:dyDescent="0.25">
      <c r="A147" s="1" t="s">
        <v>79</v>
      </c>
      <c r="B147" s="21" t="s">
        <v>223</v>
      </c>
    </row>
    <row r="148" spans="1:2" s="96" customFormat="1" ht="165" x14ac:dyDescent="0.25">
      <c r="A148" s="100" t="s">
        <v>870</v>
      </c>
      <c r="B148" s="97" t="s">
        <v>872</v>
      </c>
    </row>
    <row r="149" spans="1:2" s="96" customFormat="1" ht="90" x14ac:dyDescent="0.25">
      <c r="A149" s="100" t="s">
        <v>876</v>
      </c>
      <c r="B149" s="97" t="s">
        <v>878</v>
      </c>
    </row>
    <row r="150" spans="1:2" ht="60" x14ac:dyDescent="0.25">
      <c r="A150" s="1" t="s">
        <v>81</v>
      </c>
      <c r="B150" s="21" t="s">
        <v>225</v>
      </c>
    </row>
    <row r="151" spans="1:2" s="96" customFormat="1" x14ac:dyDescent="0.25">
      <c r="A151" s="100" t="s">
        <v>879</v>
      </c>
      <c r="B151" s="97"/>
    </row>
    <row r="152" spans="1:2" ht="60" x14ac:dyDescent="0.25">
      <c r="A152" s="1" t="s">
        <v>83</v>
      </c>
      <c r="B152" s="21" t="s">
        <v>227</v>
      </c>
    </row>
    <row r="153" spans="1:2" s="96" customFormat="1" x14ac:dyDescent="0.25">
      <c r="A153" s="100" t="s">
        <v>880</v>
      </c>
      <c r="B153" s="97"/>
    </row>
    <row r="154" spans="1:2" s="96" customFormat="1" ht="180" x14ac:dyDescent="0.25">
      <c r="A154" s="100" t="s">
        <v>882</v>
      </c>
      <c r="B154" s="97" t="s">
        <v>811</v>
      </c>
    </row>
    <row r="155" spans="1:2" s="96" customFormat="1" ht="60" x14ac:dyDescent="0.25">
      <c r="A155" s="100" t="s">
        <v>886</v>
      </c>
      <c r="B155" s="122" t="s">
        <v>888</v>
      </c>
    </row>
    <row r="156" spans="1:2" s="96" customFormat="1" ht="75" x14ac:dyDescent="0.25">
      <c r="A156" s="100" t="s">
        <v>889</v>
      </c>
      <c r="B156" s="127" t="s">
        <v>565</v>
      </c>
    </row>
    <row r="157" spans="1:2" s="96" customFormat="1" ht="195" x14ac:dyDescent="0.25">
      <c r="A157" s="100" t="s">
        <v>891</v>
      </c>
      <c r="B157" s="127" t="s">
        <v>893</v>
      </c>
    </row>
    <row r="158" spans="1:2" s="96" customFormat="1" ht="60" x14ac:dyDescent="0.25">
      <c r="A158" s="100" t="s">
        <v>894</v>
      </c>
      <c r="B158" s="126" t="s">
        <v>851</v>
      </c>
    </row>
    <row r="159" spans="1:2" ht="60" x14ac:dyDescent="0.25">
      <c r="A159" s="1" t="s">
        <v>84</v>
      </c>
      <c r="B159" s="21" t="s">
        <v>229</v>
      </c>
    </row>
    <row r="160" spans="1:2" ht="60" x14ac:dyDescent="0.25">
      <c r="A160" s="1" t="s">
        <v>85</v>
      </c>
      <c r="B160" s="21" t="s">
        <v>233</v>
      </c>
    </row>
    <row r="161" spans="1:2" s="96" customFormat="1" ht="180" x14ac:dyDescent="0.25">
      <c r="A161" s="100" t="s">
        <v>898</v>
      </c>
      <c r="B161" s="97" t="s">
        <v>811</v>
      </c>
    </row>
    <row r="162" spans="1:2" s="96" customFormat="1" ht="180" x14ac:dyDescent="0.25">
      <c r="A162" s="100" t="s">
        <v>901</v>
      </c>
      <c r="B162" s="97" t="s">
        <v>904</v>
      </c>
    </row>
    <row r="163" spans="1:2" ht="60" x14ac:dyDescent="0.25">
      <c r="A163" s="49" t="s">
        <v>86</v>
      </c>
      <c r="B163" s="23" t="s">
        <v>232</v>
      </c>
    </row>
    <row r="164" spans="1:2" s="96" customFormat="1" ht="90" x14ac:dyDescent="0.25">
      <c r="A164" s="49" t="s">
        <v>905</v>
      </c>
      <c r="B164" s="23" t="s">
        <v>708</v>
      </c>
    </row>
    <row r="165" spans="1:2" s="96" customFormat="1" ht="90" x14ac:dyDescent="0.25">
      <c r="A165" s="49" t="s">
        <v>907</v>
      </c>
      <c r="B165" s="23" t="s">
        <v>708</v>
      </c>
    </row>
    <row r="166" spans="1:2" s="96" customFormat="1" ht="195" x14ac:dyDescent="0.25">
      <c r="A166" s="49" t="s">
        <v>910</v>
      </c>
      <c r="B166" s="23" t="s">
        <v>893</v>
      </c>
    </row>
    <row r="167" spans="1:2" s="96" customFormat="1" ht="90" x14ac:dyDescent="0.25">
      <c r="A167" s="49" t="s">
        <v>912</v>
      </c>
      <c r="B167" s="23" t="s">
        <v>708</v>
      </c>
    </row>
    <row r="168" spans="1:2" s="96" customFormat="1" ht="90" x14ac:dyDescent="0.25">
      <c r="A168" s="49" t="s">
        <v>915</v>
      </c>
      <c r="B168" s="23" t="s">
        <v>708</v>
      </c>
    </row>
    <row r="169" spans="1:2" s="96" customFormat="1" ht="90" x14ac:dyDescent="0.25">
      <c r="A169" s="49" t="s">
        <v>917</v>
      </c>
      <c r="B169" s="23" t="s">
        <v>920</v>
      </c>
    </row>
    <row r="170" spans="1:2" ht="60" x14ac:dyDescent="0.25">
      <c r="A170" s="49" t="s">
        <v>87</v>
      </c>
      <c r="B170" s="21" t="s">
        <v>234</v>
      </c>
    </row>
    <row r="171" spans="1:2" s="96" customFormat="1" ht="90" x14ac:dyDescent="0.25">
      <c r="A171" s="49" t="s">
        <v>921</v>
      </c>
      <c r="B171" s="97" t="s">
        <v>708</v>
      </c>
    </row>
    <row r="172" spans="1:2" s="96" customFormat="1" ht="90" x14ac:dyDescent="0.25">
      <c r="A172" s="49" t="s">
        <v>926</v>
      </c>
      <c r="B172" s="97" t="s">
        <v>708</v>
      </c>
    </row>
    <row r="173" spans="1:2" s="96" customFormat="1" ht="90" x14ac:dyDescent="0.25">
      <c r="A173" s="49" t="s">
        <v>923</v>
      </c>
      <c r="B173" s="97" t="s">
        <v>708</v>
      </c>
    </row>
    <row r="174" spans="1:2" s="96" customFormat="1" ht="90" x14ac:dyDescent="0.25">
      <c r="A174" s="49" t="s">
        <v>932</v>
      </c>
      <c r="B174" s="97" t="s">
        <v>708</v>
      </c>
    </row>
    <row r="175" spans="1:2" ht="60" x14ac:dyDescent="0.25">
      <c r="A175" s="1" t="s">
        <v>88</v>
      </c>
      <c r="B175" s="21" t="s">
        <v>236</v>
      </c>
    </row>
    <row r="176" spans="1:2" s="96" customFormat="1" ht="90" x14ac:dyDescent="0.25">
      <c r="A176" s="100" t="s">
        <v>934</v>
      </c>
      <c r="B176" s="97" t="s">
        <v>708</v>
      </c>
    </row>
    <row r="177" spans="1:2" s="96" customFormat="1" ht="120" x14ac:dyDescent="0.25">
      <c r="A177" s="100" t="s">
        <v>935</v>
      </c>
      <c r="B177" s="97" t="s">
        <v>938</v>
      </c>
    </row>
    <row r="178" spans="1:2" s="96" customFormat="1" ht="180" x14ac:dyDescent="0.25">
      <c r="A178" s="100" t="s">
        <v>928</v>
      </c>
      <c r="B178" s="97" t="s">
        <v>811</v>
      </c>
    </row>
    <row r="179" spans="1:2" s="96" customFormat="1" ht="240" x14ac:dyDescent="0.25">
      <c r="A179" s="100" t="s">
        <v>943</v>
      </c>
      <c r="B179" s="97" t="s">
        <v>944</v>
      </c>
    </row>
    <row r="180" spans="1:2" ht="30" x14ac:dyDescent="0.25">
      <c r="A180" s="1" t="s">
        <v>90</v>
      </c>
      <c r="B180" s="21" t="s">
        <v>238</v>
      </c>
    </row>
    <row r="181" spans="1:2" s="96" customFormat="1" x14ac:dyDescent="0.25">
      <c r="A181" s="100" t="s">
        <v>945</v>
      </c>
      <c r="B181" s="97"/>
    </row>
    <row r="182" spans="1:2" s="96" customFormat="1" ht="105" x14ac:dyDescent="0.25">
      <c r="A182" s="100" t="s">
        <v>947</v>
      </c>
      <c r="B182" s="133" t="s">
        <v>951</v>
      </c>
    </row>
    <row r="183" spans="1:2" ht="135" x14ac:dyDescent="0.25">
      <c r="A183" s="1" t="s">
        <v>91</v>
      </c>
      <c r="B183" s="21" t="s">
        <v>240</v>
      </c>
    </row>
    <row r="184" spans="1:2" ht="60" x14ac:dyDescent="0.25">
      <c r="A184" s="1" t="s">
        <v>92</v>
      </c>
      <c r="B184" s="21" t="s">
        <v>242</v>
      </c>
    </row>
    <row r="185" spans="1:2" ht="60" x14ac:dyDescent="0.25">
      <c r="A185" s="1" t="s">
        <v>94</v>
      </c>
      <c r="B185" s="21" t="s">
        <v>244</v>
      </c>
    </row>
    <row r="186" spans="1:2" ht="60" x14ac:dyDescent="0.25">
      <c r="A186" s="1" t="s">
        <v>95</v>
      </c>
      <c r="B186" s="21" t="s">
        <v>246</v>
      </c>
    </row>
    <row r="187" spans="1:2" s="96" customFormat="1" ht="180" x14ac:dyDescent="0.25">
      <c r="A187" s="100" t="s">
        <v>952</v>
      </c>
      <c r="B187" s="97" t="s">
        <v>811</v>
      </c>
    </row>
    <row r="188" spans="1:2" s="96" customFormat="1" ht="90" x14ac:dyDescent="0.25">
      <c r="A188" s="100" t="s">
        <v>955</v>
      </c>
      <c r="B188" s="97" t="s">
        <v>708</v>
      </c>
    </row>
    <row r="189" spans="1:2" s="96" customFormat="1" ht="90" x14ac:dyDescent="0.25">
      <c r="A189" s="100" t="s">
        <v>958</v>
      </c>
      <c r="B189" s="97" t="s">
        <v>708</v>
      </c>
    </row>
    <row r="190" spans="1:2" s="96" customFormat="1" ht="180" x14ac:dyDescent="0.25">
      <c r="A190" s="100" t="s">
        <v>961</v>
      </c>
      <c r="B190" s="97" t="s">
        <v>857</v>
      </c>
    </row>
    <row r="191" spans="1:2" s="96" customFormat="1" x14ac:dyDescent="0.25">
      <c r="A191" s="100" t="s">
        <v>964</v>
      </c>
      <c r="B191" s="97"/>
    </row>
    <row r="192" spans="1:2" s="96" customFormat="1" ht="60" x14ac:dyDescent="0.25">
      <c r="A192" s="100" t="s">
        <v>967</v>
      </c>
      <c r="B192" s="133" t="s">
        <v>969</v>
      </c>
    </row>
    <row r="193" spans="1:2" s="96" customFormat="1" x14ac:dyDescent="0.25">
      <c r="A193" s="100" t="s">
        <v>970</v>
      </c>
      <c r="B193" s="133"/>
    </row>
    <row r="194" spans="1:2" s="96" customFormat="1" ht="105" x14ac:dyDescent="0.25">
      <c r="A194" s="100" t="s">
        <v>973</v>
      </c>
      <c r="B194" s="133" t="s">
        <v>972</v>
      </c>
    </row>
    <row r="195" spans="1:2" ht="60" x14ac:dyDescent="0.25">
      <c r="A195" s="1" t="s">
        <v>96</v>
      </c>
      <c r="B195" s="21" t="s">
        <v>248</v>
      </c>
    </row>
    <row r="196" spans="1:2" s="96" customFormat="1" x14ac:dyDescent="0.25">
      <c r="A196" s="100" t="s">
        <v>977</v>
      </c>
      <c r="B196" s="97"/>
    </row>
    <row r="197" spans="1:2" s="96" customFormat="1" ht="120" x14ac:dyDescent="0.25">
      <c r="A197" s="100" t="s">
        <v>979</v>
      </c>
      <c r="B197" s="97" t="s">
        <v>981</v>
      </c>
    </row>
    <row r="198" spans="1:2" s="96" customFormat="1" ht="90" x14ac:dyDescent="0.25">
      <c r="A198" s="100" t="s">
        <v>983</v>
      </c>
      <c r="B198" s="97" t="s">
        <v>708</v>
      </c>
    </row>
    <row r="199" spans="1:2" ht="60" x14ac:dyDescent="0.25">
      <c r="A199" s="1" t="s">
        <v>98</v>
      </c>
      <c r="B199" s="21" t="s">
        <v>250</v>
      </c>
    </row>
    <row r="200" spans="1:2" ht="60" x14ac:dyDescent="0.25">
      <c r="A200" s="1" t="s">
        <v>100</v>
      </c>
      <c r="B200" s="21" t="s">
        <v>252</v>
      </c>
    </row>
    <row r="201" spans="1:2" ht="60" x14ac:dyDescent="0.25">
      <c r="A201" s="1" t="s">
        <v>102</v>
      </c>
      <c r="B201" s="21" t="s">
        <v>254</v>
      </c>
    </row>
    <row r="202" spans="1:2" s="96" customFormat="1" x14ac:dyDescent="0.25">
      <c r="A202" s="100" t="s">
        <v>985</v>
      </c>
      <c r="B202" s="97"/>
    </row>
    <row r="203" spans="1:2" s="96" customFormat="1" x14ac:dyDescent="0.25">
      <c r="A203" s="100" t="s">
        <v>987</v>
      </c>
      <c r="B203" s="97"/>
    </row>
    <row r="204" spans="1:2" s="96" customFormat="1" ht="90" x14ac:dyDescent="0.25">
      <c r="A204" s="100" t="s">
        <v>990</v>
      </c>
      <c r="B204" s="97" t="s">
        <v>708</v>
      </c>
    </row>
    <row r="205" spans="1:2" s="96" customFormat="1" ht="90" x14ac:dyDescent="0.25">
      <c r="A205" s="100" t="s">
        <v>993</v>
      </c>
      <c r="B205" s="97" t="s">
        <v>708</v>
      </c>
    </row>
    <row r="206" spans="1:2" s="96" customFormat="1" ht="75" x14ac:dyDescent="0.25">
      <c r="A206" s="100" t="s">
        <v>996</v>
      </c>
      <c r="B206" s="136" t="s">
        <v>564</v>
      </c>
    </row>
    <row r="207" spans="1:2" s="96" customFormat="1" ht="90" x14ac:dyDescent="0.25">
      <c r="A207" s="100" t="s">
        <v>997</v>
      </c>
      <c r="B207" s="136" t="s">
        <v>708</v>
      </c>
    </row>
    <row r="208" spans="1:2" s="96" customFormat="1" ht="255" x14ac:dyDescent="0.25">
      <c r="A208" s="100" t="s">
        <v>998</v>
      </c>
      <c r="B208" s="136" t="s">
        <v>1001</v>
      </c>
    </row>
    <row r="209" spans="1:2" s="96" customFormat="1" x14ac:dyDescent="0.25">
      <c r="A209" s="100" t="s">
        <v>1002</v>
      </c>
      <c r="B209" s="136"/>
    </row>
    <row r="210" spans="1:2" ht="150" x14ac:dyDescent="0.25">
      <c r="A210" s="1" t="s">
        <v>103</v>
      </c>
      <c r="B210" s="21" t="s">
        <v>255</v>
      </c>
    </row>
    <row r="211" spans="1:2" ht="75" x14ac:dyDescent="0.25">
      <c r="A211" s="1" t="s">
        <v>105</v>
      </c>
      <c r="B211" s="21" t="s">
        <v>257</v>
      </c>
    </row>
    <row r="212" spans="1:2" s="96" customFormat="1" x14ac:dyDescent="0.25">
      <c r="A212" s="100" t="s">
        <v>1006</v>
      </c>
      <c r="B212" s="97"/>
    </row>
    <row r="213" spans="1:2" s="96" customFormat="1" ht="180" x14ac:dyDescent="0.25">
      <c r="A213" s="100" t="s">
        <v>1010</v>
      </c>
      <c r="B213" s="138" t="s">
        <v>1012</v>
      </c>
    </row>
    <row r="214" spans="1:2" s="96" customFormat="1" ht="90" x14ac:dyDescent="0.25">
      <c r="A214" s="100" t="s">
        <v>1013</v>
      </c>
      <c r="B214" s="141" t="s">
        <v>708</v>
      </c>
    </row>
    <row r="215" spans="1:2" s="146" customFormat="1" ht="90" x14ac:dyDescent="0.25">
      <c r="A215" s="148" t="s">
        <v>1015</v>
      </c>
      <c r="B215" s="147" t="s">
        <v>708</v>
      </c>
    </row>
    <row r="216" spans="1:2" ht="60" x14ac:dyDescent="0.25">
      <c r="A216" s="1" t="s">
        <v>106</v>
      </c>
      <c r="B216" s="21" t="s">
        <v>261</v>
      </c>
    </row>
    <row r="217" spans="1:2" s="146" customFormat="1" x14ac:dyDescent="0.25">
      <c r="A217" s="148" t="s">
        <v>1019</v>
      </c>
      <c r="B217" s="147"/>
    </row>
    <row r="218" spans="1:2" s="146" customFormat="1" x14ac:dyDescent="0.25">
      <c r="A218" s="148" t="s">
        <v>1021</v>
      </c>
      <c r="B218" s="147"/>
    </row>
    <row r="219" spans="1:2" s="146" customFormat="1" ht="165" x14ac:dyDescent="0.25">
      <c r="A219" s="148" t="s">
        <v>1023</v>
      </c>
      <c r="B219" s="147" t="s">
        <v>1027</v>
      </c>
    </row>
    <row r="220" spans="1:2" s="146" customFormat="1" ht="120" x14ac:dyDescent="0.25">
      <c r="A220" s="148" t="s">
        <v>1028</v>
      </c>
      <c r="B220" s="147" t="s">
        <v>1030</v>
      </c>
    </row>
    <row r="221" spans="1:2" s="146" customFormat="1" ht="75" x14ac:dyDescent="0.25">
      <c r="A221" s="148" t="s">
        <v>1031</v>
      </c>
      <c r="B221" s="147" t="s">
        <v>564</v>
      </c>
    </row>
    <row r="222" spans="1:2" ht="60" x14ac:dyDescent="0.25">
      <c r="A222" s="1" t="s">
        <v>108</v>
      </c>
      <c r="B222" s="21" t="s">
        <v>260</v>
      </c>
    </row>
    <row r="223" spans="1:2" s="146" customFormat="1" ht="90" x14ac:dyDescent="0.25">
      <c r="A223" s="148" t="s">
        <v>1033</v>
      </c>
      <c r="B223" s="97" t="s">
        <v>708</v>
      </c>
    </row>
    <row r="224" spans="1:2" s="146" customFormat="1" ht="90" x14ac:dyDescent="0.25">
      <c r="A224" s="148" t="s">
        <v>1037</v>
      </c>
      <c r="B224" s="97" t="s">
        <v>708</v>
      </c>
    </row>
    <row r="225" spans="1:2" s="146" customFormat="1" ht="195" x14ac:dyDescent="0.25">
      <c r="A225" s="148" t="s">
        <v>1040</v>
      </c>
      <c r="B225" s="97" t="s">
        <v>1043</v>
      </c>
    </row>
    <row r="226" spans="1:2" s="146" customFormat="1" ht="135" x14ac:dyDescent="0.25">
      <c r="A226" s="148" t="s">
        <v>1045</v>
      </c>
      <c r="B226" s="147" t="s">
        <v>1047</v>
      </c>
    </row>
    <row r="227" spans="1:2" ht="60" x14ac:dyDescent="0.25">
      <c r="A227" s="1" t="s">
        <v>109</v>
      </c>
      <c r="B227" s="21" t="s">
        <v>263</v>
      </c>
    </row>
    <row r="228" spans="1:2" s="146" customFormat="1" x14ac:dyDescent="0.25">
      <c r="A228" s="148" t="s">
        <v>1048</v>
      </c>
      <c r="B228" s="97"/>
    </row>
    <row r="229" spans="1:2" s="146" customFormat="1" ht="75" x14ac:dyDescent="0.25">
      <c r="A229" s="148" t="s">
        <v>1049</v>
      </c>
      <c r="B229" s="97" t="s">
        <v>1051</v>
      </c>
    </row>
    <row r="230" spans="1:2" s="146" customFormat="1" ht="195" x14ac:dyDescent="0.25">
      <c r="A230" s="148" t="s">
        <v>1054</v>
      </c>
      <c r="B230" s="97" t="s">
        <v>1043</v>
      </c>
    </row>
    <row r="231" spans="1:2" s="146" customFormat="1" ht="195" x14ac:dyDescent="0.25">
      <c r="A231" s="148" t="s">
        <v>1057</v>
      </c>
      <c r="B231" s="97" t="s">
        <v>1060</v>
      </c>
    </row>
    <row r="232" spans="1:2" ht="60" x14ac:dyDescent="0.25">
      <c r="A232" s="1" t="s">
        <v>110</v>
      </c>
      <c r="B232" s="21" t="s">
        <v>265</v>
      </c>
    </row>
    <row r="233" spans="1:2" s="146" customFormat="1" ht="90" x14ac:dyDescent="0.25">
      <c r="A233" s="148" t="s">
        <v>1061</v>
      </c>
      <c r="B233" s="97" t="s">
        <v>708</v>
      </c>
    </row>
    <row r="234" spans="1:2" ht="60" x14ac:dyDescent="0.25">
      <c r="A234" s="1" t="s">
        <v>111</v>
      </c>
      <c r="B234" s="21" t="s">
        <v>267</v>
      </c>
    </row>
    <row r="235" spans="1:2" ht="90" x14ac:dyDescent="0.25">
      <c r="A235" s="148" t="s">
        <v>1064</v>
      </c>
      <c r="B235" s="21" t="s">
        <v>708</v>
      </c>
    </row>
    <row r="236" spans="1:2" x14ac:dyDescent="0.25">
      <c r="A236" s="148" t="s">
        <v>1067</v>
      </c>
    </row>
    <row r="237" spans="1:2" ht="105" x14ac:dyDescent="0.25">
      <c r="A237" s="148" t="s">
        <v>1071</v>
      </c>
      <c r="B237" s="97" t="s">
        <v>1074</v>
      </c>
    </row>
    <row r="238" spans="1:2" ht="90" x14ac:dyDescent="0.25">
      <c r="A238" s="148" t="s">
        <v>1075</v>
      </c>
      <c r="B238" s="21" t="s">
        <v>708</v>
      </c>
    </row>
    <row r="239" spans="1:2" ht="90" x14ac:dyDescent="0.25">
      <c r="A239" s="148" t="s">
        <v>1078</v>
      </c>
      <c r="B239" s="21" t="s">
        <v>708</v>
      </c>
    </row>
    <row r="240" spans="1:2" ht="90" x14ac:dyDescent="0.25">
      <c r="A240" s="148" t="s">
        <v>1080</v>
      </c>
      <c r="B240" s="21" t="s">
        <v>708</v>
      </c>
    </row>
    <row r="241" spans="1:2" x14ac:dyDescent="0.25">
      <c r="A241" s="148" t="s">
        <v>1083</v>
      </c>
    </row>
    <row r="242" spans="1:2" ht="75" x14ac:dyDescent="0.25">
      <c r="A242" s="148" t="s">
        <v>1085</v>
      </c>
      <c r="B242" s="21" t="s">
        <v>565</v>
      </c>
    </row>
  </sheetData>
  <mergeCells count="1">
    <mergeCell ref="A1:B1"/>
  </mergeCells>
  <phoneticPr fontId="17" type="noConversion"/>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1 Partes usadas, atributos</vt:lpstr>
      <vt:lpstr>1.1 Info</vt:lpstr>
      <vt:lpstr>1.2 Relação partes usadas</vt:lpstr>
      <vt:lpstr>2 IUCN</vt:lpstr>
      <vt:lpstr>2.1 Info IUCN</vt:lpstr>
      <vt:lpstr>3 Nome pop.</vt:lpstr>
      <vt:lpstr>3.1 Referências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 Tristão</dc:creator>
  <cp:lastModifiedBy>Bia Tristão</cp:lastModifiedBy>
  <dcterms:created xsi:type="dcterms:W3CDTF">2020-12-22T20:58:41Z</dcterms:created>
  <dcterms:modified xsi:type="dcterms:W3CDTF">2021-06-24T19:53:22Z</dcterms:modified>
</cp:coreProperties>
</file>