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Raw_intra_pred" sheetId="1" state="visible" r:id="rId3"/>
    <sheet name="Results_intra_pred" sheetId="2" state="visible" r:id="rId4"/>
    <sheet name="Raw_hyb" sheetId="3" state="visible" r:id="rId5"/>
    <sheet name="Results_hyb" sheetId="4" state="visible" r:id="rId6"/>
    <sheet name="Gráfico1" sheetId="5" state="visible" r:id="rId7"/>
    <sheet name="Gráfico2" sheetId="6" state="visible" r:id="rId8"/>
    <sheet name="Gráfico3" sheetId="7" state="visible" r:id="rId9"/>
    <sheet name="Raw_dct" sheetId="8" state="visible" r:id="rId10"/>
    <sheet name="Results_dct" sheetId="9" state="visible" r:id="rId11"/>
  </sheets>
  <definedNames/>
  <calcPr/>
</workbook>
</file>

<file path=xl/sharedStrings.xml><?xml version="1.0" encoding="utf-8"?>
<sst xmlns="http://schemas.openxmlformats.org/spreadsheetml/2006/main" uniqueCount="77" count="218">
  <si>
    <t>/home/fmanco/Download/report.tar.gz</t>
  </si>
  <si>
    <t>nframes</t>
  </si>
  <si>
    <t>FPS</t>
  </si>
  <si>
    <t>Predictor</t>
  </si>
  <si>
    <t>qY</t>
  </si>
  <si>
    <t>qU</t>
  </si>
  <si>
    <t>qV</t>
  </si>
  <si>
    <t>original size</t>
  </si>
  <si>
    <t>encoded size</t>
  </si>
  <si>
    <t>encode time</t>
  </si>
  <si>
    <t>decode time</t>
  </si>
  <si>
    <t>entropy (original) Y</t>
  </si>
  <si>
    <t>entropy (original) U</t>
  </si>
  <si>
    <t>entropy (original) V</t>
  </si>
  <si>
    <t>entropy (encoded) Y</t>
  </si>
  <si>
    <t>entropy (encoded) U</t>
  </si>
  <si>
    <t>entropy (encoded) V</t>
  </si>
  <si>
    <t>PSNR Y</t>
  </si>
  <si>
    <t>PSNR U</t>
  </si>
  <si>
    <t>PSNR V</t>
  </si>
  <si>
    <t>videos/carphone-176x144-30.yuv</t>
  </si>
  <si>
    <t>videos/coastguard-176x144-30.yuv</t>
  </si>
  <si>
    <t>videos/ducks_take_off-1280x720-50-444.yuv</t>
  </si>
  <si>
    <t>videos/football-176x144-30-422.yuv</t>
  </si>
  <si>
    <t>videos/galleon-176x144-30-422.yuv</t>
  </si>
  <si>
    <t>videos/mobile_calendar-176x144-30-422.yuv</t>
  </si>
  <si>
    <t>videos/news-176x144-30.yuv</t>
  </si>
  <si>
    <t>videos/old_town_cross-1280x720-50-444.yuv</t>
  </si>
  <si>
    <t>videos/park_joy-1280x720-50-444.yuv</t>
  </si>
  <si>
    <t>Compression Rate</t>
  </si>
  <si>
    <t>Compression times (ms / frame)</t>
  </si>
  <si>
    <t>Average compression rates</t>
  </si>
  <si>
    <t>Lossless</t>
  </si>
  <si>
    <t>Predictor 6:</t>
  </si>
  <si>
    <t>Predictor 7:</t>
  </si>
  <si>
    <t>Lossy</t>
  </si>
  <si>
    <t>Quant(2, 4, 4):</t>
  </si>
  <si>
    <t>Quant(4, 8, 8):</t>
  </si>
  <si>
    <t>Quant(8, 16, 16):</t>
  </si>
  <si>
    <t>PSNR (Lossy coding)</t>
  </si>
  <si>
    <t>y</t>
  </si>
  <si>
    <t>u</t>
  </si>
  <si>
    <t>v</t>
  </si>
  <si>
    <t>.</t>
  </si>
  <si>
    <t>Video</t>
  </si>
  <si>
    <t>Block size</t>
  </si>
  <si>
    <t>area</t>
  </si>
  <si>
    <t>keyFrame period</t>
  </si>
  <si>
    <t>Average compression time</t>
  </si>
  <si>
    <t>1280x720</t>
  </si>
  <si>
    <t>Average Compression rate</t>
  </si>
  <si>
    <t>BlockSize</t>
  </si>
  <si>
    <t>Time</t>
  </si>
  <si>
    <t>Taxa de Compressão</t>
  </si>
  <si>
    <t>Tempo / Frame</t>
  </si>
  <si>
    <t>Search area</t>
  </si>
  <si>
    <t>Área de pesquisa</t>
  </si>
  <si>
    <t>Key frame period</t>
  </si>
  <si>
    <t>quant</t>
  </si>
  <si>
    <t>o_size</t>
  </si>
  <si>
    <t>e_size</t>
  </si>
  <si>
    <t>enc_time</t>
  </si>
  <si>
    <t>dec_time</t>
  </si>
  <si>
    <t>o_enty</t>
  </si>
  <si>
    <t>o_entu</t>
  </si>
  <si>
    <t>o_entv</t>
  </si>
  <si>
    <t>e_enty</t>
  </si>
  <si>
    <t>e_entu</t>
  </si>
  <si>
    <t>e_entv</t>
  </si>
  <si>
    <t>psnry</t>
  </si>
  <si>
    <t>psnru</t>
  </si>
  <si>
    <t>psnrv</t>
  </si>
  <si>
    <t>PSNR (dB)</t>
  </si>
  <si>
    <t>Average</t>
  </si>
  <si>
    <t>Quantization</t>
  </si>
  <si>
    <t>Compression Time</t>
  </si>
  <si>
    <t>PSNR(avg)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</si>
</sst>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xfId="0" fontId="0" fillId="0" borderId="0" applyAlignment="1">
      <alignment horizontal="general" vertical="bottom" wrapText="1"/>
    </xf>
    <xf numFmtId="10" xfId="0" applyNumberFormat="1" fontId="0" fillId="0" borderId="0" applyAlignment="1">
      <alignment horizontal="general" vertical="bottom" wrapText="1"/>
    </xf>
    <xf numFmtId="0" xfId="0" fontId="0" fillId="0" borderId="0" applyAlignment="1">
      <alignment horizontal="left" vertical="bottom" wrapText="1"/>
    </xf>
    <xf numFmtId="3" xfId="0" applyNumberFormat="1" fontId="0" fillId="0" borderId="0" applyAlignment="1">
      <alignment horizontal="general" vertical="bottom" wrapText="1"/>
    </xf>
    <xf numFmtId="9" xfId="0" applyNumberFormat="1" fontId="0" fillId="0" borderId="0" applyAlignment="1">
      <alignment horizontal="general" vertical="bottom" wrapText="1"/>
    </xf>
    <xf numFmtId="0" xfId="0" fontId="0" fillId="0" borderId="0" applyAlignment="1">
      <alignment horizontal="left" vertical="center" wrapText="1"/>
    </xf>
    <xf numFmtId="0" xfId="0" fontId="0" fillId="0" borderId="0" applyAlignment="1">
      <alignment horizontal="center" vertical="bottom" wrapText="1"/>
    </xf>
    <xf numFmtId="4" xfId="0" applyNumberFormat="1" fontId="0" fillId="0" borderId="0" applyAlignment="1">
      <alignment horizontal="general" vertical="bottom" wrapText="1"/>
    </xf>
    <xf numFmtId="0" xfId="0" fontId="0" fillId="0" borderId="0" applyAlignment="1">
      <alignment horizontal="center" vertical="center" wrapText="1"/>
    </xf>
    <xf numFmtId="164" xfId="0" applyNumberFormat="1" fontId="0" fillId="0" borderId="0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9" Type="http://schemas.openxmlformats.org/officeDocument/2006/relationships/chartsheet" Target="chartsheets/sheet3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8" Type="http://schemas.openxmlformats.org/officeDocument/2006/relationships/chartsheet" Target="chartsheets/sheet2.xml"/><Relationship Id="rId7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Results_hyb!$E$13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Results_hyb!$D$14:$D$16</c:f>
            </c:strRef>
          </c:cat>
          <c:val>
            <c:numRef>
              <c:f>Results_hyb!$E$14:$E$16</c:f>
            </c:numRef>
          </c:val>
        </c:ser>
        <c:ser>
          <c:idx val="1"/>
          <c:order val="1"/>
          <c:tx>
            <c:strRef>
              <c:f>Results_hyb!$F$13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Results_hyb!$D$14:$D$16</c:f>
            </c:strRef>
          </c:cat>
          <c:val>
            <c:numRef>
              <c:f>Results_hyb!$F$14:$F$16</c:f>
            </c:numRef>
          </c:val>
        </c:ser>
        <c:axId val="2144277421"/>
        <c:axId val="1407456086"/>
      </c:lineChart>
      <c:catAx>
        <c:axId val="214427742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Área (pixeis)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07456086"/>
      </c:catAx>
      <c:valAx>
        <c:axId val="140745608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Taxa de compressão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44277421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Results_hyb!$E$18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Results_hyb!$D$19:$D$23</c:f>
            </c:strRef>
          </c:cat>
          <c:val>
            <c:numRef>
              <c:f>Results_hyb!$E$19:$E$23</c:f>
            </c:numRef>
          </c:val>
        </c:ser>
        <c:ser>
          <c:idx val="1"/>
          <c:order val="1"/>
          <c:tx>
            <c:strRef>
              <c:f>Results_hyb!$F$18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Results_hyb!$D$19:$D$23</c:f>
            </c:strRef>
          </c:cat>
          <c:val>
            <c:numRef>
              <c:f>Results_hyb!$F$19:$F$23</c:f>
            </c:numRef>
          </c:val>
        </c:ser>
        <c:axId val="993421487"/>
        <c:axId val="1194220691"/>
      </c:lineChart>
      <c:catAx>
        <c:axId val="99342148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Período da KeyFrame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94220691"/>
      </c:catAx>
      <c:valAx>
        <c:axId val="11942206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Taxa de compressão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93421487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Results_hyb!$E$8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Results_hyb!$D$9:$D$11</c:f>
            </c:strRef>
          </c:cat>
          <c:val>
            <c:numRef>
              <c:f>Results_hyb!$E$9:$E$11</c:f>
            </c:numRef>
          </c:val>
        </c:ser>
        <c:ser>
          <c:idx val="1"/>
          <c:order val="1"/>
          <c:tx>
            <c:strRef>
              <c:f>Results_hyb!$F$8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Results_hyb!$D$9:$D$11</c:f>
            </c:strRef>
          </c:cat>
          <c:val>
            <c:numRef>
              <c:f>Results_hyb!$F$9:$F$11</c:f>
            </c:numRef>
          </c:val>
        </c:ser>
        <c:axId val="1050796302"/>
        <c:axId val="353535663"/>
      </c:lineChart>
      <c:catAx>
        <c:axId val="105079630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Tamanho do bloco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53535663"/>
      </c:catAx>
      <c:valAx>
        <c:axId val="3535356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Taxa de compressão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50796302"/>
      </c:valAx>
    </c:plotArea>
    <c:legend>
      <c:legendPos val="t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name="Chart 1" id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name="Chart 2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name="Chart 3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absoluteAnchor>
</xdr:wsDr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9.14" customHeight="1"/>
  <cols>
    <col max="1" min="1" customWidth="1" width="40.43"/>
    <col max="2" min="2" customWidth="1" width="7.57"/>
    <col max="3" min="3" customWidth="1" width="3.71"/>
    <col max="4" min="4" customWidth="1" width="8.14"/>
    <col max="5" min="5" customWidth="1" width="2.43"/>
    <col max="6" min="6" customWidth="1" width="2.57"/>
    <col max="7" min="7" customWidth="1" width="2.43"/>
  </cols>
  <sheetData>
    <row r="1">
      <c t="s" s="8" r="A1">
        <v>0</v>
      </c>
      <c t="s" s="8" r="B1">
        <v>1</v>
      </c>
      <c t="s" s="8" r="C1">
        <v>2</v>
      </c>
      <c t="s" s="8" r="D1">
        <v>3</v>
      </c>
      <c t="s" s="8" r="E1">
        <v>4</v>
      </c>
      <c t="s" s="8" r="F1">
        <v>5</v>
      </c>
      <c t="s" s="8" r="G1">
        <v>6</v>
      </c>
      <c t="s" s="8" r="H1">
        <v>7</v>
      </c>
      <c t="s" s="8" r="I1">
        <v>8</v>
      </c>
      <c t="s" s="8" r="J1">
        <v>9</v>
      </c>
      <c t="s" s="8" r="K1">
        <v>10</v>
      </c>
      <c t="s" s="8" r="L1">
        <v>11</v>
      </c>
      <c t="s" s="8" r="M1">
        <v>12</v>
      </c>
      <c t="s" s="8" r="N1">
        <v>13</v>
      </c>
      <c t="s" s="8" r="O1">
        <v>14</v>
      </c>
      <c t="s" s="8" r="P1">
        <v>15</v>
      </c>
      <c t="s" s="8" r="Q1">
        <v>16</v>
      </c>
      <c t="s" s="8" r="R1">
        <v>17</v>
      </c>
      <c t="s" s="8" r="S1">
        <v>18</v>
      </c>
      <c t="s" s="8" r="T1">
        <v>19</v>
      </c>
    </row>
    <row r="2">
      <c t="s" r="A2">
        <v>20</v>
      </c>
      <c r="B2">
        <v>382</v>
      </c>
      <c r="C2">
        <v>30</v>
      </c>
      <c r="D2">
        <v>6</v>
      </c>
      <c r="E2">
        <v>1</v>
      </c>
      <c r="F2">
        <v>1</v>
      </c>
      <c r="G2">
        <v>1</v>
      </c>
      <c r="H2">
        <v>14522128</v>
      </c>
      <c r="I2">
        <v>10866519</v>
      </c>
      <c r="J2">
        <v>2836</v>
      </c>
      <c r="K2">
        <v>2211</v>
      </c>
      <c r="L2">
        <v>-7.86514</v>
      </c>
      <c r="M2">
        <v>-4.5749</v>
      </c>
      <c r="N2">
        <v>-4.60808</v>
      </c>
      <c r="O2">
        <v>-7.186514</v>
      </c>
      <c r="P2">
        <v>-4.5749</v>
      </c>
      <c r="Q2">
        <v>-4.60808</v>
      </c>
    </row>
    <row r="3">
      <c t="s" r="A3">
        <v>21</v>
      </c>
      <c r="B3">
        <v>300</v>
      </c>
      <c r="C3">
        <v>30</v>
      </c>
      <c r="D3">
        <v>6</v>
      </c>
      <c r="E3">
        <v>1</v>
      </c>
      <c r="F3">
        <v>1</v>
      </c>
      <c r="G3">
        <v>1</v>
      </c>
      <c r="H3">
        <v>11404816</v>
      </c>
      <c r="I3">
        <v>9835997</v>
      </c>
      <c r="J3">
        <v>2571</v>
      </c>
      <c r="K3">
        <v>1700</v>
      </c>
      <c r="L3">
        <v>-7.281354</v>
      </c>
      <c s="9" r="M3">
        <v>-3.637156</v>
      </c>
      <c r="N3">
        <v>-2.92245</v>
      </c>
      <c r="O3">
        <v>-7.281354</v>
      </c>
      <c r="P3">
        <v>-3.637156</v>
      </c>
      <c r="Q3">
        <v>-2.92245</v>
      </c>
    </row>
    <row r="4">
      <c t="s" r="A4">
        <v>22</v>
      </c>
      <c r="B4">
        <v>10</v>
      </c>
      <c r="C4">
        <v>50</v>
      </c>
      <c r="D4">
        <v>6</v>
      </c>
      <c r="E4">
        <v>1</v>
      </c>
      <c r="F4">
        <v>1</v>
      </c>
      <c r="G4">
        <v>1</v>
      </c>
      <c r="H4">
        <v>27648017</v>
      </c>
      <c r="I4">
        <v>19453403</v>
      </c>
      <c r="J4">
        <v>4927</v>
      </c>
      <c r="K4">
        <v>3820</v>
      </c>
      <c r="L4">
        <v>-7.66418</v>
      </c>
      <c r="M4">
        <v>-5.57201</v>
      </c>
      <c r="N4">
        <v>-4.17634</v>
      </c>
      <c r="O4">
        <v>-7.66418</v>
      </c>
      <c r="P4">
        <v>-5.57201</v>
      </c>
      <c r="Q4">
        <v>-4.17634</v>
      </c>
    </row>
    <row r="5">
      <c t="s" r="A5">
        <v>23</v>
      </c>
      <c r="B5">
        <v>360</v>
      </c>
      <c r="C5">
        <v>30</v>
      </c>
      <c r="D5">
        <v>6</v>
      </c>
      <c r="E5">
        <v>1</v>
      </c>
      <c r="F5">
        <v>1</v>
      </c>
      <c r="G5">
        <v>1</v>
      </c>
      <c r="H5">
        <v>18247696</v>
      </c>
      <c r="I5">
        <v>14626601</v>
      </c>
      <c r="J5">
        <v>3232</v>
      </c>
      <c r="K5">
        <v>2975</v>
      </c>
      <c r="L5">
        <v>-6.676967</v>
      </c>
      <c s="9" r="M5">
        <v>-5.109619</v>
      </c>
      <c r="N5">
        <v>-4.382244</v>
      </c>
      <c r="O5">
        <v>-6.676967</v>
      </c>
      <c r="P5">
        <v>-5.109619</v>
      </c>
      <c r="Q5">
        <v>-4.382244</v>
      </c>
    </row>
    <row r="6">
      <c t="s" r="A6">
        <v>24</v>
      </c>
      <c r="B6">
        <v>360</v>
      </c>
      <c r="C6">
        <v>30</v>
      </c>
      <c r="D6">
        <v>6</v>
      </c>
      <c r="E6">
        <v>1</v>
      </c>
      <c r="F6">
        <v>1</v>
      </c>
      <c r="G6">
        <v>1</v>
      </c>
      <c r="H6">
        <v>18247696</v>
      </c>
      <c r="I6">
        <v>17511717</v>
      </c>
      <c r="J6">
        <v>3673</v>
      </c>
      <c r="K6">
        <v>2877</v>
      </c>
      <c r="L6">
        <v>-7.581749</v>
      </c>
      <c r="M6">
        <v>-4.792774</v>
      </c>
      <c r="N6">
        <v>-4.540744</v>
      </c>
      <c r="O6">
        <v>-7.581749</v>
      </c>
      <c r="P6">
        <v>-4.792774</v>
      </c>
      <c r="Q6">
        <v>-4.540744</v>
      </c>
    </row>
    <row r="7">
      <c t="s" r="A7">
        <v>25</v>
      </c>
      <c r="B7">
        <v>360</v>
      </c>
      <c r="C7">
        <v>30</v>
      </c>
      <c r="D7">
        <v>6</v>
      </c>
      <c r="E7">
        <v>1</v>
      </c>
      <c r="F7">
        <v>1</v>
      </c>
      <c r="G7">
        <v>1</v>
      </c>
      <c r="H7">
        <v>18247696</v>
      </c>
      <c r="I7">
        <v>18614951</v>
      </c>
      <c r="J7">
        <v>3810</v>
      </c>
      <c r="K7">
        <v>3160</v>
      </c>
      <c r="L7">
        <v>-7.396105</v>
      </c>
      <c r="M7">
        <v>-5.515289</v>
      </c>
      <c r="N7">
        <v>-5.615022</v>
      </c>
      <c r="O7">
        <v>-7.396105</v>
      </c>
      <c r="P7">
        <v>-5.515289</v>
      </c>
      <c r="Q7">
        <v>-5.615022</v>
      </c>
    </row>
    <row r="8">
      <c t="s" r="A8">
        <v>26</v>
      </c>
      <c r="B8">
        <v>300</v>
      </c>
      <c r="C8">
        <v>30</v>
      </c>
      <c r="D8">
        <v>6</v>
      </c>
      <c r="E8">
        <v>1</v>
      </c>
      <c r="F8">
        <v>1</v>
      </c>
      <c r="G8">
        <v>1</v>
      </c>
      <c r="H8">
        <v>11404816</v>
      </c>
      <c r="I8">
        <v>9256696</v>
      </c>
      <c r="J8">
        <v>2036</v>
      </c>
      <c r="K8">
        <v>1733</v>
      </c>
      <c r="L8">
        <v>-6.976995</v>
      </c>
      <c r="M8">
        <v>-4.91043</v>
      </c>
      <c r="N8">
        <v>-4.98452</v>
      </c>
      <c r="O8">
        <v>-6.76995</v>
      </c>
      <c r="P8">
        <v>-4.91043</v>
      </c>
      <c r="Q8">
        <v>-4.98452</v>
      </c>
    </row>
    <row r="9">
      <c t="s" r="A9">
        <v>27</v>
      </c>
      <c r="B9">
        <v>10</v>
      </c>
      <c r="C9">
        <v>50</v>
      </c>
      <c r="D9">
        <v>6</v>
      </c>
      <c r="E9">
        <v>1</v>
      </c>
      <c r="F9">
        <v>1</v>
      </c>
      <c r="G9">
        <v>1</v>
      </c>
      <c r="H9">
        <v>27648017</v>
      </c>
      <c r="I9">
        <v>17674089</v>
      </c>
      <c r="J9">
        <v>4336</v>
      </c>
      <c r="K9">
        <v>3686</v>
      </c>
      <c r="L9">
        <v>-7.61099</v>
      </c>
      <c r="M9">
        <v>-4.72411</v>
      </c>
      <c r="N9">
        <v>-4.61091</v>
      </c>
      <c r="O9">
        <v>-7.61099</v>
      </c>
      <c r="P9">
        <v>-4.72411</v>
      </c>
      <c r="Q9">
        <v>-4.61091</v>
      </c>
    </row>
    <row r="10">
      <c t="s" r="A10">
        <v>28</v>
      </c>
      <c r="B10">
        <v>10</v>
      </c>
      <c r="C10">
        <v>50</v>
      </c>
      <c r="D10">
        <v>6</v>
      </c>
      <c r="E10">
        <v>1</v>
      </c>
      <c r="F10">
        <v>1</v>
      </c>
      <c r="G10">
        <v>1</v>
      </c>
      <c r="H10">
        <v>27648017</v>
      </c>
      <c r="I10">
        <v>17645188</v>
      </c>
      <c r="J10">
        <v>4304</v>
      </c>
      <c r="K10">
        <v>3732</v>
      </c>
      <c r="L10">
        <v>-6.20657</v>
      </c>
      <c r="M10">
        <v>-4.92913</v>
      </c>
      <c r="N10">
        <v>-4.61022</v>
      </c>
      <c r="O10">
        <v>-6.20657</v>
      </c>
      <c r="P10">
        <v>-4.92913</v>
      </c>
      <c r="Q10">
        <v>-4.61022</v>
      </c>
    </row>
    <row r="11">
      <c t="s" r="A11">
        <v>20</v>
      </c>
      <c r="B11">
        <v>382</v>
      </c>
      <c r="C11">
        <v>30</v>
      </c>
      <c r="D11">
        <v>7</v>
      </c>
      <c r="E11">
        <v>1</v>
      </c>
      <c r="F11">
        <v>1</v>
      </c>
      <c r="G11">
        <v>1</v>
      </c>
      <c r="H11">
        <v>14522128</v>
      </c>
      <c r="I11">
        <v>10103855</v>
      </c>
      <c r="J11">
        <v>2678</v>
      </c>
      <c r="K11">
        <v>2251</v>
      </c>
      <c r="L11">
        <v>-7.86514</v>
      </c>
      <c r="M11">
        <v>-4.5749</v>
      </c>
      <c r="N11">
        <v>-4.60808</v>
      </c>
      <c r="O11">
        <v>-7.86514</v>
      </c>
      <c r="P11">
        <v>-4.5749</v>
      </c>
      <c r="Q11">
        <v>-4.60808</v>
      </c>
    </row>
    <row r="12">
      <c t="s" r="A12">
        <v>21</v>
      </c>
      <c r="B12">
        <v>300</v>
      </c>
      <c r="C12">
        <v>30</v>
      </c>
      <c r="D12">
        <v>7</v>
      </c>
      <c r="E12">
        <v>1</v>
      </c>
      <c r="F12">
        <v>1</v>
      </c>
      <c r="G12">
        <v>1</v>
      </c>
      <c r="H12">
        <v>11404816</v>
      </c>
      <c r="I12">
        <v>8763040</v>
      </c>
      <c r="J12">
        <v>2154</v>
      </c>
      <c r="K12">
        <v>1840</v>
      </c>
      <c r="L12">
        <v>-7.81354</v>
      </c>
      <c r="M12">
        <v>-3.37156</v>
      </c>
      <c r="N12">
        <v>-2.2245</v>
      </c>
      <c r="O12">
        <v>-7.81354</v>
      </c>
      <c r="P12">
        <v>-3.37156</v>
      </c>
      <c r="Q12">
        <v>-2.2245</v>
      </c>
    </row>
    <row r="13">
      <c t="s" r="A13">
        <v>22</v>
      </c>
      <c r="B13">
        <v>10</v>
      </c>
      <c r="C13">
        <v>50</v>
      </c>
      <c r="D13">
        <v>7</v>
      </c>
      <c r="E13">
        <v>1</v>
      </c>
      <c r="F13">
        <v>1</v>
      </c>
      <c r="G13">
        <v>1</v>
      </c>
      <c r="H13">
        <v>27648017</v>
      </c>
      <c r="I13">
        <v>18272405</v>
      </c>
      <c r="J13">
        <v>4894</v>
      </c>
      <c r="K13">
        <v>4192</v>
      </c>
      <c r="L13">
        <v>-7.66418</v>
      </c>
      <c r="M13">
        <v>-5.57201</v>
      </c>
      <c r="N13">
        <v>-4.17634</v>
      </c>
      <c r="O13">
        <v>-7.66418</v>
      </c>
      <c r="P13">
        <v>-5.57201</v>
      </c>
      <c r="Q13">
        <v>-4.17634</v>
      </c>
    </row>
    <row r="14">
      <c t="s" r="A14">
        <v>23</v>
      </c>
      <c r="B14">
        <v>360</v>
      </c>
      <c r="C14">
        <v>30</v>
      </c>
      <c r="D14">
        <v>7</v>
      </c>
      <c r="E14">
        <v>1</v>
      </c>
      <c r="F14">
        <v>1</v>
      </c>
      <c r="G14">
        <v>1</v>
      </c>
      <c r="H14">
        <v>18247696</v>
      </c>
      <c r="I14">
        <v>14278740</v>
      </c>
      <c r="J14">
        <v>3416</v>
      </c>
      <c r="K14">
        <v>3024</v>
      </c>
      <c r="L14">
        <v>-6.76967</v>
      </c>
      <c r="M14">
        <v>-5.09619</v>
      </c>
      <c r="N14">
        <v>-4.82244</v>
      </c>
      <c r="O14">
        <v>-6.76967</v>
      </c>
      <c r="P14">
        <v>-5.09619</v>
      </c>
      <c r="Q14">
        <v>-4.82244</v>
      </c>
    </row>
    <row r="15">
      <c t="s" r="A15">
        <v>24</v>
      </c>
      <c r="B15">
        <v>360</v>
      </c>
      <c r="C15">
        <v>30</v>
      </c>
      <c r="D15">
        <v>7</v>
      </c>
      <c r="E15">
        <v>1</v>
      </c>
      <c r="F15">
        <v>1</v>
      </c>
      <c r="G15">
        <v>1</v>
      </c>
      <c r="H15">
        <v>18247696</v>
      </c>
      <c r="I15">
        <v>16468635</v>
      </c>
      <c r="J15">
        <v>3749</v>
      </c>
      <c r="K15">
        <v>3329</v>
      </c>
      <c r="L15">
        <v>-7.81749</v>
      </c>
      <c r="M15">
        <v>-4.92774</v>
      </c>
      <c r="N15">
        <v>-4.40744</v>
      </c>
      <c r="O15">
        <v>-7.81749</v>
      </c>
      <c r="P15">
        <v>-4.92774</v>
      </c>
      <c r="Q15">
        <v>-4.40744</v>
      </c>
    </row>
    <row r="16">
      <c t="s" r="A16">
        <v>25</v>
      </c>
      <c r="B16">
        <v>360</v>
      </c>
      <c r="C16">
        <v>30</v>
      </c>
      <c r="D16">
        <v>7</v>
      </c>
      <c r="E16">
        <v>1</v>
      </c>
      <c r="F16">
        <v>1</v>
      </c>
      <c r="G16">
        <v>1</v>
      </c>
      <c r="H16">
        <v>18247696</v>
      </c>
      <c r="I16">
        <v>18276557</v>
      </c>
      <c r="J16">
        <v>3961</v>
      </c>
      <c r="K16">
        <v>3346</v>
      </c>
      <c r="L16">
        <v>-7.96105</v>
      </c>
      <c r="M16">
        <v>-5.15289</v>
      </c>
      <c r="N16">
        <v>-5.15022</v>
      </c>
      <c r="O16">
        <v>-7.96105</v>
      </c>
      <c r="P16">
        <v>-5.15289</v>
      </c>
      <c r="Q16">
        <v>-5.15022</v>
      </c>
    </row>
    <row r="17">
      <c t="s" r="A17">
        <v>26</v>
      </c>
      <c r="B17">
        <v>300</v>
      </c>
      <c r="C17">
        <v>30</v>
      </c>
      <c r="D17">
        <v>7</v>
      </c>
      <c r="E17">
        <v>1</v>
      </c>
      <c r="F17">
        <v>1</v>
      </c>
      <c r="G17">
        <v>1</v>
      </c>
      <c r="H17">
        <v>11404816</v>
      </c>
      <c r="I17">
        <v>8353845</v>
      </c>
      <c r="J17">
        <v>2216</v>
      </c>
      <c r="K17">
        <v>1822</v>
      </c>
      <c r="L17">
        <v>-6.76995</v>
      </c>
      <c r="M17">
        <v>-4.91043</v>
      </c>
      <c r="N17">
        <v>-4.98452</v>
      </c>
      <c r="O17">
        <v>-6.76995</v>
      </c>
      <c r="P17">
        <v>-4.91043</v>
      </c>
      <c r="Q17">
        <v>-4.98452</v>
      </c>
    </row>
    <row r="18">
      <c t="s" r="A18">
        <v>27</v>
      </c>
      <c r="B18">
        <v>10</v>
      </c>
      <c r="C18">
        <v>50</v>
      </c>
      <c r="D18">
        <v>7</v>
      </c>
      <c r="E18">
        <v>1</v>
      </c>
      <c r="F18">
        <v>1</v>
      </c>
      <c r="G18">
        <v>1</v>
      </c>
      <c r="H18">
        <v>27648017</v>
      </c>
      <c r="I18">
        <v>17746054</v>
      </c>
      <c r="J18">
        <v>5146</v>
      </c>
      <c r="K18">
        <v>4495</v>
      </c>
      <c r="L18">
        <v>-7.61099</v>
      </c>
      <c r="M18">
        <v>-4.72411</v>
      </c>
      <c r="N18">
        <v>-4.61091</v>
      </c>
      <c r="O18">
        <v>-7.61099</v>
      </c>
      <c r="P18">
        <v>-4.72411</v>
      </c>
      <c r="Q18">
        <v>-4.61091</v>
      </c>
    </row>
    <row r="19">
      <c t="s" r="A19">
        <v>28</v>
      </c>
      <c r="B19">
        <v>10</v>
      </c>
      <c r="C19">
        <v>50</v>
      </c>
      <c r="D19">
        <v>7</v>
      </c>
      <c r="E19">
        <v>1</v>
      </c>
      <c r="F19">
        <v>1</v>
      </c>
      <c r="G19">
        <v>1</v>
      </c>
      <c r="H19">
        <v>27648017</v>
      </c>
      <c r="I19">
        <v>17809243</v>
      </c>
      <c r="J19">
        <v>5187</v>
      </c>
      <c r="K19">
        <v>4486</v>
      </c>
      <c r="L19">
        <v>-6.20657</v>
      </c>
      <c r="M19">
        <v>-4.92913</v>
      </c>
      <c r="N19">
        <v>-4.61022</v>
      </c>
      <c r="O19">
        <v>-6.20657</v>
      </c>
      <c r="P19">
        <v>-4.92913</v>
      </c>
      <c r="Q19">
        <v>-4.61022</v>
      </c>
    </row>
    <row r="20">
      <c t="s" r="A20">
        <v>20</v>
      </c>
      <c r="B20">
        <v>382</v>
      </c>
      <c r="C20">
        <v>30</v>
      </c>
      <c r="D20">
        <v>7</v>
      </c>
      <c r="E20">
        <v>2</v>
      </c>
      <c r="F20">
        <v>4</v>
      </c>
      <c r="G20">
        <v>4</v>
      </c>
      <c r="H20">
        <v>14522128</v>
      </c>
      <c r="I20">
        <v>8836455</v>
      </c>
      <c r="J20">
        <v>2403</v>
      </c>
      <c r="K20">
        <v>1805</v>
      </c>
      <c r="L20">
        <v>-7.86514</v>
      </c>
      <c r="M20">
        <v>-4.5749</v>
      </c>
      <c r="N20">
        <v>-4.60808</v>
      </c>
      <c r="O20">
        <v>-6.8455</v>
      </c>
      <c r="P20">
        <v>-2.82603</v>
      </c>
      <c r="Q20">
        <v>-2.0435</v>
      </c>
      <c r="R20">
        <v>51.42635</v>
      </c>
      <c r="S20">
        <v>43.93169</v>
      </c>
      <c r="T20">
        <v>43.07304</v>
      </c>
    </row>
    <row r="21">
      <c t="s" r="A21">
        <v>21</v>
      </c>
      <c r="B21">
        <v>300</v>
      </c>
      <c r="C21">
        <v>30</v>
      </c>
      <c r="D21">
        <v>7</v>
      </c>
      <c r="E21">
        <v>2</v>
      </c>
      <c r="F21">
        <v>4</v>
      </c>
      <c r="G21">
        <v>4</v>
      </c>
      <c r="H21">
        <v>11404816</v>
      </c>
      <c r="I21">
        <v>7034287</v>
      </c>
      <c r="J21">
        <v>2021</v>
      </c>
      <c r="K21">
        <v>1552</v>
      </c>
      <c r="L21">
        <v>-7.81354</v>
      </c>
      <c r="M21">
        <v>-3.37156</v>
      </c>
      <c r="N21">
        <v>-2.2245</v>
      </c>
      <c r="O21">
        <v>-6.9856</v>
      </c>
      <c r="P21">
        <v>-2.30295</v>
      </c>
      <c r="Q21">
        <v>-1.55324</v>
      </c>
      <c r="R21">
        <v>51.25526</v>
      </c>
      <c r="S21">
        <v>44.49528</v>
      </c>
      <c r="T21">
        <v>45.69654</v>
      </c>
    </row>
    <row r="22">
      <c t="s" r="A22">
        <v>22</v>
      </c>
      <c r="B22">
        <v>10</v>
      </c>
      <c r="C22">
        <v>50</v>
      </c>
      <c r="D22">
        <v>7</v>
      </c>
      <c r="E22">
        <v>2</v>
      </c>
      <c r="F22">
        <v>4</v>
      </c>
      <c r="G22">
        <v>4</v>
      </c>
      <c r="H22">
        <v>27648017</v>
      </c>
      <c r="I22">
        <v>14608306</v>
      </c>
      <c r="J22">
        <v>4290</v>
      </c>
      <c r="K22">
        <v>3229</v>
      </c>
      <c r="L22">
        <v>-7.66418</v>
      </c>
      <c r="M22">
        <v>-5.57201</v>
      </c>
      <c r="N22">
        <v>-4.17634</v>
      </c>
      <c r="O22">
        <v>-6.65055</v>
      </c>
      <c r="P22">
        <v>-3.17012</v>
      </c>
      <c r="Q22">
        <v>-2.58069</v>
      </c>
      <c r="R22">
        <v>51.40644</v>
      </c>
      <c r="S22">
        <v>43.2434</v>
      </c>
      <c r="T22">
        <v>43.44206</v>
      </c>
    </row>
    <row r="23">
      <c t="s" r="A23">
        <v>23</v>
      </c>
      <c r="B23">
        <v>360</v>
      </c>
      <c r="C23">
        <v>30</v>
      </c>
      <c r="D23">
        <v>7</v>
      </c>
      <c r="E23">
        <v>2</v>
      </c>
      <c r="F23">
        <v>4</v>
      </c>
      <c r="G23">
        <v>4</v>
      </c>
      <c r="H23">
        <v>18247696</v>
      </c>
      <c r="I23">
        <v>11535934</v>
      </c>
      <c r="J23">
        <v>2956</v>
      </c>
      <c r="K23">
        <v>2344</v>
      </c>
      <c r="L23">
        <v>-6.76967</v>
      </c>
      <c r="M23">
        <v>-5.09619</v>
      </c>
      <c r="N23">
        <v>-4.82244</v>
      </c>
      <c r="O23">
        <v>-5.71148</v>
      </c>
      <c r="P23">
        <v>-3.52953</v>
      </c>
      <c r="Q23">
        <v>-2.58671</v>
      </c>
      <c r="R23">
        <v>51.37657</v>
      </c>
      <c r="S23">
        <v>43.94853</v>
      </c>
      <c r="T23">
        <v>43.24054</v>
      </c>
    </row>
    <row r="24">
      <c t="s" r="A24">
        <v>24</v>
      </c>
      <c r="B24">
        <v>360</v>
      </c>
      <c r="C24">
        <v>30</v>
      </c>
      <c r="D24">
        <v>7</v>
      </c>
      <c r="E24">
        <v>2</v>
      </c>
      <c r="F24">
        <v>4</v>
      </c>
      <c r="G24">
        <v>4</v>
      </c>
      <c r="H24">
        <v>18247696</v>
      </c>
      <c r="I24">
        <v>12689194</v>
      </c>
      <c r="J24">
        <v>3062</v>
      </c>
      <c r="K24">
        <v>2499</v>
      </c>
      <c r="L24">
        <v>-7.81749</v>
      </c>
      <c r="M24">
        <v>-4.92774</v>
      </c>
      <c r="N24">
        <v>-4.40744</v>
      </c>
      <c r="O24">
        <v>-6.84358</v>
      </c>
      <c r="P24">
        <v>-2.59291</v>
      </c>
      <c r="Q24">
        <v>-2.7817</v>
      </c>
      <c r="R24">
        <v>51.04752</v>
      </c>
      <c r="S24">
        <v>43.87708</v>
      </c>
      <c r="T24">
        <v>43.29192</v>
      </c>
    </row>
    <row r="25">
      <c t="s" r="A25">
        <v>25</v>
      </c>
      <c r="B25">
        <v>360</v>
      </c>
      <c r="C25">
        <v>30</v>
      </c>
      <c r="D25">
        <v>7</v>
      </c>
      <c r="E25">
        <v>2</v>
      </c>
      <c r="F25">
        <v>4</v>
      </c>
      <c r="G25">
        <v>4</v>
      </c>
      <c r="H25">
        <v>18247696</v>
      </c>
      <c r="I25">
        <v>13553677</v>
      </c>
      <c r="J25">
        <v>3271</v>
      </c>
      <c r="K25">
        <v>2555</v>
      </c>
      <c r="L25">
        <v>-7.96105</v>
      </c>
      <c r="M25">
        <v>-5.15289</v>
      </c>
      <c r="N25">
        <v>-5.15022</v>
      </c>
      <c r="O25">
        <v>-6.91995</v>
      </c>
      <c r="P25">
        <v>-3.45803</v>
      </c>
      <c r="Q25">
        <v>-3.77778</v>
      </c>
      <c r="R25">
        <v>51.45287</v>
      </c>
      <c r="S25">
        <v>43.52998</v>
      </c>
      <c r="T25">
        <v>43.57708</v>
      </c>
    </row>
    <row r="26">
      <c t="s" r="A26">
        <v>26</v>
      </c>
      <c r="B26">
        <v>300</v>
      </c>
      <c r="C26">
        <v>30</v>
      </c>
      <c r="D26">
        <v>7</v>
      </c>
      <c r="E26">
        <v>2</v>
      </c>
      <c r="F26">
        <v>4</v>
      </c>
      <c r="G26">
        <v>4</v>
      </c>
      <c r="H26">
        <v>11404816</v>
      </c>
      <c r="I26">
        <v>7518903</v>
      </c>
      <c r="J26">
        <v>1939</v>
      </c>
      <c r="K26">
        <v>1499</v>
      </c>
      <c r="L26">
        <v>-6.76995</v>
      </c>
      <c r="M26">
        <v>-4.91043</v>
      </c>
      <c r="N26">
        <v>-4.98452</v>
      </c>
      <c r="O26">
        <v>-6.04795</v>
      </c>
      <c r="P26">
        <v>-3.72512</v>
      </c>
      <c r="Q26">
        <v>-2.36906</v>
      </c>
      <c r="R26">
        <v>51.49872</v>
      </c>
      <c r="S26">
        <v>43.06709</v>
      </c>
      <c r="T26">
        <v>44.17534</v>
      </c>
    </row>
    <row r="27">
      <c t="s" r="A27">
        <v>27</v>
      </c>
      <c r="B27">
        <v>10</v>
      </c>
      <c r="C27">
        <v>50</v>
      </c>
      <c r="D27">
        <v>7</v>
      </c>
      <c r="E27">
        <v>2</v>
      </c>
      <c r="F27">
        <v>4</v>
      </c>
      <c r="G27">
        <v>4</v>
      </c>
      <c r="H27">
        <v>27648017</v>
      </c>
      <c r="I27">
        <v>14754488</v>
      </c>
      <c r="J27">
        <v>4208</v>
      </c>
      <c r="K27">
        <v>3428</v>
      </c>
      <c r="L27">
        <v>-7.61099</v>
      </c>
      <c r="M27">
        <v>-4.72411</v>
      </c>
      <c r="N27">
        <v>-4.61091</v>
      </c>
      <c r="O27">
        <v>-6.53742</v>
      </c>
      <c r="P27">
        <v>-2.132</v>
      </c>
      <c r="Q27">
        <v>-2.81599</v>
      </c>
      <c r="R27">
        <v>51.43208</v>
      </c>
      <c r="S27">
        <v>43.85329</v>
      </c>
      <c r="T27">
        <v>43.65444</v>
      </c>
    </row>
    <row r="28">
      <c t="s" r="A28">
        <v>28</v>
      </c>
      <c r="B28">
        <v>10</v>
      </c>
      <c r="C28">
        <v>50</v>
      </c>
      <c r="D28">
        <v>7</v>
      </c>
      <c r="E28">
        <v>2</v>
      </c>
      <c r="F28">
        <v>4</v>
      </c>
      <c r="G28">
        <v>4</v>
      </c>
      <c r="H28">
        <v>27648017</v>
      </c>
      <c r="I28">
        <v>15175502</v>
      </c>
      <c r="J28">
        <v>4511</v>
      </c>
      <c r="K28">
        <v>3332</v>
      </c>
      <c r="L28">
        <v>-6.20657</v>
      </c>
      <c r="M28">
        <v>-4.92913</v>
      </c>
      <c r="N28">
        <v>-4.61022</v>
      </c>
      <c r="O28">
        <v>-5.16095</v>
      </c>
      <c r="P28">
        <v>-2.73381</v>
      </c>
      <c r="Q28">
        <v>-2.04136</v>
      </c>
      <c r="R28">
        <v>51.41338</v>
      </c>
      <c r="S28">
        <v>43.94832</v>
      </c>
      <c r="T28">
        <v>43.3613</v>
      </c>
    </row>
    <row r="29">
      <c t="s" r="A29">
        <v>20</v>
      </c>
      <c r="B29">
        <v>382</v>
      </c>
      <c r="C29">
        <v>30</v>
      </c>
      <c r="D29">
        <v>7</v>
      </c>
      <c r="E29">
        <v>4</v>
      </c>
      <c r="F29">
        <v>8</v>
      </c>
      <c r="G29">
        <v>8</v>
      </c>
      <c r="H29">
        <v>14522128</v>
      </c>
      <c r="I29">
        <v>7920707</v>
      </c>
      <c r="J29">
        <v>2233</v>
      </c>
      <c r="K29">
        <v>1759</v>
      </c>
      <c r="L29">
        <v>-7.86514</v>
      </c>
      <c r="M29">
        <v>-4.5749</v>
      </c>
      <c r="N29">
        <v>-4.60808</v>
      </c>
      <c r="O29">
        <v>-5.01186</v>
      </c>
      <c r="P29">
        <v>-1.99667</v>
      </c>
      <c r="Q29">
        <v>-1.60705</v>
      </c>
      <c r="R29">
        <v>43.84674</v>
      </c>
      <c r="S29">
        <v>37.8631</v>
      </c>
      <c r="T29">
        <v>37.85692</v>
      </c>
    </row>
    <row r="30">
      <c t="s" r="A30">
        <v>21</v>
      </c>
      <c r="B30">
        <v>300</v>
      </c>
      <c r="C30">
        <v>30</v>
      </c>
      <c r="D30">
        <v>7</v>
      </c>
      <c r="E30">
        <v>4</v>
      </c>
      <c r="F30">
        <v>8</v>
      </c>
      <c r="G30">
        <v>8</v>
      </c>
      <c r="H30">
        <v>11404816</v>
      </c>
      <c r="I30">
        <v>6221609</v>
      </c>
      <c r="J30">
        <v>1763</v>
      </c>
      <c r="K30">
        <v>1412</v>
      </c>
      <c r="L30">
        <v>-7.81354</v>
      </c>
      <c r="M30">
        <v>-3.37156</v>
      </c>
      <c r="N30">
        <v>-2.2245</v>
      </c>
      <c r="O30">
        <v>-5.99175</v>
      </c>
      <c r="P30">
        <v>-1.4502</v>
      </c>
      <c r="Q30">
        <v>-0.40359</v>
      </c>
      <c r="R30">
        <v>43.77538</v>
      </c>
      <c r="S30">
        <v>37.66824</v>
      </c>
      <c r="T30">
        <v>40.35531</v>
      </c>
    </row>
    <row r="31">
      <c t="s" r="A31">
        <v>22</v>
      </c>
      <c r="B31">
        <v>10</v>
      </c>
      <c r="C31">
        <v>50</v>
      </c>
      <c r="D31">
        <v>7</v>
      </c>
      <c r="E31">
        <v>4</v>
      </c>
      <c r="F31">
        <v>8</v>
      </c>
      <c r="G31">
        <v>8</v>
      </c>
      <c r="H31">
        <v>27648017</v>
      </c>
      <c r="I31">
        <v>14034965</v>
      </c>
      <c r="J31">
        <v>3972</v>
      </c>
      <c r="K31">
        <v>3015</v>
      </c>
      <c r="L31">
        <v>-7.66418</v>
      </c>
      <c r="M31">
        <v>-5.57201</v>
      </c>
      <c r="N31">
        <v>-4.17634</v>
      </c>
      <c r="O31">
        <v>-5.62533</v>
      </c>
      <c r="P31">
        <v>-2.93122</v>
      </c>
      <c r="Q31">
        <v>-1.3056</v>
      </c>
      <c r="R31">
        <v>43.96478</v>
      </c>
      <c r="S31">
        <v>36.25285</v>
      </c>
      <c r="T31">
        <v>37.89146</v>
      </c>
    </row>
    <row r="32">
      <c t="s" r="A32">
        <v>23</v>
      </c>
      <c r="B32">
        <v>360</v>
      </c>
      <c r="C32">
        <v>30</v>
      </c>
      <c r="D32">
        <v>7</v>
      </c>
      <c r="E32">
        <v>4</v>
      </c>
      <c r="F32">
        <v>8</v>
      </c>
      <c r="G32">
        <v>8</v>
      </c>
      <c r="H32">
        <v>18247696</v>
      </c>
      <c r="I32">
        <v>10087980</v>
      </c>
      <c r="J32">
        <v>2734</v>
      </c>
      <c r="K32">
        <v>2469</v>
      </c>
      <c r="L32">
        <v>-6.76967</v>
      </c>
      <c r="M32">
        <v>-5.09619</v>
      </c>
      <c r="N32">
        <v>-4.82244</v>
      </c>
      <c r="O32">
        <v>-4.59032</v>
      </c>
      <c r="P32">
        <v>-2.87342</v>
      </c>
      <c r="Q32">
        <v>-1.03631</v>
      </c>
      <c r="R32">
        <v>43.31105</v>
      </c>
      <c r="S32">
        <v>36.50276</v>
      </c>
      <c r="T32">
        <v>36.00863</v>
      </c>
    </row>
    <row r="33">
      <c t="s" r="A33">
        <v>24</v>
      </c>
      <c r="B33">
        <v>360</v>
      </c>
      <c r="C33">
        <v>30</v>
      </c>
      <c r="D33">
        <v>7</v>
      </c>
      <c r="E33">
        <v>4</v>
      </c>
      <c r="F33">
        <v>8</v>
      </c>
      <c r="G33">
        <v>8</v>
      </c>
      <c r="H33">
        <v>18247696</v>
      </c>
      <c r="I33">
        <v>10684793</v>
      </c>
      <c r="J33">
        <v>2891</v>
      </c>
      <c r="K33">
        <v>2380</v>
      </c>
      <c r="L33">
        <v>-7.81749</v>
      </c>
      <c r="M33">
        <v>-4.92774</v>
      </c>
      <c r="N33">
        <v>-4.40744</v>
      </c>
      <c r="O33">
        <v>-5.9281</v>
      </c>
      <c r="P33">
        <v>-1.07626</v>
      </c>
      <c r="Q33">
        <v>-1.04684</v>
      </c>
      <c r="R33">
        <v>42.3042</v>
      </c>
      <c r="S33">
        <v>38.83191</v>
      </c>
      <c r="T33">
        <v>38.32545</v>
      </c>
    </row>
    <row r="34">
      <c t="s" r="A34">
        <v>25</v>
      </c>
      <c r="B34">
        <v>360</v>
      </c>
      <c r="C34">
        <v>30</v>
      </c>
      <c r="D34">
        <v>7</v>
      </c>
      <c r="E34">
        <v>4</v>
      </c>
      <c r="F34">
        <v>8</v>
      </c>
      <c r="G34">
        <v>8</v>
      </c>
      <c r="H34">
        <v>18247696</v>
      </c>
      <c r="I34">
        <v>11017661</v>
      </c>
      <c r="J34">
        <v>2933</v>
      </c>
      <c r="K34">
        <v>2443</v>
      </c>
      <c r="L34">
        <v>-7.96105</v>
      </c>
      <c r="M34">
        <v>-5.15289</v>
      </c>
      <c r="N34">
        <v>-5.15022</v>
      </c>
      <c r="O34">
        <v>-5.86976</v>
      </c>
      <c r="P34">
        <v>-2.1972</v>
      </c>
      <c r="Q34">
        <v>-2.05048</v>
      </c>
      <c r="R34">
        <v>43.02052</v>
      </c>
      <c r="S34">
        <v>36.66842</v>
      </c>
      <c r="T34">
        <v>36.17355</v>
      </c>
    </row>
    <row r="35">
      <c t="s" r="A35">
        <v>26</v>
      </c>
      <c r="B35">
        <v>300</v>
      </c>
      <c r="C35">
        <v>30</v>
      </c>
      <c r="D35">
        <v>7</v>
      </c>
      <c r="E35">
        <v>4</v>
      </c>
      <c r="F35">
        <v>8</v>
      </c>
      <c r="G35">
        <v>8</v>
      </c>
      <c r="H35">
        <v>11404816</v>
      </c>
      <c r="I35">
        <v>6501368</v>
      </c>
      <c r="J35">
        <v>1834</v>
      </c>
      <c r="K35">
        <v>1560</v>
      </c>
      <c r="L35">
        <v>-6.76995</v>
      </c>
      <c r="M35">
        <v>-4.91043</v>
      </c>
      <c r="N35">
        <v>-4.98452</v>
      </c>
      <c r="O35">
        <v>-5.58914</v>
      </c>
      <c r="P35">
        <v>-2.94232</v>
      </c>
      <c r="Q35">
        <v>-2.20408</v>
      </c>
      <c r="R35">
        <v>43.51504</v>
      </c>
      <c r="S35">
        <v>35.48452</v>
      </c>
      <c r="T35">
        <v>38.5154</v>
      </c>
    </row>
    <row r="36">
      <c t="s" r="A36">
        <v>27</v>
      </c>
      <c r="B36">
        <v>10</v>
      </c>
      <c r="C36">
        <v>50</v>
      </c>
      <c r="D36">
        <v>7</v>
      </c>
      <c r="E36">
        <v>4</v>
      </c>
      <c r="F36">
        <v>8</v>
      </c>
      <c r="G36">
        <v>8</v>
      </c>
      <c r="H36">
        <v>27648017</v>
      </c>
      <c r="I36">
        <v>14133880</v>
      </c>
      <c r="J36">
        <v>4288</v>
      </c>
      <c r="K36">
        <v>3078</v>
      </c>
      <c r="L36">
        <v>-7.61099</v>
      </c>
      <c r="M36">
        <v>-4.72411</v>
      </c>
      <c r="N36">
        <v>-4.61091</v>
      </c>
      <c r="O36">
        <v>-5.46672</v>
      </c>
      <c r="P36">
        <v>-1.44236</v>
      </c>
      <c r="Q36">
        <v>-1.6015</v>
      </c>
      <c r="R36">
        <v>43.72142</v>
      </c>
      <c r="S36">
        <v>37.38958</v>
      </c>
      <c r="T36">
        <v>37.70363</v>
      </c>
    </row>
    <row r="37">
      <c t="s" r="A37">
        <v>28</v>
      </c>
      <c r="B37">
        <v>10</v>
      </c>
      <c r="C37">
        <v>50</v>
      </c>
      <c r="D37">
        <v>7</v>
      </c>
      <c r="E37">
        <v>4</v>
      </c>
      <c r="F37">
        <v>8</v>
      </c>
      <c r="G37">
        <v>8</v>
      </c>
      <c r="H37">
        <v>27648017</v>
      </c>
      <c r="I37">
        <v>14335922</v>
      </c>
      <c r="J37">
        <v>4334</v>
      </c>
      <c r="K37">
        <v>3120</v>
      </c>
      <c r="L37">
        <v>-6.20657</v>
      </c>
      <c r="M37">
        <v>-4.92913</v>
      </c>
      <c r="N37">
        <v>-4.61022</v>
      </c>
      <c r="O37">
        <v>-4.16709</v>
      </c>
      <c r="P37">
        <v>-2.77915</v>
      </c>
      <c r="Q37">
        <v>-1.93471</v>
      </c>
      <c r="R37">
        <v>43.89175</v>
      </c>
      <c r="S37">
        <v>37.49299</v>
      </c>
      <c r="T37">
        <v>39.64935</v>
      </c>
    </row>
    <row r="38">
      <c t="s" r="A38">
        <v>20</v>
      </c>
      <c r="B38">
        <v>382</v>
      </c>
      <c r="C38">
        <v>30</v>
      </c>
      <c r="D38">
        <v>7</v>
      </c>
      <c r="E38">
        <v>8</v>
      </c>
      <c r="F38">
        <v>16</v>
      </c>
      <c r="G38">
        <v>16</v>
      </c>
      <c r="H38">
        <v>14522128</v>
      </c>
      <c r="I38">
        <v>7510929</v>
      </c>
      <c r="J38">
        <v>2123</v>
      </c>
      <c r="K38">
        <v>1623</v>
      </c>
      <c r="L38">
        <v>-7.86514</v>
      </c>
      <c r="M38">
        <v>-4.5749</v>
      </c>
      <c r="N38">
        <v>-4.60808</v>
      </c>
      <c r="O38">
        <v>-4.52913</v>
      </c>
      <c r="P38">
        <v>-1.71879</v>
      </c>
      <c r="Q38">
        <v>-1.48135</v>
      </c>
      <c r="R38">
        <v>36.17839</v>
      </c>
      <c r="S38">
        <v>31.73603</v>
      </c>
      <c r="T38">
        <v>32.17912</v>
      </c>
    </row>
    <row r="39">
      <c t="s" r="A39">
        <v>21</v>
      </c>
      <c r="B39">
        <v>300</v>
      </c>
      <c r="C39">
        <v>30</v>
      </c>
      <c r="D39">
        <v>7</v>
      </c>
      <c r="E39">
        <v>8</v>
      </c>
      <c r="F39">
        <v>16</v>
      </c>
      <c r="G39">
        <v>16</v>
      </c>
      <c r="H39">
        <v>11404816</v>
      </c>
      <c r="I39">
        <v>5885124</v>
      </c>
      <c r="J39">
        <v>1631</v>
      </c>
      <c r="K39">
        <v>1365</v>
      </c>
      <c r="L39">
        <v>-7.81354</v>
      </c>
      <c r="M39">
        <v>-3.37156</v>
      </c>
      <c r="N39">
        <v>-2.2245</v>
      </c>
      <c r="O39">
        <v>-4.96929</v>
      </c>
      <c r="P39">
        <v>-1.09822</v>
      </c>
      <c r="Q39">
        <v>-0.65947</v>
      </c>
      <c r="R39">
        <v>36.21361</v>
      </c>
      <c r="S39">
        <v>31.14063</v>
      </c>
      <c r="T39">
        <v>39.3126</v>
      </c>
    </row>
    <row r="40">
      <c t="s" r="A40">
        <v>22</v>
      </c>
      <c r="B40">
        <v>10</v>
      </c>
      <c r="C40">
        <v>50</v>
      </c>
      <c r="D40">
        <v>7</v>
      </c>
      <c r="E40">
        <v>8</v>
      </c>
      <c r="F40">
        <v>16</v>
      </c>
      <c r="G40">
        <v>16</v>
      </c>
      <c r="H40">
        <v>27648017</v>
      </c>
      <c r="I40">
        <v>13875333</v>
      </c>
      <c r="J40">
        <v>3968</v>
      </c>
      <c r="K40">
        <v>3200</v>
      </c>
      <c r="L40">
        <v>-7.66418</v>
      </c>
      <c r="M40">
        <v>-5.57201</v>
      </c>
      <c r="N40">
        <v>-4.17634</v>
      </c>
      <c r="O40">
        <v>-4.56066</v>
      </c>
      <c r="P40">
        <v>-1.77164</v>
      </c>
      <c r="Q40">
        <v>-0.74833</v>
      </c>
      <c r="R40">
        <v>36.51962</v>
      </c>
      <c r="S40">
        <v>31.43326</v>
      </c>
      <c r="T40">
        <v>34.51949</v>
      </c>
    </row>
    <row r="41">
      <c t="s" r="A41">
        <v>23</v>
      </c>
      <c r="B41">
        <v>360</v>
      </c>
      <c r="C41">
        <v>30</v>
      </c>
      <c r="D41">
        <v>7</v>
      </c>
      <c r="E41">
        <v>8</v>
      </c>
      <c r="F41">
        <v>16</v>
      </c>
      <c r="G41">
        <v>16</v>
      </c>
      <c r="H41">
        <v>18247696</v>
      </c>
      <c r="I41">
        <v>9482062</v>
      </c>
      <c r="J41">
        <v>2778</v>
      </c>
      <c r="K41">
        <v>2194</v>
      </c>
      <c r="L41">
        <v>-6.76967</v>
      </c>
      <c r="M41">
        <v>-5.09619</v>
      </c>
      <c r="N41">
        <v>-4.82244</v>
      </c>
      <c r="O41">
        <v>-3.52839</v>
      </c>
      <c r="P41">
        <v>-1.08123</v>
      </c>
      <c r="Q41">
        <v>-1.08391</v>
      </c>
      <c r="R41">
        <v>36.01217</v>
      </c>
      <c r="S41">
        <v>30.30761</v>
      </c>
      <c r="T41">
        <v>30.8344</v>
      </c>
    </row>
    <row r="42">
      <c t="s" r="A42">
        <v>24</v>
      </c>
      <c r="B42">
        <v>360</v>
      </c>
      <c r="C42">
        <v>30</v>
      </c>
      <c r="D42">
        <v>7</v>
      </c>
      <c r="E42">
        <v>8</v>
      </c>
      <c r="F42">
        <v>16</v>
      </c>
      <c r="G42">
        <v>16</v>
      </c>
      <c r="H42">
        <v>18247696</v>
      </c>
      <c r="I42">
        <v>9749079</v>
      </c>
      <c r="J42">
        <v>2715</v>
      </c>
      <c r="K42">
        <v>2430</v>
      </c>
      <c r="L42">
        <v>-7.81749</v>
      </c>
      <c r="M42">
        <v>-4.92774</v>
      </c>
      <c r="N42">
        <v>-4.40744</v>
      </c>
      <c r="O42">
        <v>-4.3875</v>
      </c>
      <c r="P42">
        <v>-0.32009</v>
      </c>
      <c r="Q42">
        <v>-1.75193</v>
      </c>
      <c r="R42">
        <v>36.00717</v>
      </c>
      <c r="S42">
        <v>31.25097</v>
      </c>
      <c r="T42">
        <v>30.09095</v>
      </c>
    </row>
    <row r="43">
      <c t="s" r="A43">
        <v>25</v>
      </c>
      <c r="B43">
        <v>360</v>
      </c>
      <c r="C43">
        <v>30</v>
      </c>
      <c r="D43">
        <v>7</v>
      </c>
      <c r="E43">
        <v>8</v>
      </c>
      <c r="F43">
        <v>16</v>
      </c>
      <c r="G43">
        <v>16</v>
      </c>
      <c r="H43">
        <v>18247696</v>
      </c>
      <c r="I43">
        <v>9842138</v>
      </c>
      <c r="J43">
        <v>2729</v>
      </c>
      <c r="K43">
        <v>2372</v>
      </c>
      <c r="L43">
        <v>-7.96105</v>
      </c>
      <c r="M43">
        <v>-5.15289</v>
      </c>
      <c r="N43">
        <v>-5.15022</v>
      </c>
      <c r="O43">
        <v>-4.9938</v>
      </c>
      <c r="P43">
        <v>-1.28941</v>
      </c>
      <c r="Q43">
        <v>-2.21879</v>
      </c>
      <c r="R43">
        <v>36.36409</v>
      </c>
      <c r="S43">
        <v>30.92947</v>
      </c>
      <c r="T43">
        <v>30.21012</v>
      </c>
    </row>
    <row r="44">
      <c t="s" r="A44">
        <v>26</v>
      </c>
      <c r="B44">
        <v>300</v>
      </c>
      <c r="C44">
        <v>30</v>
      </c>
      <c r="D44">
        <v>7</v>
      </c>
      <c r="E44">
        <v>8</v>
      </c>
      <c r="F44">
        <v>16</v>
      </c>
      <c r="G44">
        <v>16</v>
      </c>
      <c r="H44">
        <v>11404816</v>
      </c>
      <c r="I44">
        <v>6024161</v>
      </c>
      <c r="J44">
        <v>1665</v>
      </c>
      <c r="K44">
        <v>1478</v>
      </c>
      <c r="L44">
        <v>-6.76995</v>
      </c>
      <c r="M44">
        <v>-4.91043</v>
      </c>
      <c r="N44">
        <v>-4.98452</v>
      </c>
      <c r="O44">
        <v>-4.53112</v>
      </c>
      <c r="P44">
        <v>-1.64636</v>
      </c>
      <c r="Q44">
        <v>-1.3531</v>
      </c>
      <c r="R44">
        <v>37.7561</v>
      </c>
      <c r="S44">
        <v>28.76719</v>
      </c>
      <c r="T44">
        <v>31.4704</v>
      </c>
    </row>
    <row r="45">
      <c t="s" r="A45">
        <v>27</v>
      </c>
      <c r="B45">
        <v>10</v>
      </c>
      <c r="C45">
        <v>50</v>
      </c>
      <c r="D45">
        <v>7</v>
      </c>
      <c r="E45">
        <v>8</v>
      </c>
      <c r="F45">
        <v>16</v>
      </c>
      <c r="G45">
        <v>16</v>
      </c>
      <c r="H45">
        <v>27648017</v>
      </c>
      <c r="I45">
        <v>13919329</v>
      </c>
      <c r="J45">
        <v>4029</v>
      </c>
      <c r="K45">
        <v>3124</v>
      </c>
      <c r="L45">
        <v>-7.61099</v>
      </c>
      <c r="M45">
        <v>-4.72411</v>
      </c>
      <c r="N45">
        <v>-4.61091</v>
      </c>
      <c r="O45">
        <v>-4.53607</v>
      </c>
      <c r="P45">
        <v>-0.74077</v>
      </c>
      <c r="Q45">
        <v>-0.74821</v>
      </c>
      <c r="R45">
        <v>37.80059</v>
      </c>
      <c r="S45">
        <v>32.68815</v>
      </c>
      <c r="T45">
        <v>34.25663</v>
      </c>
    </row>
    <row r="46">
      <c t="s" r="A46">
        <v>28</v>
      </c>
      <c r="B46">
        <v>10</v>
      </c>
      <c r="C46">
        <v>50</v>
      </c>
      <c r="D46">
        <v>7</v>
      </c>
      <c r="E46">
        <v>8</v>
      </c>
      <c r="F46">
        <v>16</v>
      </c>
      <c r="G46">
        <v>16</v>
      </c>
      <c r="H46">
        <v>27648017</v>
      </c>
      <c r="I46">
        <v>13993481</v>
      </c>
      <c r="J46">
        <v>3932</v>
      </c>
      <c r="K46">
        <v>3073</v>
      </c>
      <c r="L46">
        <v>-6.20657</v>
      </c>
      <c r="M46">
        <v>-4.92913</v>
      </c>
      <c r="N46">
        <v>-4.61022</v>
      </c>
      <c r="O46">
        <v>-3.41391</v>
      </c>
      <c r="P46">
        <v>-1.83184</v>
      </c>
      <c r="Q46">
        <v>-0.19399</v>
      </c>
      <c r="R46">
        <v>37.84582</v>
      </c>
      <c r="S46">
        <v>30.57099</v>
      </c>
      <c r="T46">
        <v>33.79356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11.86"/>
    <col max="3" min="3" customWidth="1" width="5.57"/>
    <col max="7" min="5" customWidth="1" width="5.0"/>
  </cols>
  <sheetData>
    <row r="1">
      <c t="s" s="8" r="A1">
        <v>29</v>
      </c>
      <c t="s" s="8" r="B1">
        <v>30</v>
      </c>
      <c s="8" r="C1"/>
      <c s="8" r="D1"/>
      <c s="8" r="E1"/>
      <c s="8" r="F1"/>
      <c s="8" r="G1"/>
      <c s="8" r="H1"/>
      <c s="8" r="I1"/>
      <c s="8" r="J1"/>
      <c s="8" r="K1"/>
      <c s="8" r="L1"/>
      <c s="8" r="M1"/>
      <c s="8" r="N1"/>
      <c s="8" r="O1"/>
      <c s="8" r="P1"/>
      <c s="8" r="Q1"/>
      <c s="8" r="R1"/>
      <c s="8" r="S1"/>
      <c s="8" r="T1"/>
      <c s="8" r="U1"/>
    </row>
    <row r="2">
      <c s="4" r="A2">
        <f>(Raw_intra_pred!H2-Raw_intra_pred!I2)/Raw_intra_pred!H2</f>
        <v>0.251726813040072</v>
      </c>
      <c s="7" r="B2">
        <f>Raw_intra_pred!J2/Raw_intra_pred!B2</f>
        <v>7.42408376963351</v>
      </c>
      <c t="s" r="D2">
        <v>31</v>
      </c>
    </row>
    <row r="3">
      <c s="4" r="A3">
        <f>(Raw_intra_pred!H3-Raw_intra_pred!I3)/Raw_intra_pred!H3</f>
        <v>0.137557589705963</v>
      </c>
      <c s="7" r="B3">
        <f>Raw_intra_pred!J3/Raw_intra_pred!B3</f>
        <v>8.57</v>
      </c>
      <c t="s" s="6" r="D3">
        <v>32</v>
      </c>
      <c s="6" r="E3"/>
    </row>
    <row r="4">
      <c s="4" r="A4">
        <f>(Raw_intra_pred!H4-Raw_intra_pred!I4)/Raw_intra_pred!H4</f>
        <v>0.296390659771368</v>
      </c>
      <c s="7" r="B4">
        <f>Raw_intra_pred!J4/Raw_intra_pred!B4</f>
        <v>492.7</v>
      </c>
      <c t="s" s="2" r="D4">
        <v>33</v>
      </c>
      <c s="4" r="E4">
        <f>AVERAGE(A$2:A$10)</f>
        <v>0.201690378160334</v>
      </c>
    </row>
    <row r="5">
      <c s="4" r="A5">
        <f>(Raw_intra_pred!H5-Raw_intra_pred!I5)/Raw_intra_pred!H5</f>
        <v>0.198441216907603</v>
      </c>
      <c s="7" r="B5">
        <f>Raw_intra_pred!J5/Raw_intra_pred!B5</f>
        <v>8.97777777777778</v>
      </c>
      <c t="s" s="2" r="D5">
        <v>34</v>
      </c>
      <c s="4" r="E5">
        <f>AVERAGE(A$11:A$19)</f>
        <v>0.241102567337624</v>
      </c>
    </row>
    <row r="6">
      <c s="4" r="A6">
        <f>(Raw_intra_pred!H6-Raw_intra_pred!I6)/Raw_intra_pred!H6</f>
        <v>0.040332708304654</v>
      </c>
      <c s="7" r="B6">
        <f>Raw_intra_pred!J6/Raw_intra_pred!B6</f>
        <v>10.2027777777778</v>
      </c>
      <c t="s" s="8" r="D6">
        <v>35</v>
      </c>
      <c s="8" r="E6"/>
      <c s="5" r="F6"/>
      <c s="5" r="G6"/>
    </row>
    <row r="7">
      <c s="4" r="A7">
        <f>(Raw_intra_pred!H7-Raw_intra_pred!I7)/Raw_intra_pred!H7</f>
        <v>-0.020126102495351</v>
      </c>
      <c s="7" r="B7">
        <f>Raw_intra_pred!J7/Raw_intra_pred!B7</f>
        <v>10.5833333333333</v>
      </c>
      <c t="s" s="2" r="D7">
        <v>36</v>
      </c>
      <c s="4" r="E7">
        <f>AVERAGE(A$20:A$28)</f>
        <v>0.381580518650968</v>
      </c>
    </row>
    <row r="8">
      <c s="4" r="A8">
        <f>(Raw_intra_pred!H8-Raw_intra_pred!I8)/Raw_intra_pred!H8</f>
        <v>0.188352008484837</v>
      </c>
      <c s="7" r="B8">
        <f>Raw_intra_pred!J8/Raw_intra_pred!B8</f>
        <v>6.78666666666667</v>
      </c>
      <c t="s" s="2" r="D8">
        <v>37</v>
      </c>
      <c s="4" r="E8">
        <f>AVERAGE(A$29:A$37)</f>
        <v>0.451053627946129</v>
      </c>
    </row>
    <row r="9">
      <c s="4" r="A9">
        <f>(Raw_intra_pred!H9-Raw_intra_pred!I9)/Raw_intra_pred!H9</f>
        <v>0.360746595316402</v>
      </c>
      <c s="7" r="B9">
        <f>Raw_intra_pred!J9/Raw_intra_pred!B9</f>
        <v>433.6</v>
      </c>
      <c t="s" s="2" r="D9">
        <v>38</v>
      </c>
      <c s="4" r="E9">
        <f>AVERAGE(A$38:A$46)</f>
        <v>0.481541115586209</v>
      </c>
    </row>
    <row r="10">
      <c s="4" r="A10">
        <f>(Raw_intra_pred!H10-Raw_intra_pred!I10)/Raw_intra_pred!H10</f>
        <v>0.36179191440746</v>
      </c>
      <c s="7" r="B10">
        <f>Raw_intra_pred!J10/Raw_intra_pred!B10</f>
        <v>430.4</v>
      </c>
    </row>
    <row r="11">
      <c s="4" r="A11">
        <f>(Raw_intra_pred!H11-Raw_intra_pred!I11)/Raw_intra_pred!H11</f>
        <v>0.304244185149725</v>
      </c>
      <c s="7" r="B11">
        <f>Raw_intra_pred!J11/Raw_intra_pred!B11</f>
        <v>7.01047120418848</v>
      </c>
    </row>
    <row r="12">
      <c s="4" r="A12">
        <f>(Raw_intra_pred!H12-Raw_intra_pred!I12)/Raw_intra_pred!H12</f>
        <v>0.23163688041964</v>
      </c>
      <c s="7" r="B12">
        <f>Raw_intra_pred!J12/Raw_intra_pred!B12</f>
        <v>7.18</v>
      </c>
    </row>
    <row r="13">
      <c s="4" r="A13">
        <f>(Raw_intra_pred!H13-Raw_intra_pred!I13)/Raw_intra_pred!H13</f>
        <v>0.33910612829846</v>
      </c>
      <c s="7" r="B13">
        <f>Raw_intra_pred!J13/Raw_intra_pred!B13</f>
        <v>489.4</v>
      </c>
    </row>
    <row r="14">
      <c s="4" r="A14">
        <f>(Raw_intra_pred!H14-Raw_intra_pred!I14)/Raw_intra_pred!H14</f>
        <v>0.217504500294174</v>
      </c>
      <c s="7" r="B14">
        <f>Raw_intra_pred!J14/Raw_intra_pred!B14</f>
        <v>9.48888888888889</v>
      </c>
      <c t="s" s="8" r="D14">
        <v>39</v>
      </c>
      <c s="8" r="E14"/>
      <c s="8" r="F14"/>
      <c s="8" r="G14"/>
    </row>
    <row r="15">
      <c s="4" r="A15">
        <f>(Raw_intra_pred!H15-Raw_intra_pred!I15)/Raw_intra_pred!H15</f>
        <v>0.097495102943407</v>
      </c>
      <c s="7" r="B15">
        <f>Raw_intra_pred!J15/Raw_intra_pred!B15</f>
        <v>10.4138888888889</v>
      </c>
      <c t="s" s="8" r="E15">
        <v>40</v>
      </c>
      <c t="s" s="8" r="F15">
        <v>41</v>
      </c>
      <c t="s" s="8" r="G15">
        <v>42</v>
      </c>
    </row>
    <row r="16">
      <c s="4" r="A16">
        <f>(Raw_intra_pred!H16-Raw_intra_pred!I16)/Raw_intra_pred!H16</f>
        <v>-0.00158162433219</v>
      </c>
      <c s="7" r="B16">
        <f>Raw_intra_pred!J16/Raw_intra_pred!B16</f>
        <v>11.0027777777778</v>
      </c>
      <c t="s" s="2" r="D16">
        <v>36</v>
      </c>
      <c s="7" r="E16">
        <f>AVERAGE(Raw_intra_pred!$R$20:$R$28)</f>
        <v>51.3676877777778</v>
      </c>
      <c s="7" r="F16">
        <f>AVERAGE(Raw_intra_pred!$S$20:$S$28)</f>
        <v>43.7660733333333</v>
      </c>
      <c s="7" r="G16">
        <f>AVERAGE(Raw_intra_pred!$T$20:$T$28)</f>
        <v>43.7235844444445</v>
      </c>
    </row>
    <row r="17">
      <c s="4" r="A17">
        <f>(Raw_intra_pred!H17-Raw_intra_pred!I17)/Raw_intra_pred!H17</f>
        <v>0.267516021301878</v>
      </c>
      <c s="7" r="B17">
        <f>Raw_intra_pred!J17/Raw_intra_pred!B17</f>
        <v>7.38666666666667</v>
      </c>
      <c t="s" s="2" r="D17">
        <v>37</v>
      </c>
      <c s="7" r="E17">
        <f>AVERAGE(Raw_intra_pred!$R$29:$R$37)</f>
        <v>43.4834311111111</v>
      </c>
      <c s="7" r="F17">
        <f>AVERAGE(Raw_intra_pred!$S$29:$S$37)</f>
        <v>37.1282633333333</v>
      </c>
      <c s="7" r="G17">
        <f>AVERAGE(Raw_intra_pred!$T$29:$T$37)</f>
        <v>38.0533</v>
      </c>
      <c r="H17">
        <f>AVERAGE(E17:G17)</f>
        <v>39.5549981481482</v>
      </c>
    </row>
    <row r="18">
      <c s="4" r="A18">
        <f>(Raw_intra_pred!H18-Raw_intra_pred!I18)/Raw_intra_pred!H18</f>
        <v>0.358143696164539</v>
      </c>
      <c s="7" r="B18">
        <f>Raw_intra_pred!J18/Raw_intra_pred!B18</f>
        <v>514.6</v>
      </c>
      <c t="s" s="2" r="D18">
        <v>38</v>
      </c>
      <c s="7" r="E18">
        <f>AVERAGE(Raw_intra_pred!$R$38:$R$46)</f>
        <v>36.7441733333333</v>
      </c>
      <c s="7" r="F18">
        <f>AVERAGE(Raw_intra_pred!$S$38:$S$46)</f>
        <v>30.9804777777778</v>
      </c>
      <c s="7" r="G18">
        <f>AVERAGE(Raw_intra_pred!$T$38:$T$46)</f>
        <v>32.96303</v>
      </c>
      <c r="H18">
        <f>AVERAGE(E18:G18)</f>
        <v>33.5625603703704</v>
      </c>
    </row>
    <row r="19">
      <c s="4" r="A19">
        <f>(Raw_intra_pred!H19-Raw_intra_pred!I19)/Raw_intra_pred!H19</f>
        <v>0.355858215798985</v>
      </c>
      <c s="7" r="B19">
        <f>Raw_intra_pred!J19/Raw_intra_pred!B19</f>
        <v>518.7</v>
      </c>
      <c t="s" r="E19">
        <v>43</v>
      </c>
    </row>
    <row r="20">
      <c s="4" r="A20">
        <f>(Raw_intra_pred!H20-Raw_intra_pred!I20)/Raw_intra_pred!H20</f>
        <v>0.391517895999815</v>
      </c>
      <c s="7" r="B20">
        <f>Raw_intra_pred!J20/Raw_intra_pred!B20</f>
        <v>6.29057591623037</v>
      </c>
    </row>
    <row r="21">
      <c s="4" r="A21">
        <f>(Raw_intra_pred!H21-Raw_intra_pred!I21)/Raw_intra_pred!H21</f>
        <v>0.383217844110769</v>
      </c>
      <c s="7" r="B21">
        <f>Raw_intra_pred!J21/Raw_intra_pred!B21</f>
        <v>6.73666666666667</v>
      </c>
    </row>
    <row r="22">
      <c s="4" r="A22">
        <f>(Raw_intra_pred!H22-Raw_intra_pred!I22)/Raw_intra_pred!H22</f>
        <v>0.471632775688759</v>
      </c>
      <c s="7" r="B22">
        <f>Raw_intra_pred!J22/Raw_intra_pred!B22</f>
        <v>429</v>
      </c>
    </row>
    <row r="23">
      <c s="4" r="A23">
        <f>(Raw_intra_pred!H23-Raw_intra_pred!I23)/Raw_intra_pred!H23</f>
        <v>0.367814216107064</v>
      </c>
      <c s="7" r="B23">
        <f>Raw_intra_pred!J23/Raw_intra_pred!B23</f>
        <v>8.21111111111111</v>
      </c>
    </row>
    <row r="24">
      <c s="4" r="A24">
        <f>(Raw_intra_pred!H24-Raw_intra_pred!I24)/Raw_intra_pred!H24</f>
        <v>0.304613908517547</v>
      </c>
      <c s="7" r="B24">
        <f>Raw_intra_pred!J24/Raw_intra_pred!B24</f>
        <v>8.50555555555556</v>
      </c>
    </row>
    <row r="25">
      <c s="4" r="A25">
        <f>(Raw_intra_pred!H25-Raw_intra_pred!I25)/Raw_intra_pred!H25</f>
        <v>0.257238996090246</v>
      </c>
      <c s="7" r="B25">
        <f>Raw_intra_pred!J25/Raw_intra_pred!B25</f>
        <v>9.08611111111111</v>
      </c>
    </row>
    <row r="26">
      <c s="4" r="A26">
        <f>(Raw_intra_pred!H26-Raw_intra_pred!I26)/Raw_intra_pred!H26</f>
        <v>0.340725619773261</v>
      </c>
      <c s="7" r="B26">
        <f>Raw_intra_pred!J26/Raw_intra_pred!B26</f>
        <v>6.46333333333333</v>
      </c>
    </row>
    <row r="27">
      <c s="4" r="A27">
        <f>(Raw_intra_pred!H27-Raw_intra_pred!I27)/Raw_intra_pred!H27</f>
        <v>0.466345524888819</v>
      </c>
      <c s="7" r="B27">
        <f>Raw_intra_pred!J27/Raw_intra_pred!B27</f>
        <v>420.8</v>
      </c>
    </row>
    <row r="28">
      <c s="4" r="A28">
        <f>(Raw_intra_pred!H28-Raw_intra_pred!I28)/Raw_intra_pred!H28</f>
        <v>0.451117886682434</v>
      </c>
      <c s="7" r="B28">
        <f>Raw_intra_pred!J28/Raw_intra_pred!B28</f>
        <v>451.1</v>
      </c>
    </row>
    <row r="29">
      <c s="4" r="A29">
        <f>(Raw_intra_pred!H29-Raw_intra_pred!I29)/Raw_intra_pred!H29</f>
        <v>0.454576698401226</v>
      </c>
      <c s="7" r="B29">
        <f>Raw_intra_pred!J29/Raw_intra_pred!B29</f>
        <v>5.8455497382199</v>
      </c>
    </row>
    <row r="30">
      <c s="4" r="A30">
        <f>(Raw_intra_pred!H30-Raw_intra_pred!I30)/Raw_intra_pred!H30</f>
        <v>0.454475284827042</v>
      </c>
      <c s="7" r="B30">
        <f>Raw_intra_pred!J30/Raw_intra_pred!B30</f>
        <v>5.87666666666667</v>
      </c>
    </row>
    <row r="31">
      <c s="4" r="A31">
        <f>(Raw_intra_pred!H31-Raw_intra_pred!I31)/Raw_intra_pred!H31</f>
        <v>0.492369922949628</v>
      </c>
      <c s="7" r="B31">
        <f>Raw_intra_pred!J31/Raw_intra_pred!B31</f>
        <v>397.2</v>
      </c>
    </row>
    <row r="32">
      <c s="4" r="A32">
        <f>(Raw_intra_pred!H32-Raw_intra_pred!I32)/Raw_intra_pred!H32</f>
        <v>0.447164178973608</v>
      </c>
      <c s="7" r="B32">
        <f>Raw_intra_pred!J32/Raw_intra_pred!B32</f>
        <v>7.59444444444444</v>
      </c>
    </row>
    <row r="33">
      <c s="4" r="A33">
        <f>(Raw_intra_pred!H33-Raw_intra_pred!I33)/Raw_intra_pred!H33</f>
        <v>0.414457967734666</v>
      </c>
      <c s="7" r="B33">
        <f>Raw_intra_pred!J33/Raw_intra_pred!B33</f>
        <v>8.03055555555556</v>
      </c>
    </row>
    <row r="34">
      <c s="4" r="A34">
        <f>(Raw_intra_pred!H34-Raw_intra_pred!I34)/Raw_intra_pred!H34</f>
        <v>0.396216322323651</v>
      </c>
      <c s="7" r="B34">
        <f>Raw_intra_pred!J34/Raw_intra_pred!B34</f>
        <v>8.14722222222222</v>
      </c>
    </row>
    <row r="35">
      <c s="4" r="A35">
        <f>(Raw_intra_pred!H35-Raw_intra_pred!I35)/Raw_intra_pred!H35</f>
        <v>0.429945384476172</v>
      </c>
      <c s="7" r="B35">
        <f>Raw_intra_pred!J35/Raw_intra_pred!B35</f>
        <v>6.11333333333333</v>
      </c>
    </row>
    <row r="36">
      <c s="4" r="A36">
        <f>(Raw_intra_pred!H36-Raw_intra_pred!I36)/Raw_intra_pred!H36</f>
        <v>0.488792270346188</v>
      </c>
      <c s="7" r="B36">
        <f>Raw_intra_pred!J36/Raw_intra_pred!B36</f>
        <v>428.8</v>
      </c>
    </row>
    <row r="37">
      <c s="4" r="A37">
        <f>(Raw_intra_pred!H37-Raw_intra_pred!I37)/Raw_intra_pred!H37</f>
        <v>0.48148462148298</v>
      </c>
      <c s="7" r="B37">
        <f>Raw_intra_pred!J37/Raw_intra_pred!B37</f>
        <v>433.4</v>
      </c>
    </row>
    <row r="38">
      <c s="4" r="A38">
        <f>(Raw_intra_pred!H38-Raw_intra_pred!I38)/Raw_intra_pred!H38</f>
        <v>0.48279418828976</v>
      </c>
      <c s="7" r="B38">
        <f>Raw_intra_pred!J38/Raw_intra_pred!B38</f>
        <v>5.55759162303665</v>
      </c>
    </row>
    <row r="39">
      <c s="4" r="A39">
        <f>(Raw_intra_pred!H39-Raw_intra_pred!I39)/Raw_intra_pred!H39</f>
        <v>0.483979048850942</v>
      </c>
      <c s="7" r="B39">
        <f>Raw_intra_pred!J39/Raw_intra_pred!B39</f>
        <v>5.43666666666667</v>
      </c>
    </row>
    <row r="40">
      <c s="4" r="A40">
        <f>(Raw_intra_pred!H40-Raw_intra_pred!I40)/Raw_intra_pred!H40</f>
        <v>0.498143646251375</v>
      </c>
      <c s="7" r="B40">
        <f>Raw_intra_pred!J40/Raw_intra_pred!B40</f>
        <v>396.8</v>
      </c>
    </row>
    <row r="41">
      <c s="4" r="A41">
        <f>(Raw_intra_pred!H41-Raw_intra_pred!I41)/Raw_intra_pred!H41</f>
        <v>0.480369357315028</v>
      </c>
      <c s="7" r="B41">
        <f>Raw_intra_pred!J41/Raw_intra_pred!B41</f>
        <v>7.71666666666667</v>
      </c>
    </row>
    <row r="42">
      <c s="4" r="A42">
        <f>(Raw_intra_pred!H42-Raw_intra_pred!I42)/Raw_intra_pred!H42</f>
        <v>0.465736441466364</v>
      </c>
      <c s="7" r="B42">
        <f>Raw_intra_pred!J42/Raw_intra_pred!B42</f>
        <v>7.54166666666667</v>
      </c>
    </row>
    <row r="43">
      <c s="4" r="A43">
        <f>(Raw_intra_pred!H43-Raw_intra_pred!I43)/Raw_intra_pred!H43</f>
        <v>0.460636674350559</v>
      </c>
      <c s="7" r="B43">
        <f>Raw_intra_pred!J43/Raw_intra_pred!B43</f>
        <v>7.58055555555556</v>
      </c>
    </row>
    <row r="44">
      <c s="4" r="A44">
        <f>(Raw_intra_pred!H44-Raw_intra_pred!I44)/Raw_intra_pred!H44</f>
        <v>0.471787970976472</v>
      </c>
      <c s="7" r="B44">
        <f>Raw_intra_pred!J44/Raw_intra_pred!B44</f>
        <v>5.55</v>
      </c>
    </row>
    <row r="45">
      <c s="4" r="A45">
        <f>(Raw_intra_pred!H45-Raw_intra_pred!I45)/Raw_intra_pred!H45</f>
        <v>0.496552356720556</v>
      </c>
      <c s="7" r="B45">
        <f>Raw_intra_pred!J45/Raw_intra_pred!B45</f>
        <v>402.9</v>
      </c>
    </row>
    <row r="46">
      <c s="4" r="A46">
        <f>(Raw_intra_pred!H46-Raw_intra_pred!I46)/Raw_intra_pred!H46</f>
        <v>0.49387035605483</v>
      </c>
      <c s="7" r="B46">
        <f>Raw_intra_pred!J46/Raw_intra_pred!B46</f>
        <v>393.2</v>
      </c>
    </row>
  </sheetData>
  <mergeCells count="4">
    <mergeCell ref="D2:G2"/>
    <mergeCell ref="D3:E3"/>
    <mergeCell ref="D6:E6"/>
    <mergeCell ref="D14:G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40.43"/>
    <col max="2" min="2" customWidth="1" width="7.57"/>
    <col max="3" min="3" customWidth="1" width="6.86"/>
    <col max="4" min="4" customWidth="1" width="4.14"/>
    <col max="5" min="5" customWidth="1" width="9.71"/>
    <col max="6" min="6" customWidth="1" width="2.43"/>
    <col max="7" min="7" customWidth="1" width="2.57"/>
    <col max="8" min="8" customWidth="1" width="2.43"/>
    <col max="21" min="9" customWidth="1" width="8.43"/>
  </cols>
  <sheetData>
    <row r="1">
      <c t="s" s="8" r="A1">
        <v>44</v>
      </c>
      <c t="s" s="8" r="B1">
        <v>1</v>
      </c>
      <c t="s" s="8" r="C1">
        <v>45</v>
      </c>
      <c t="s" s="8" r="D1">
        <v>46</v>
      </c>
      <c t="s" s="8" r="E1">
        <v>47</v>
      </c>
      <c t="s" s="8" r="F1">
        <v>4</v>
      </c>
      <c t="s" s="8" r="G1">
        <v>5</v>
      </c>
      <c t="s" s="8" r="H1">
        <v>6</v>
      </c>
      <c t="s" s="8" r="I1">
        <v>7</v>
      </c>
      <c t="s" s="8" r="J1">
        <v>8</v>
      </c>
      <c t="s" s="8" r="K1">
        <v>9</v>
      </c>
      <c t="s" s="8" r="L1">
        <v>10</v>
      </c>
      <c t="s" s="8" r="M1">
        <v>11</v>
      </c>
      <c t="s" s="8" r="N1">
        <v>12</v>
      </c>
      <c t="s" s="8" r="O1">
        <v>13</v>
      </c>
      <c t="s" s="8" r="P1">
        <v>14</v>
      </c>
      <c t="s" s="8" r="Q1">
        <v>15</v>
      </c>
      <c t="s" s="8" r="R1">
        <v>16</v>
      </c>
      <c t="s" s="8" r="S1">
        <v>17</v>
      </c>
      <c t="s" s="8" r="T1">
        <v>18</v>
      </c>
      <c t="s" s="8" r="U1">
        <v>19</v>
      </c>
    </row>
    <row r="2">
      <c t="s" r="A2">
        <v>23</v>
      </c>
      <c r="B2">
        <v>360</v>
      </c>
      <c r="C2">
        <v>5</v>
      </c>
      <c r="D2">
        <v>10</v>
      </c>
      <c r="E2">
        <v>1000000</v>
      </c>
      <c r="F2">
        <v>1</v>
      </c>
      <c r="G2">
        <v>1</v>
      </c>
      <c r="H2">
        <v>1</v>
      </c>
      <c r="I2">
        <v>18247696</v>
      </c>
      <c r="J2">
        <v>13310018</v>
      </c>
      <c r="K2">
        <v>28868</v>
      </c>
      <c r="L2">
        <v>1965</v>
      </c>
      <c r="M2">
        <v>-6.76967</v>
      </c>
      <c r="N2">
        <v>-5.09619</v>
      </c>
      <c r="O2">
        <v>-4.82244</v>
      </c>
    </row>
    <row r="3">
      <c t="s" r="A3">
        <v>24</v>
      </c>
      <c r="B3">
        <v>360</v>
      </c>
      <c r="C3">
        <v>5</v>
      </c>
      <c r="D3">
        <v>10</v>
      </c>
      <c r="E3">
        <v>1000000</v>
      </c>
      <c r="F3">
        <v>1</v>
      </c>
      <c r="G3">
        <v>1</v>
      </c>
      <c r="H3">
        <v>1</v>
      </c>
      <c r="I3">
        <v>18247696</v>
      </c>
      <c r="J3">
        <v>11040284</v>
      </c>
      <c r="K3">
        <v>23411</v>
      </c>
      <c r="L3">
        <v>1570</v>
      </c>
      <c r="M3">
        <v>-7.81749</v>
      </c>
      <c r="N3">
        <v>-4.92774</v>
      </c>
      <c r="O3">
        <v>-4.40744</v>
      </c>
    </row>
    <row r="4">
      <c t="s" r="A4">
        <v>27</v>
      </c>
      <c r="B4">
        <v>10</v>
      </c>
      <c r="C4">
        <v>5</v>
      </c>
      <c r="D4">
        <v>10</v>
      </c>
      <c r="E4">
        <v>1000000</v>
      </c>
      <c r="F4">
        <v>1</v>
      </c>
      <c r="G4">
        <v>1</v>
      </c>
      <c r="H4">
        <v>1</v>
      </c>
      <c r="I4">
        <v>27648017</v>
      </c>
      <c r="J4">
        <v>19012832</v>
      </c>
      <c r="K4">
        <v>37038</v>
      </c>
      <c r="L4">
        <v>4005</v>
      </c>
      <c r="M4">
        <v>-7.61099</v>
      </c>
      <c r="N4">
        <v>-4.72411</v>
      </c>
      <c r="O4">
        <v>-4.61091</v>
      </c>
    </row>
    <row r="5">
      <c t="s" r="A5">
        <v>23</v>
      </c>
      <c r="B5">
        <v>360</v>
      </c>
      <c r="C5">
        <v>10</v>
      </c>
      <c r="D5">
        <v>10</v>
      </c>
      <c r="E5">
        <v>1000000</v>
      </c>
      <c r="F5">
        <v>1</v>
      </c>
      <c r="G5">
        <v>1</v>
      </c>
      <c r="H5">
        <v>1</v>
      </c>
      <c r="I5">
        <v>18247696</v>
      </c>
      <c r="J5">
        <v>13579847</v>
      </c>
      <c r="K5">
        <v>20052</v>
      </c>
      <c r="L5">
        <v>1805</v>
      </c>
      <c r="M5">
        <v>-6.76967</v>
      </c>
      <c r="N5">
        <v>-5.09619</v>
      </c>
      <c r="O5">
        <v>-4.82244</v>
      </c>
    </row>
    <row r="6">
      <c t="s" r="A6">
        <v>24</v>
      </c>
      <c r="B6">
        <v>360</v>
      </c>
      <c r="C6">
        <v>10</v>
      </c>
      <c r="D6">
        <v>10</v>
      </c>
      <c r="E6">
        <v>1000000</v>
      </c>
      <c r="F6">
        <v>1</v>
      </c>
      <c r="G6">
        <v>1</v>
      </c>
      <c r="H6">
        <v>1</v>
      </c>
      <c r="I6">
        <v>18247696</v>
      </c>
      <c r="J6">
        <v>10400848</v>
      </c>
      <c r="K6">
        <v>18884</v>
      </c>
      <c r="L6">
        <v>1513</v>
      </c>
      <c r="M6">
        <v>-7.81749</v>
      </c>
      <c r="N6">
        <v>-4.92774</v>
      </c>
      <c r="O6">
        <v>-4.40744</v>
      </c>
    </row>
    <row r="7">
      <c t="s" r="A7">
        <v>27</v>
      </c>
      <c r="B7">
        <v>10</v>
      </c>
      <c r="C7">
        <v>10</v>
      </c>
      <c r="D7">
        <v>10</v>
      </c>
      <c r="E7">
        <v>1000000</v>
      </c>
      <c r="F7">
        <v>1</v>
      </c>
      <c r="G7">
        <v>1</v>
      </c>
      <c r="H7">
        <v>1</v>
      </c>
      <c r="I7">
        <v>27648017</v>
      </c>
      <c r="J7">
        <v>18522180</v>
      </c>
      <c r="K7">
        <v>28582</v>
      </c>
      <c r="L7">
        <v>3459</v>
      </c>
      <c r="M7">
        <v>-7.61099</v>
      </c>
      <c r="N7">
        <v>-4.72411</v>
      </c>
      <c r="O7">
        <v>-4.61091</v>
      </c>
    </row>
    <row r="8">
      <c t="s" r="A8">
        <v>23</v>
      </c>
      <c r="B8">
        <v>360</v>
      </c>
      <c r="C8">
        <v>15</v>
      </c>
      <c r="D8">
        <v>10</v>
      </c>
      <c r="E8">
        <v>1000000</v>
      </c>
      <c r="F8">
        <v>1</v>
      </c>
      <c r="G8">
        <v>1</v>
      </c>
      <c r="H8">
        <v>1</v>
      </c>
      <c r="I8">
        <v>18247696</v>
      </c>
      <c r="J8">
        <v>14062955</v>
      </c>
      <c r="K8">
        <v>18493</v>
      </c>
      <c r="L8">
        <v>1903</v>
      </c>
      <c r="M8">
        <v>-6.76967</v>
      </c>
      <c r="N8">
        <v>-5.09619</v>
      </c>
      <c r="O8">
        <v>-4.82244</v>
      </c>
    </row>
    <row r="9">
      <c t="s" r="A9">
        <v>24</v>
      </c>
      <c r="B9">
        <v>360</v>
      </c>
      <c r="C9">
        <v>15</v>
      </c>
      <c r="D9">
        <v>10</v>
      </c>
      <c r="E9">
        <v>1000000</v>
      </c>
      <c r="F9">
        <v>1</v>
      </c>
      <c r="G9">
        <v>1</v>
      </c>
      <c r="H9">
        <v>1</v>
      </c>
      <c r="I9">
        <v>18247696</v>
      </c>
      <c r="J9">
        <v>10207626</v>
      </c>
      <c r="K9">
        <v>17806</v>
      </c>
      <c r="L9">
        <v>1566</v>
      </c>
      <c r="M9">
        <v>-7.81749</v>
      </c>
      <c r="N9">
        <v>-4.92774</v>
      </c>
      <c r="O9">
        <v>-4.40744</v>
      </c>
    </row>
    <row r="10">
      <c t="s" r="A10">
        <v>27</v>
      </c>
      <c r="B10">
        <v>10</v>
      </c>
      <c r="C10">
        <v>15</v>
      </c>
      <c r="D10">
        <v>10</v>
      </c>
      <c r="E10">
        <v>1000000</v>
      </c>
      <c r="F10">
        <v>1</v>
      </c>
      <c r="G10">
        <v>1</v>
      </c>
      <c r="H10">
        <v>1</v>
      </c>
      <c r="I10">
        <v>27648017</v>
      </c>
      <c r="J10">
        <v>18554488</v>
      </c>
      <c r="K10">
        <v>26908</v>
      </c>
      <c r="L10">
        <v>3060</v>
      </c>
      <c r="M10">
        <v>-7.61099</v>
      </c>
      <c r="N10">
        <v>-4.72411</v>
      </c>
      <c r="O10">
        <v>-4.61091</v>
      </c>
    </row>
    <row r="11">
      <c t="s" r="A11">
        <v>23</v>
      </c>
      <c r="B11">
        <v>360</v>
      </c>
      <c r="C11">
        <v>10</v>
      </c>
      <c r="D11">
        <v>5</v>
      </c>
      <c r="E11">
        <v>1000000</v>
      </c>
      <c r="F11">
        <v>1</v>
      </c>
      <c r="G11">
        <v>1</v>
      </c>
      <c r="H11">
        <v>1</v>
      </c>
      <c r="I11">
        <v>18247696</v>
      </c>
      <c r="J11">
        <v>14033977</v>
      </c>
      <c r="K11">
        <v>7090</v>
      </c>
      <c r="L11">
        <v>2103</v>
      </c>
      <c r="M11">
        <v>-6.76967</v>
      </c>
      <c r="N11">
        <v>-5.09619</v>
      </c>
      <c r="O11">
        <v>-4.82244</v>
      </c>
    </row>
    <row r="12">
      <c t="s" r="A12">
        <v>24</v>
      </c>
      <c r="B12">
        <v>360</v>
      </c>
      <c r="C12">
        <v>10</v>
      </c>
      <c r="D12">
        <v>5</v>
      </c>
      <c r="E12">
        <v>1000000</v>
      </c>
      <c r="F12">
        <v>1</v>
      </c>
      <c r="G12">
        <v>1</v>
      </c>
      <c r="H12">
        <v>1</v>
      </c>
      <c r="I12">
        <v>18247696</v>
      </c>
      <c r="J12">
        <v>10385746</v>
      </c>
      <c r="K12">
        <v>6617</v>
      </c>
      <c r="L12">
        <v>1548</v>
      </c>
      <c r="M12">
        <v>-7.81749</v>
      </c>
      <c r="N12">
        <v>-4.92774</v>
      </c>
      <c r="O12">
        <v>-4.40744</v>
      </c>
    </row>
    <row r="13">
      <c t="s" r="A13">
        <v>27</v>
      </c>
      <c r="B13">
        <v>10</v>
      </c>
      <c r="C13">
        <v>10</v>
      </c>
      <c r="D13">
        <v>5</v>
      </c>
      <c r="E13">
        <v>1000000</v>
      </c>
      <c r="F13">
        <v>1</v>
      </c>
      <c r="G13">
        <v>1</v>
      </c>
      <c r="H13">
        <v>1</v>
      </c>
      <c r="I13">
        <v>27648017</v>
      </c>
      <c r="J13">
        <v>18544240</v>
      </c>
      <c r="K13">
        <v>10429</v>
      </c>
      <c r="L13">
        <v>3315</v>
      </c>
      <c r="M13">
        <v>-7.61099</v>
      </c>
      <c r="N13">
        <v>-4.72411</v>
      </c>
      <c r="O13">
        <v>-4.61091</v>
      </c>
    </row>
    <row r="14">
      <c t="s" r="A14">
        <v>23</v>
      </c>
      <c r="B14">
        <v>360</v>
      </c>
      <c r="C14">
        <v>10</v>
      </c>
      <c r="D14">
        <v>10</v>
      </c>
      <c r="E14">
        <v>1000000</v>
      </c>
      <c r="F14">
        <v>1</v>
      </c>
      <c r="G14">
        <v>1</v>
      </c>
      <c r="H14">
        <v>1</v>
      </c>
      <c r="I14">
        <v>18247696</v>
      </c>
      <c r="J14">
        <v>13579847</v>
      </c>
      <c r="K14">
        <v>19782</v>
      </c>
      <c r="L14">
        <v>1961</v>
      </c>
      <c r="M14">
        <v>-6.76967</v>
      </c>
      <c r="N14">
        <v>-5.09619</v>
      </c>
      <c r="O14">
        <v>-4.82244</v>
      </c>
    </row>
    <row r="15">
      <c t="s" r="A15">
        <v>24</v>
      </c>
      <c r="B15">
        <v>360</v>
      </c>
      <c r="C15">
        <v>10</v>
      </c>
      <c r="D15">
        <v>10</v>
      </c>
      <c r="E15">
        <v>1000000</v>
      </c>
      <c r="F15">
        <v>1</v>
      </c>
      <c r="G15">
        <v>1</v>
      </c>
      <c r="H15">
        <v>1</v>
      </c>
      <c r="I15">
        <v>18247696</v>
      </c>
      <c r="J15">
        <v>10400848</v>
      </c>
      <c r="K15">
        <v>18756</v>
      </c>
      <c r="L15">
        <v>1433</v>
      </c>
      <c r="M15">
        <v>-7.81749</v>
      </c>
      <c r="N15">
        <v>-4.92774</v>
      </c>
      <c r="O15">
        <v>-4.40744</v>
      </c>
    </row>
    <row r="16">
      <c t="s" r="A16">
        <v>27</v>
      </c>
      <c r="B16">
        <v>10</v>
      </c>
      <c r="C16">
        <v>10</v>
      </c>
      <c r="D16">
        <v>10</v>
      </c>
      <c r="E16">
        <v>1000000</v>
      </c>
      <c r="F16">
        <v>1</v>
      </c>
      <c r="G16">
        <v>1</v>
      </c>
      <c r="H16">
        <v>1</v>
      </c>
      <c r="I16">
        <v>27648017</v>
      </c>
      <c r="J16">
        <v>18522180</v>
      </c>
      <c r="K16">
        <v>30152</v>
      </c>
      <c r="L16">
        <v>2774</v>
      </c>
      <c r="M16">
        <v>-7.61099</v>
      </c>
      <c r="N16">
        <v>-4.72411</v>
      </c>
      <c r="O16">
        <v>-4.61091</v>
      </c>
    </row>
    <row r="17">
      <c t="s" r="A17">
        <v>23</v>
      </c>
      <c r="B17">
        <v>360</v>
      </c>
      <c r="C17">
        <v>10</v>
      </c>
      <c r="D17">
        <v>15</v>
      </c>
      <c r="E17">
        <v>1000000</v>
      </c>
      <c r="F17">
        <v>1</v>
      </c>
      <c r="G17">
        <v>1</v>
      </c>
      <c r="H17">
        <v>1</v>
      </c>
      <c r="I17">
        <v>18247696</v>
      </c>
      <c r="J17">
        <v>13455407</v>
      </c>
      <c r="K17">
        <v>38318</v>
      </c>
      <c r="L17">
        <v>1844</v>
      </c>
      <c r="M17">
        <v>-6.76967</v>
      </c>
      <c r="N17">
        <v>-5.09619</v>
      </c>
      <c r="O17">
        <v>-4.82244</v>
      </c>
    </row>
    <row r="18">
      <c t="s" r="A18">
        <v>24</v>
      </c>
      <c r="B18">
        <v>360</v>
      </c>
      <c r="C18">
        <v>10</v>
      </c>
      <c r="D18">
        <v>15</v>
      </c>
      <c r="E18">
        <v>1000000</v>
      </c>
      <c r="F18">
        <v>1</v>
      </c>
      <c r="G18">
        <v>1</v>
      </c>
      <c r="H18">
        <v>1</v>
      </c>
      <c r="I18">
        <v>18247696</v>
      </c>
      <c r="J18">
        <v>10400984</v>
      </c>
      <c r="K18">
        <v>35529</v>
      </c>
      <c r="L18">
        <v>1363</v>
      </c>
      <c r="M18">
        <v>-7.81749</v>
      </c>
      <c r="N18">
        <v>-4.92774</v>
      </c>
      <c r="O18">
        <v>-4.40744</v>
      </c>
    </row>
    <row r="19">
      <c t="s" r="A19">
        <v>27</v>
      </c>
      <c r="B19">
        <v>10</v>
      </c>
      <c r="C19">
        <v>10</v>
      </c>
      <c r="D19">
        <v>15</v>
      </c>
      <c r="E19">
        <v>1000000</v>
      </c>
      <c r="F19">
        <v>1</v>
      </c>
      <c r="G19">
        <v>1</v>
      </c>
      <c r="H19">
        <v>1</v>
      </c>
      <c r="I19">
        <v>27648017</v>
      </c>
      <c r="J19">
        <v>18502612</v>
      </c>
      <c r="K19">
        <v>55208</v>
      </c>
      <c r="L19">
        <v>3192</v>
      </c>
      <c r="M19">
        <v>-7.61099</v>
      </c>
      <c r="N19">
        <v>-4.72411</v>
      </c>
      <c r="O19">
        <v>-4.61091</v>
      </c>
    </row>
    <row r="20">
      <c t="s" r="A20">
        <v>23</v>
      </c>
      <c r="B20">
        <v>360</v>
      </c>
      <c r="C20">
        <v>10</v>
      </c>
      <c r="D20">
        <v>10</v>
      </c>
      <c r="E20">
        <v>0</v>
      </c>
      <c r="F20">
        <v>1</v>
      </c>
      <c r="G20">
        <v>1</v>
      </c>
      <c r="H20">
        <v>1</v>
      </c>
      <c r="I20">
        <v>18247696</v>
      </c>
      <c r="J20">
        <v>13091103</v>
      </c>
      <c r="K20">
        <v>12098</v>
      </c>
      <c r="L20">
        <v>2297</v>
      </c>
      <c r="M20">
        <v>-6.76967</v>
      </c>
      <c r="N20">
        <v>-5.09619</v>
      </c>
      <c r="O20">
        <v>-4.82244</v>
      </c>
    </row>
    <row r="21">
      <c t="s" r="A21">
        <v>24</v>
      </c>
      <c r="B21">
        <v>360</v>
      </c>
      <c r="C21">
        <v>10</v>
      </c>
      <c r="D21">
        <v>10</v>
      </c>
      <c r="E21">
        <v>0</v>
      </c>
      <c r="F21">
        <v>1</v>
      </c>
      <c r="G21">
        <v>1</v>
      </c>
      <c r="H21">
        <v>1</v>
      </c>
      <c r="I21">
        <v>18247696</v>
      </c>
      <c r="J21">
        <v>10400313</v>
      </c>
      <c r="K21">
        <v>18646</v>
      </c>
      <c r="L21">
        <v>1433</v>
      </c>
      <c r="M21">
        <v>-7.81749</v>
      </c>
      <c r="N21">
        <v>-4.92774</v>
      </c>
      <c r="O21">
        <v>-4.40744</v>
      </c>
    </row>
    <row r="22">
      <c t="s" r="A22">
        <v>27</v>
      </c>
      <c r="B22">
        <v>10</v>
      </c>
      <c r="C22">
        <v>10</v>
      </c>
      <c r="D22">
        <v>10</v>
      </c>
      <c r="E22">
        <v>0</v>
      </c>
      <c r="F22">
        <v>1</v>
      </c>
      <c r="G22">
        <v>1</v>
      </c>
      <c r="H22">
        <v>1</v>
      </c>
      <c r="I22">
        <v>27648017</v>
      </c>
      <c r="J22">
        <v>18521557</v>
      </c>
      <c r="K22">
        <v>29160</v>
      </c>
      <c r="L22">
        <v>2903</v>
      </c>
      <c r="M22">
        <v>-7.61099</v>
      </c>
      <c r="N22">
        <v>-4.72411</v>
      </c>
      <c r="O22">
        <v>-4.61091</v>
      </c>
    </row>
    <row r="23">
      <c t="s" r="A23">
        <v>23</v>
      </c>
      <c r="B23">
        <v>360</v>
      </c>
      <c r="C23">
        <v>10</v>
      </c>
      <c r="D23">
        <v>10</v>
      </c>
      <c r="E23">
        <v>10</v>
      </c>
      <c r="F23">
        <v>1</v>
      </c>
      <c r="G23">
        <v>1</v>
      </c>
      <c r="H23">
        <v>1</v>
      </c>
      <c r="I23">
        <v>18247696</v>
      </c>
      <c r="J23">
        <v>13647035</v>
      </c>
      <c r="K23">
        <v>17627</v>
      </c>
      <c r="L23">
        <v>2194</v>
      </c>
      <c r="M23">
        <v>-6.76967</v>
      </c>
      <c r="N23">
        <v>-5.09619</v>
      </c>
      <c r="O23">
        <v>-4.82244</v>
      </c>
    </row>
    <row r="24">
      <c t="s" r="A24">
        <v>24</v>
      </c>
      <c r="B24">
        <v>360</v>
      </c>
      <c r="C24">
        <v>10</v>
      </c>
      <c r="D24">
        <v>10</v>
      </c>
      <c r="E24">
        <v>10</v>
      </c>
      <c r="F24">
        <v>1</v>
      </c>
      <c r="G24">
        <v>1</v>
      </c>
      <c r="H24">
        <v>1</v>
      </c>
      <c r="I24">
        <v>18247696</v>
      </c>
      <c r="J24">
        <v>10991471</v>
      </c>
      <c r="K24">
        <v>17203</v>
      </c>
      <c r="L24">
        <v>1600</v>
      </c>
      <c r="M24">
        <v>-7.81749</v>
      </c>
      <c r="N24">
        <v>-4.92774</v>
      </c>
      <c r="O24">
        <v>-4.40744</v>
      </c>
    </row>
    <row r="25">
      <c t="s" r="A25">
        <v>27</v>
      </c>
      <c r="B25">
        <v>10</v>
      </c>
      <c r="C25">
        <v>10</v>
      </c>
      <c r="D25">
        <v>10</v>
      </c>
      <c r="E25">
        <v>10</v>
      </c>
      <c r="F25">
        <v>1</v>
      </c>
      <c r="G25">
        <v>1</v>
      </c>
      <c r="H25">
        <v>1</v>
      </c>
      <c r="I25">
        <v>27648017</v>
      </c>
      <c r="J25">
        <v>18521555</v>
      </c>
      <c r="K25">
        <v>28605</v>
      </c>
      <c r="L25">
        <v>2872</v>
      </c>
      <c r="M25">
        <v>-7.61099</v>
      </c>
      <c r="N25">
        <v>-4.72411</v>
      </c>
      <c r="O25">
        <v>-4.61091</v>
      </c>
    </row>
    <row r="26">
      <c t="s" r="A26">
        <v>23</v>
      </c>
      <c r="B26">
        <v>360</v>
      </c>
      <c r="C26">
        <v>10</v>
      </c>
      <c r="D26">
        <v>10</v>
      </c>
      <c r="E26">
        <v>20</v>
      </c>
      <c r="F26">
        <v>1</v>
      </c>
      <c r="G26">
        <v>1</v>
      </c>
      <c r="H26">
        <v>1</v>
      </c>
      <c r="I26">
        <v>18247696</v>
      </c>
      <c r="J26">
        <v>13616204</v>
      </c>
      <c r="K26">
        <v>18462</v>
      </c>
      <c r="L26">
        <v>1785</v>
      </c>
      <c r="M26">
        <v>-6.76967</v>
      </c>
      <c r="N26">
        <v>-5.09619</v>
      </c>
      <c r="O26">
        <v>-4.82244</v>
      </c>
    </row>
    <row r="27">
      <c t="s" r="A27">
        <v>24</v>
      </c>
      <c r="B27">
        <v>360</v>
      </c>
      <c r="C27">
        <v>10</v>
      </c>
      <c r="D27">
        <v>10</v>
      </c>
      <c r="E27">
        <v>20</v>
      </c>
      <c r="F27">
        <v>1</v>
      </c>
      <c r="G27">
        <v>1</v>
      </c>
      <c r="H27">
        <v>1</v>
      </c>
      <c r="I27">
        <v>18247696</v>
      </c>
      <c r="J27">
        <v>10688099</v>
      </c>
      <c r="K27">
        <v>17219</v>
      </c>
      <c r="L27">
        <v>1544</v>
      </c>
      <c r="M27">
        <v>-7.81749</v>
      </c>
      <c r="N27">
        <v>-4.92774</v>
      </c>
      <c r="O27">
        <v>-4.40744</v>
      </c>
    </row>
    <row r="28">
      <c t="s" r="A28">
        <v>27</v>
      </c>
      <c r="B28">
        <v>10</v>
      </c>
      <c r="C28">
        <v>10</v>
      </c>
      <c r="D28">
        <v>10</v>
      </c>
      <c r="E28">
        <v>20</v>
      </c>
      <c r="F28">
        <v>1</v>
      </c>
      <c r="G28">
        <v>1</v>
      </c>
      <c r="H28">
        <v>1</v>
      </c>
      <c r="I28">
        <v>27648017</v>
      </c>
      <c r="J28">
        <v>18521555</v>
      </c>
      <c r="K28">
        <v>28393</v>
      </c>
      <c r="L28">
        <v>3034</v>
      </c>
      <c r="M28">
        <v>-7.61099</v>
      </c>
      <c r="N28">
        <v>-4.72411</v>
      </c>
      <c r="O28">
        <v>-4.61091</v>
      </c>
    </row>
    <row r="29">
      <c t="s" r="A29">
        <v>23</v>
      </c>
      <c r="B29">
        <v>360</v>
      </c>
      <c r="C29">
        <v>10</v>
      </c>
      <c r="D29">
        <v>10</v>
      </c>
      <c r="E29">
        <v>50</v>
      </c>
      <c r="F29">
        <v>1</v>
      </c>
      <c r="G29">
        <v>1</v>
      </c>
      <c r="H29">
        <v>1</v>
      </c>
      <c r="I29">
        <v>18247696</v>
      </c>
      <c r="J29">
        <v>13594803</v>
      </c>
      <c r="K29">
        <v>18853</v>
      </c>
      <c r="L29">
        <v>1852</v>
      </c>
      <c r="M29">
        <v>-6.76967</v>
      </c>
      <c r="N29">
        <v>-5.09619</v>
      </c>
      <c r="O29">
        <v>-4.82244</v>
      </c>
    </row>
    <row r="30">
      <c t="s" r="A30">
        <v>24</v>
      </c>
      <c r="B30">
        <v>360</v>
      </c>
      <c r="C30">
        <v>10</v>
      </c>
      <c r="D30">
        <v>10</v>
      </c>
      <c r="E30">
        <v>50</v>
      </c>
      <c r="F30">
        <v>1</v>
      </c>
      <c r="G30">
        <v>1</v>
      </c>
      <c r="H30">
        <v>1</v>
      </c>
      <c r="I30">
        <v>18247696</v>
      </c>
      <c r="J30">
        <v>10518926</v>
      </c>
      <c r="K30">
        <v>18250</v>
      </c>
      <c r="L30">
        <v>1549</v>
      </c>
      <c r="M30">
        <v>-7.81749</v>
      </c>
      <c r="N30">
        <v>-4.92774</v>
      </c>
      <c r="O30">
        <v>-4.40744</v>
      </c>
    </row>
    <row r="31">
      <c t="s" r="A31">
        <v>27</v>
      </c>
      <c r="B31">
        <v>10</v>
      </c>
      <c r="C31">
        <v>10</v>
      </c>
      <c r="D31">
        <v>10</v>
      </c>
      <c r="E31">
        <v>50</v>
      </c>
      <c r="F31">
        <v>1</v>
      </c>
      <c r="G31">
        <v>1</v>
      </c>
      <c r="H31">
        <v>1</v>
      </c>
      <c r="I31">
        <v>27648017</v>
      </c>
      <c r="J31">
        <v>18521555</v>
      </c>
      <c r="K31">
        <v>28886</v>
      </c>
      <c r="L31">
        <v>3527</v>
      </c>
      <c r="M31">
        <v>-7.61099</v>
      </c>
      <c r="N31">
        <v>-4.72411</v>
      </c>
      <c r="O31">
        <v>-4.61091</v>
      </c>
    </row>
    <row r="32">
      <c t="s" r="A32">
        <v>23</v>
      </c>
      <c r="B32">
        <v>360</v>
      </c>
      <c r="C32">
        <v>10</v>
      </c>
      <c r="D32">
        <v>10</v>
      </c>
      <c r="E32">
        <v>100</v>
      </c>
      <c r="F32">
        <v>1</v>
      </c>
      <c r="G32">
        <v>1</v>
      </c>
      <c r="H32">
        <v>1</v>
      </c>
      <c r="I32">
        <v>18247696</v>
      </c>
      <c r="J32">
        <v>13590696</v>
      </c>
      <c r="K32">
        <v>19455</v>
      </c>
      <c r="L32">
        <v>2000</v>
      </c>
      <c r="M32">
        <v>-6.76967</v>
      </c>
      <c r="N32">
        <v>-5.09619</v>
      </c>
      <c r="O32">
        <v>-4.82244</v>
      </c>
    </row>
    <row r="33">
      <c t="s" r="A33">
        <v>24</v>
      </c>
      <c r="B33">
        <v>360</v>
      </c>
      <c r="C33">
        <v>10</v>
      </c>
      <c r="D33">
        <v>10</v>
      </c>
      <c r="E33">
        <v>100</v>
      </c>
      <c r="F33">
        <v>1</v>
      </c>
      <c r="G33">
        <v>1</v>
      </c>
      <c r="H33">
        <v>1</v>
      </c>
      <c r="I33">
        <v>18247696</v>
      </c>
      <c r="J33">
        <v>10450836</v>
      </c>
      <c r="K33">
        <v>21255</v>
      </c>
      <c r="L33">
        <v>4092</v>
      </c>
      <c r="M33">
        <v>-7.81749</v>
      </c>
      <c r="N33">
        <v>-4.92774</v>
      </c>
      <c r="O33">
        <v>-4.40744</v>
      </c>
    </row>
    <row r="34">
      <c t="s" r="A34">
        <v>27</v>
      </c>
      <c r="B34">
        <v>10</v>
      </c>
      <c r="C34">
        <v>10</v>
      </c>
      <c r="D34">
        <v>10</v>
      </c>
      <c r="E34">
        <v>100</v>
      </c>
      <c r="F34">
        <v>1</v>
      </c>
      <c r="G34">
        <v>1</v>
      </c>
      <c r="H34">
        <v>1</v>
      </c>
      <c r="I34">
        <v>27648017</v>
      </c>
      <c r="J34">
        <v>18521555</v>
      </c>
      <c r="K34">
        <v>30148</v>
      </c>
      <c r="L34">
        <v>2903</v>
      </c>
      <c r="M34">
        <v>-7.61099</v>
      </c>
      <c r="N34">
        <v>-4.72411</v>
      </c>
      <c r="O34">
        <v>-4.61091</v>
      </c>
    </row>
    <row r="35">
      <c t="s" r="A35">
        <v>27</v>
      </c>
      <c r="B35">
        <v>10</v>
      </c>
      <c r="C35">
        <v>10</v>
      </c>
      <c r="D35">
        <v>10</v>
      </c>
      <c r="E35">
        <v>0</v>
      </c>
      <c r="F35">
        <v>2</v>
      </c>
      <c r="G35">
        <v>4</v>
      </c>
      <c r="H35">
        <v>4</v>
      </c>
      <c r="I35">
        <v>27648017</v>
      </c>
      <c r="J35">
        <v>14886653</v>
      </c>
      <c r="K35">
        <v>27636</v>
      </c>
      <c r="L35">
        <v>2232</v>
      </c>
      <c r="M35">
        <v>-7.61099</v>
      </c>
      <c r="N35">
        <v>-4.72411</v>
      </c>
      <c r="O35">
        <v>-4.61091</v>
      </c>
      <c r="P35">
        <v>-6.53138</v>
      </c>
      <c r="Q35">
        <v>-2.11721</v>
      </c>
      <c r="R35">
        <v>-2.87701</v>
      </c>
      <c r="S35">
        <v>51.43208</v>
      </c>
      <c r="T35">
        <v>43.4078</v>
      </c>
      <c r="U35">
        <v>43.48051</v>
      </c>
    </row>
    <row r="36">
      <c t="s" r="A36">
        <v>27</v>
      </c>
      <c r="B36">
        <v>10</v>
      </c>
      <c r="C36">
        <v>10</v>
      </c>
      <c r="D36">
        <v>10</v>
      </c>
      <c r="E36">
        <v>0</v>
      </c>
      <c r="F36">
        <v>4</v>
      </c>
      <c r="G36">
        <v>8</v>
      </c>
      <c r="H36">
        <v>8</v>
      </c>
      <c r="I36">
        <v>27648017</v>
      </c>
      <c r="J36">
        <v>14380763</v>
      </c>
      <c r="K36">
        <v>28335</v>
      </c>
      <c r="L36">
        <v>1890</v>
      </c>
      <c r="M36">
        <v>-7.61099</v>
      </c>
      <c r="N36">
        <v>-4.72411</v>
      </c>
      <c r="O36">
        <v>-4.61091</v>
      </c>
      <c r="P36">
        <v>-5.44521</v>
      </c>
      <c r="Q36">
        <v>-1.2861</v>
      </c>
      <c r="R36">
        <v>-1.37523</v>
      </c>
      <c r="S36">
        <v>43.60521</v>
      </c>
      <c r="T36">
        <v>37.31936</v>
      </c>
      <c r="U36">
        <v>37.48402</v>
      </c>
    </row>
    <row r="37">
      <c t="s" r="A37">
        <v>27</v>
      </c>
      <c r="B37">
        <v>10</v>
      </c>
      <c r="C37">
        <v>10</v>
      </c>
      <c r="D37">
        <v>10</v>
      </c>
      <c r="E37">
        <v>0</v>
      </c>
      <c r="F37">
        <v>8</v>
      </c>
      <c r="G37">
        <v>16</v>
      </c>
      <c r="H37">
        <v>16</v>
      </c>
      <c r="I37">
        <v>27648017</v>
      </c>
      <c r="J37">
        <v>14279491</v>
      </c>
      <c r="K37">
        <v>30249</v>
      </c>
      <c r="L37">
        <v>1850</v>
      </c>
      <c r="M37">
        <v>-7.61099</v>
      </c>
      <c r="N37">
        <v>-4.72411</v>
      </c>
      <c r="O37">
        <v>-4.61091</v>
      </c>
      <c r="P37">
        <v>-4.45927</v>
      </c>
      <c r="Q37">
        <v>-0.22408</v>
      </c>
      <c r="R37">
        <v>-0.91791</v>
      </c>
      <c r="S37">
        <v>37.88771</v>
      </c>
      <c r="T37">
        <v>32.13612</v>
      </c>
      <c r="U37">
        <v>34.02025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3" min="3" customWidth="1" width="7.43"/>
    <col max="5" min="5" customWidth="1" width="19.14"/>
    <col max="6" min="6" customWidth="1" width="13.71"/>
    <col max="7" min="7" customWidth="1" width="6.43"/>
  </cols>
  <sheetData>
    <row r="1">
      <c t="s" s="8" r="A1">
        <v>29</v>
      </c>
      <c t="s" s="8" r="B1">
        <v>30</v>
      </c>
    </row>
    <row r="2">
      <c s="4" r="A2">
        <f>(Raw_hyb!I2-Raw_hyb!J2)/Raw_hyb!I2</f>
        <v>0.270591859925768</v>
      </c>
      <c s="7" r="B2">
        <f>Raw_hyb!K2/Raw_hyb!B2</f>
        <v>80.1888888888889</v>
      </c>
      <c t="s" r="D2">
        <v>48</v>
      </c>
    </row>
    <row r="3">
      <c s="4" r="A3">
        <f>(Raw_hyb!I3-Raw_hyb!J3)/Raw_hyb!I3</f>
        <v>0.394976549368205</v>
      </c>
      <c s="7" r="B3">
        <f>Raw_hyb!K3/Raw_hyb!B3</f>
        <v>65.0305555555556</v>
      </c>
      <c t="s" r="D3">
        <v>49</v>
      </c>
      <c s="3" r="E3">
        <f>AVERAGE($B$4,$B$7,$B$11,$B$15,$B$19,$B$22,$B$25,$B$28,$B$31,$B$34,$B$37,$B$38:$B$40)</f>
        <v>2998.06428571428</v>
      </c>
    </row>
    <row r="4">
      <c s="4" r="A4">
        <f>(Raw_hyb!I4-Raw_hyb!J4)/Raw_hyb!I4</f>
        <v>0.312325654313653</v>
      </c>
      <c s="7" r="B4">
        <f>Raw_hyb!K4/Raw_hyb!B4</f>
        <v>3703.8</v>
      </c>
    </row>
    <row r="5">
      <c s="4" r="A5">
        <f>(Raw_hyb!I5-Raw_hyb!J5)/Raw_hyb!I5</f>
        <v>0.255804842430518</v>
      </c>
      <c s="7" r="B5">
        <f>Raw_hyb!K5/Raw_hyb!B5</f>
        <v>55.7</v>
      </c>
    </row>
    <row r="6">
      <c s="4" r="A6">
        <f>(Raw_hyb!I6-Raw_hyb!J6)/Raw_hyb!I6</f>
        <v>0.430018562343432</v>
      </c>
      <c s="7" r="B6">
        <f>Raw_hyb!K6/Raw_hyb!B6</f>
        <v>52.4555555555556</v>
      </c>
      <c t="s" r="D6">
        <v>50</v>
      </c>
    </row>
    <row r="7">
      <c s="4" r="A7">
        <f>(Raw_hyb!I7-Raw_hyb!J7)/Raw_hyb!I7</f>
        <v>0.330072026503745</v>
      </c>
      <c s="7" r="B7">
        <f>Raw_hyb!K7/Raw_hyb!B7</f>
        <v>2858.2</v>
      </c>
      <c t="s" r="D7">
        <v>51</v>
      </c>
      <c t="s" r="F7">
        <v>52</v>
      </c>
    </row>
    <row r="8">
      <c s="4" r="A8"/>
      <c s="7" r="B8"/>
      <c t="s" r="E8">
        <v>53</v>
      </c>
      <c t="s" r="F8">
        <v>54</v>
      </c>
    </row>
    <row r="9">
      <c s="4" r="A9">
        <f>(Raw_hyb!I8-Raw_hyb!J8)/Raw_hyb!I8</f>
        <v>0.229329828817841</v>
      </c>
      <c s="7" r="B9">
        <f>Raw_hyb!K8/Raw_hyb!B8</f>
        <v>51.3694444444444</v>
      </c>
      <c r="D9">
        <v>5</v>
      </c>
      <c s="1" r="E9">
        <f>AVERAGE($A$2:$A$4)</f>
        <v>0.325964687869209</v>
      </c>
      <c s="3" r="F9">
        <f>AVERAGE($B$2:$B$4)</f>
        <v>1283.00648148148</v>
      </c>
    </row>
    <row r="10">
      <c s="4" r="A10">
        <f>(Raw_hyb!I9-Raw_hyb!J9)/Raw_hyb!I9</f>
        <v>0.440607405997996</v>
      </c>
      <c s="7" r="B10">
        <f>Raw_hyb!K9/Raw_hyb!B9</f>
        <v>49.4611111111111</v>
      </c>
      <c r="D10">
        <v>10</v>
      </c>
      <c s="1" r="E10">
        <f>AVERAGE($A$5:$A$7)</f>
        <v>0.338631810425899</v>
      </c>
      <c s="3" r="F10">
        <f>AVERAGE($B$5:$B$7)</f>
        <v>988.785185185185</v>
      </c>
    </row>
    <row r="11">
      <c s="4" r="A11">
        <f>(Raw_hyb!I10-Raw_hyb!J10)/Raw_hyb!I10</f>
        <v>0.328903479768549</v>
      </c>
      <c s="7" r="B11">
        <f>Raw_hyb!K10/Raw_hyb!B10</f>
        <v>2690.8</v>
      </c>
      <c r="D11">
        <v>15</v>
      </c>
      <c s="1" r="E11">
        <f>AVERAGE($A$9:$A$11)</f>
        <v>0.332946904861462</v>
      </c>
      <c s="3" r="F11">
        <f>AVERAGE($B$9:$B$11)</f>
        <v>930.543518518519</v>
      </c>
    </row>
    <row r="12">
      <c s="4" r="A12">
        <f>(Raw_hyb!I11-Raw_hyb!J11)/Raw_hyb!I11</f>
        <v>0.230917864918398</v>
      </c>
      <c s="7" r="B12">
        <f>Raw_hyb!K11/Raw_hyb!B11</f>
        <v>19.6944444444444</v>
      </c>
      <c t="s" r="D12">
        <v>55</v>
      </c>
    </row>
    <row r="13">
      <c s="4" r="A13"/>
      <c s="7" r="B13"/>
      <c t="s" r="D13">
        <v>56</v>
      </c>
      <c t="s" r="E13">
        <v>53</v>
      </c>
      <c t="s" r="F13">
        <v>54</v>
      </c>
    </row>
    <row r="14">
      <c s="4" r="A14">
        <f>(Raw_hyb!I12-Raw_hyb!J12)/Raw_hyb!I12</f>
        <v>0.430846173675844</v>
      </c>
      <c s="7" r="B14">
        <f>Raw_hyb!K12/Raw_hyb!B12</f>
        <v>18.3805555555556</v>
      </c>
      <c r="D14">
        <v>5</v>
      </c>
      <c s="1" r="E14">
        <f>AVERAGE($A$12:$A$15)</f>
        <v>0.330346059285702</v>
      </c>
      <c s="3" r="F14">
        <f>AVERAGE($B$12:$B$15)</f>
        <v>360.325</v>
      </c>
    </row>
    <row r="15">
      <c s="4" r="A15">
        <f>(Raw_hyb!I13-Raw_hyb!J13)/Raw_hyb!I13</f>
        <v>0.329274139262863</v>
      </c>
      <c s="7" r="B15">
        <f>Raw_hyb!K13/Raw_hyb!B13</f>
        <v>1042.9</v>
      </c>
      <c r="D15">
        <v>10</v>
      </c>
      <c s="1" r="E15">
        <f>AVERAGE($A$16:$A$19)</f>
        <v>0.338631810425899</v>
      </c>
      <c s="3" r="F15">
        <f>AVERAGE($B$16:$B$19)</f>
        <v>1040.75</v>
      </c>
    </row>
    <row r="16">
      <c s="4" r="A16">
        <f>(Raw_hyb!I14-Raw_hyb!J14)/Raw_hyb!I14</f>
        <v>0.255804842430518</v>
      </c>
      <c s="7" r="B16">
        <f>Raw_hyb!K14/Raw_hyb!B14</f>
        <v>54.95</v>
      </c>
      <c r="D16">
        <v>15</v>
      </c>
      <c s="1" r="E16">
        <f>AVERAGE($A$20:$A$22)</f>
        <v>0.341138407850272</v>
      </c>
      <c s="3" r="F16">
        <f>AVERAGE($B$20:$B$22)</f>
        <v>1908.64351851852</v>
      </c>
    </row>
    <row r="17">
      <c s="4" r="A17">
        <f>(Raw_hyb!I15-Raw_hyb!J15)/Raw_hyb!I15</f>
        <v>0.430018562343432</v>
      </c>
      <c s="7" r="B17">
        <f>Raw_hyb!K15/Raw_hyb!B15</f>
        <v>52.1</v>
      </c>
      <c t="s" r="D17">
        <v>57</v>
      </c>
    </row>
    <row r="18">
      <c s="4" r="A18"/>
      <c s="7" r="B18"/>
      <c t="s" r="D18">
        <v>56</v>
      </c>
      <c t="s" r="E18">
        <v>53</v>
      </c>
      <c t="s" r="F18">
        <v>54</v>
      </c>
    </row>
    <row r="19">
      <c s="4" r="A19">
        <f>(Raw_hyb!I16-Raw_hyb!J16)/Raw_hyb!I16</f>
        <v>0.330072026503745</v>
      </c>
      <c s="7" r="B19">
        <f>Raw_hyb!K16/Raw_hyb!B16</f>
        <v>3015.2</v>
      </c>
      <c r="D19">
        <v>0</v>
      </c>
      <c s="1" r="E19">
        <f>AVERAGE($A$23:$A$25)</f>
        <v>0.34757705261077</v>
      </c>
      <c s="3" r="F19">
        <f>AVERAGE($B$23:$B$25)</f>
        <v>1000.46666666667</v>
      </c>
    </row>
    <row r="20">
      <c s="4" r="A20">
        <f>(Raw_hyb!I17-Raw_hyb!J17)/Raw_hyb!I17</f>
        <v>0.262624333504898</v>
      </c>
      <c s="7" r="B20">
        <f>Raw_hyb!K17/Raw_hyb!B17</f>
        <v>106.438888888889</v>
      </c>
      <c r="D20">
        <v>10</v>
      </c>
      <c s="1" r="E20">
        <f>AVERAGE($A$26:$A$28)</f>
        <v>0.326623015819866</v>
      </c>
      <c s="3" r="F20">
        <f>AVERAGE($B$26:$B$28)</f>
        <v>985.75</v>
      </c>
    </row>
    <row r="21">
      <c s="4" r="A21">
        <f>(Raw_hyb!I18-Raw_hyb!J18)/Raw_hyb!I18</f>
        <v>0.430011109347723</v>
      </c>
      <c s="7" r="B21">
        <f>Raw_hyb!K18/Raw_hyb!B18</f>
        <v>98.6916666666667</v>
      </c>
      <c r="D21">
        <v>20</v>
      </c>
      <c s="1" r="E21">
        <f>AVERAGE($A$29:$A$31)</f>
        <v>0.332727950930578</v>
      </c>
      <c s="3" r="F21">
        <f>AVERAGE($B$29:$B$31)</f>
        <v>979.471296296296</v>
      </c>
    </row>
    <row r="22">
      <c s="4" r="A22">
        <f>(Raw_hyb!I19-Raw_hyb!J19)/Raw_hyb!I19</f>
        <v>0.330779780698196</v>
      </c>
      <c s="7" r="B22">
        <f>Raw_hyb!K19/Raw_hyb!B19</f>
        <v>5520.8</v>
      </c>
      <c r="D22">
        <v>50</v>
      </c>
      <c s="1" r="E22">
        <f>AVERAGE($A$32:$A$34)</f>
        <v>0.336209194078572</v>
      </c>
      <c s="3" r="F22">
        <f>AVERAGE($B$32:$B$34)</f>
        <v>997.221296296296</v>
      </c>
    </row>
    <row r="23">
      <c s="4" r="A23">
        <f>(Raw_hyb!I20-Raw_hyb!J20)/Raw_hyb!I20</f>
        <v>0.282588716953636</v>
      </c>
      <c s="7" r="B23">
        <f>Raw_hyb!K20/Raw_hyb!B20</f>
        <v>33.6055555555556</v>
      </c>
      <c r="D23">
        <v>100</v>
      </c>
      <c s="1" r="E23">
        <f>AVERAGE($A$35:$A$37)</f>
        <v>0.337528027243409</v>
      </c>
      <c s="3" r="F23">
        <f>AVERAGE($B$35:$B$37)</f>
        <v>1042.62777777778</v>
      </c>
    </row>
    <row r="24">
      <c s="4" r="A24">
        <f>(Raw_hyb!I21-Raw_hyb!J21)/Raw_hyb!I21</f>
        <v>0.43004788111332</v>
      </c>
      <c s="7" r="B24">
        <f>Raw_hyb!K21/Raw_hyb!B21</f>
        <v>51.7944444444444</v>
      </c>
    </row>
    <row r="25">
      <c s="4" r="A25">
        <f>(Raw_hyb!I22-Raw_hyb!J22)/Raw_hyb!I22</f>
        <v>0.330094559765353</v>
      </c>
      <c s="7" r="B25">
        <f>Raw_hyb!K22/Raw_hyb!B22</f>
        <v>2916</v>
      </c>
      <c t="s" r="D25">
        <v>39</v>
      </c>
    </row>
    <row r="26">
      <c s="4" r="A26">
        <f>(Raw_hyb!I23-Raw_hyb!J23)/Raw_hyb!I23</f>
        <v>0.252122843344168</v>
      </c>
      <c s="7" r="B26">
        <f>Raw_hyb!K23/Raw_hyb!B23</f>
        <v>48.9638888888889</v>
      </c>
      <c t="s" s="8" r="E26">
        <v>40</v>
      </c>
      <c t="s" s="8" r="F26">
        <v>41</v>
      </c>
      <c t="s" s="8" r="G26">
        <v>42</v>
      </c>
    </row>
    <row r="27">
      <c s="4" r="A27">
        <f>(Raw_hyb!I24-Raw_hyb!J24)/Raw_hyb!I24</f>
        <v>0.39765157201216</v>
      </c>
      <c s="7" r="B27">
        <f>Raw_hyb!K24/Raw_hyb!B24</f>
        <v>47.7861111111111</v>
      </c>
      <c t="s" s="2" r="D27">
        <v>36</v>
      </c>
      <c s="7" r="E27">
        <f>Raw_hyb!$S$35</f>
        <v>51.43208</v>
      </c>
      <c s="7" r="F27">
        <f>Raw_hyb!$T$35</f>
        <v>43.4078</v>
      </c>
      <c s="7" r="G27">
        <f>Raw_hyb!$U$35</f>
        <v>43.48051</v>
      </c>
    </row>
    <row r="28">
      <c s="4" r="A28">
        <f>(Raw_hyb!I25-Raw_hyb!J25)/Raw_hyb!I25</f>
        <v>0.330094632103272</v>
      </c>
      <c s="7" r="B28">
        <f>Raw_hyb!K25/Raw_hyb!B25</f>
        <v>2860.5</v>
      </c>
      <c t="s" s="2" r="D28">
        <v>37</v>
      </c>
      <c s="7" r="E28">
        <f>Raw_hyb!$S$36</f>
        <v>43.60521</v>
      </c>
      <c s="7" r="F28">
        <f>Raw_hyb!$T$36</f>
        <v>37.31936</v>
      </c>
      <c s="7" r="G28">
        <f>Raw_hyb!$U$36</f>
        <v>37.48402</v>
      </c>
    </row>
    <row r="29">
      <c s="4" r="A29">
        <f>(Raw_hyb!I26-Raw_hyb!J26)/Raw_hyb!I26</f>
        <v>0.25381242651127</v>
      </c>
      <c s="7" r="B29">
        <f>Raw_hyb!K26/Raw_hyb!B26</f>
        <v>51.2833333333333</v>
      </c>
      <c t="s" s="2" r="D29">
        <v>38</v>
      </c>
      <c s="7" r="E29">
        <f>Raw_hyb!$S$37</f>
        <v>37.88771</v>
      </c>
      <c s="7" r="F29">
        <f>Raw_hyb!$T$37</f>
        <v>32.13612</v>
      </c>
      <c s="7" r="G29">
        <f>Raw_hyb!$U$37</f>
        <v>34.02025</v>
      </c>
    </row>
    <row r="30">
      <c s="4" r="A30">
        <f>(Raw_hyb!I27-Raw_hyb!J27)/Raw_hyb!I27</f>
        <v>0.414276794177194</v>
      </c>
      <c s="7" r="B30">
        <f>Raw_hyb!K27/Raw_hyb!B27</f>
        <v>47.8305555555556</v>
      </c>
    </row>
    <row r="31">
      <c s="4" r="A31">
        <f>(Raw_hyb!I28-Raw_hyb!J28)/Raw_hyb!I28</f>
        <v>0.330094632103272</v>
      </c>
      <c s="7" r="B31">
        <f>Raw_hyb!K28/Raw_hyb!B28</f>
        <v>2839.3</v>
      </c>
    </row>
    <row r="32">
      <c s="4" r="A32">
        <f>(Raw_hyb!I29-Raw_hyb!J29)/Raw_hyb!I29</f>
        <v>0.254985232108207</v>
      </c>
      <c s="7" r="B32">
        <f>Raw_hyb!K29/Raw_hyb!B29</f>
        <v>52.3694444444444</v>
      </c>
    </row>
    <row r="33">
      <c s="4" r="A33">
        <f>(Raw_hyb!I30-Raw_hyb!J30)/Raw_hyb!I30</f>
        <v>0.423547718024237</v>
      </c>
      <c s="7" r="B33">
        <f>Raw_hyb!K30/Raw_hyb!B30</f>
        <v>50.6944444444444</v>
      </c>
    </row>
    <row r="34">
      <c s="4" r="A34">
        <f>(Raw_hyb!I31-Raw_hyb!J31)/Raw_hyb!I31</f>
        <v>0.330094632103272</v>
      </c>
      <c s="7" r="B34">
        <f>Raw_hyb!K31/Raw_hyb!B31</f>
        <v>2888.6</v>
      </c>
    </row>
    <row r="35">
      <c s="4" r="A35">
        <f>(Raw_hyb!I32-Raw_hyb!J32)/Raw_hyb!I32</f>
        <v>0.255210301618352</v>
      </c>
      <c s="7" r="B35">
        <f>Raw_hyb!K32/Raw_hyb!B32</f>
        <v>54.0416666666667</v>
      </c>
    </row>
    <row r="36">
      <c s="4" r="A36">
        <f>(Raw_hyb!I33-Raw_hyb!J33)/Raw_hyb!I33</f>
        <v>0.427279148008603</v>
      </c>
      <c s="7" r="B36">
        <f>Raw_hyb!K33/Raw_hyb!B33</f>
        <v>59.0416666666667</v>
      </c>
    </row>
    <row r="37">
      <c s="4" r="A37">
        <f>(Raw_hyb!I34-Raw_hyb!J34)/Raw_hyb!I34</f>
        <v>0.330094632103272</v>
      </c>
      <c s="7" r="B37">
        <f>Raw_hyb!K34/Raw_hyb!B34</f>
        <v>3014.8</v>
      </c>
    </row>
    <row r="38">
      <c s="4" r="A38">
        <f>(Raw_hyb!I35-Raw_hyb!J35)/Raw_hyb!I35</f>
        <v>0.461565254390577</v>
      </c>
      <c s="7" r="B38">
        <f>Raw_hyb!K35/Raw_hyb!B35</f>
        <v>2763.6</v>
      </c>
    </row>
    <row r="39">
      <c s="4" r="A39">
        <f>(Raw_hyb!I36-Raw_hyb!J36)/Raw_hyb!I36</f>
        <v>0.479862769181602</v>
      </c>
      <c s="7" r="B39">
        <f>Raw_hyb!K36/Raw_hyb!B36</f>
        <v>2833.5</v>
      </c>
    </row>
    <row r="40">
      <c s="4" r="A40">
        <f>(Raw_hyb!I37-Raw_hyb!J37)/Raw_hyb!I37</f>
        <v>0.483525672021975</v>
      </c>
      <c s="7" r="B40">
        <f>Raw_hyb!K37/Raw_hyb!B37</f>
        <v>3024.9</v>
      </c>
    </row>
  </sheetData>
  <mergeCells count="3">
    <mergeCell ref="D2:E2"/>
    <mergeCell ref="D6:E6"/>
    <mergeCell ref="D25:E2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40.43"/>
    <col max="16" min="2" customWidth="1" width="8.43"/>
  </cols>
  <sheetData>
    <row r="1">
      <c t="s" r="A1">
        <v>44</v>
      </c>
      <c t="s" r="B1">
        <v>1</v>
      </c>
      <c t="s" r="C1">
        <v>58</v>
      </c>
      <c t="s" r="D1">
        <v>59</v>
      </c>
      <c t="s" r="E1">
        <v>60</v>
      </c>
      <c t="s" r="F1">
        <v>61</v>
      </c>
      <c t="s" r="G1">
        <v>62</v>
      </c>
      <c t="s" r="H1">
        <v>63</v>
      </c>
      <c t="s" r="I1">
        <v>64</v>
      </c>
      <c t="s" r="J1">
        <v>65</v>
      </c>
      <c t="s" r="K1">
        <v>66</v>
      </c>
      <c t="s" r="L1">
        <v>67</v>
      </c>
      <c t="s" r="M1">
        <v>68</v>
      </c>
      <c t="s" r="N1">
        <v>69</v>
      </c>
      <c t="s" r="O1">
        <v>70</v>
      </c>
      <c t="s" r="P1">
        <v>71</v>
      </c>
    </row>
    <row r="2">
      <c t="s" r="A2">
        <v>20</v>
      </c>
      <c r="B2">
        <v>382</v>
      </c>
      <c r="C2">
        <v>0</v>
      </c>
      <c r="D2">
        <v>14522128</v>
      </c>
      <c r="E2">
        <v>13870485</v>
      </c>
      <c r="F2">
        <v>19512</v>
      </c>
      <c r="G2">
        <v>12916</v>
      </c>
      <c r="H2">
        <v>-7.86514</v>
      </c>
      <c r="I2">
        <v>-4.5749</v>
      </c>
      <c r="J2">
        <v>-4.60808</v>
      </c>
      <c r="K2">
        <v>-7.89806</v>
      </c>
      <c r="L2">
        <v>-4.6522</v>
      </c>
      <c r="M2">
        <v>-4.69984</v>
      </c>
      <c r="N2">
        <v>58.09462</v>
      </c>
      <c r="O2">
        <v>58.15985</v>
      </c>
      <c r="P2">
        <v>58.25648</v>
      </c>
    </row>
    <row r="3">
      <c t="s" r="A3">
        <v>21</v>
      </c>
      <c r="B3">
        <v>300</v>
      </c>
      <c r="C3">
        <v>0</v>
      </c>
      <c r="D3">
        <v>11404816</v>
      </c>
      <c r="E3">
        <v>11068760</v>
      </c>
      <c r="F3">
        <v>15198</v>
      </c>
      <c r="G3">
        <v>9196</v>
      </c>
      <c r="H3">
        <v>-7.81354</v>
      </c>
      <c r="I3">
        <v>-3.37156</v>
      </c>
      <c r="J3">
        <v>-2.2245</v>
      </c>
      <c r="K3">
        <v>-7.83918</v>
      </c>
      <c r="L3">
        <v>-3.65919</v>
      </c>
      <c r="M3">
        <v>-2.41224</v>
      </c>
      <c r="N3">
        <v>43.68871</v>
      </c>
      <c r="O3">
        <v>59.41094</v>
      </c>
      <c r="P3">
        <v>59.27553</v>
      </c>
    </row>
    <row r="4">
      <c t="s" r="A4">
        <v>22</v>
      </c>
      <c r="B4">
        <v>10</v>
      </c>
      <c r="C4">
        <v>0</v>
      </c>
      <c r="D4">
        <v>27648017</v>
      </c>
      <c r="E4">
        <v>24380310</v>
      </c>
      <c r="F4">
        <v>38445</v>
      </c>
      <c r="G4">
        <v>20545</v>
      </c>
      <c r="H4">
        <v>-7.66418</v>
      </c>
      <c r="I4">
        <v>-5.57201</v>
      </c>
      <c r="J4">
        <v>-4.17634</v>
      </c>
      <c r="K4">
        <v>-7.66496</v>
      </c>
      <c r="L4">
        <v>-5.58086</v>
      </c>
      <c r="M4">
        <v>-4.20504</v>
      </c>
      <c r="N4">
        <v>58.12037</v>
      </c>
      <c r="O4">
        <v>58.09901</v>
      </c>
      <c r="P4">
        <v>58.10786</v>
      </c>
    </row>
    <row r="5">
      <c t="s" r="A5">
        <v>23</v>
      </c>
      <c r="B5">
        <v>360</v>
      </c>
      <c r="C5">
        <v>0</v>
      </c>
      <c r="D5">
        <v>18247696</v>
      </c>
      <c r="E5">
        <v>16811180</v>
      </c>
      <c r="F5">
        <v>24923</v>
      </c>
      <c r="G5">
        <v>15579</v>
      </c>
      <c r="H5">
        <v>-6.76967</v>
      </c>
      <c r="I5">
        <v>-5.09619</v>
      </c>
      <c r="J5">
        <v>-4.82244</v>
      </c>
      <c r="K5">
        <v>-6.7765</v>
      </c>
      <c r="L5">
        <v>-5.17424</v>
      </c>
      <c r="M5">
        <v>-4.88383</v>
      </c>
      <c r="N5">
        <v>58.12247</v>
      </c>
      <c r="O5">
        <v>58.30317</v>
      </c>
      <c r="P5">
        <v>58.43874</v>
      </c>
    </row>
    <row r="6">
      <c t="s" r="A6">
        <v>24</v>
      </c>
      <c r="B6">
        <v>360</v>
      </c>
      <c r="C6">
        <v>0</v>
      </c>
      <c r="D6">
        <v>18247696</v>
      </c>
      <c r="E6">
        <v>20082412</v>
      </c>
      <c r="F6">
        <v>25254</v>
      </c>
      <c r="G6">
        <v>15243</v>
      </c>
      <c r="H6">
        <v>-7.81749</v>
      </c>
      <c r="I6">
        <v>-4.92774</v>
      </c>
      <c r="J6">
        <v>-4.40744</v>
      </c>
      <c r="K6">
        <v>-7.88809</v>
      </c>
      <c r="L6">
        <v>-4.985</v>
      </c>
      <c r="M6">
        <v>-4.47045</v>
      </c>
      <c r="N6">
        <v>58.44347</v>
      </c>
      <c r="O6">
        <v>59.88097</v>
      </c>
      <c r="P6">
        <v>59.97321</v>
      </c>
    </row>
    <row r="7">
      <c t="s" r="A7">
        <v>25</v>
      </c>
      <c r="B7">
        <v>360</v>
      </c>
      <c r="C7">
        <v>0</v>
      </c>
      <c r="D7">
        <v>18247696</v>
      </c>
      <c r="E7">
        <v>21982006</v>
      </c>
      <c r="F7">
        <v>25944</v>
      </c>
      <c r="G7">
        <v>15153</v>
      </c>
      <c r="H7">
        <v>-7.96105</v>
      </c>
      <c r="I7">
        <v>-5.15289</v>
      </c>
      <c r="J7">
        <v>-5.15022</v>
      </c>
      <c r="K7">
        <v>-7.98012</v>
      </c>
      <c r="L7">
        <v>-5.19305</v>
      </c>
      <c r="M7">
        <v>-5.19357</v>
      </c>
      <c r="N7">
        <v>58.17736</v>
      </c>
      <c r="O7">
        <v>58.34933</v>
      </c>
      <c r="P7">
        <v>58.43851</v>
      </c>
    </row>
    <row r="8">
      <c t="s" r="A8">
        <v>26</v>
      </c>
      <c r="B8">
        <v>300</v>
      </c>
      <c r="C8">
        <v>0</v>
      </c>
      <c r="D8">
        <v>11404816</v>
      </c>
      <c r="E8">
        <v>12263409</v>
      </c>
      <c r="F8">
        <v>15549</v>
      </c>
      <c r="G8">
        <v>9131</v>
      </c>
      <c r="H8">
        <v>-6.76995</v>
      </c>
      <c r="I8">
        <v>-4.91043</v>
      </c>
      <c r="J8">
        <v>-4.98452</v>
      </c>
      <c r="K8">
        <v>-6.83353</v>
      </c>
      <c r="L8">
        <v>-5.0908</v>
      </c>
      <c r="M8">
        <v>-4.28098</v>
      </c>
      <c r="N8">
        <v>38.84081</v>
      </c>
      <c r="O8">
        <v>59.2771</v>
      </c>
      <c r="P8">
        <v>59.04375</v>
      </c>
    </row>
    <row r="9">
      <c t="s" r="A9">
        <v>27</v>
      </c>
      <c r="B9">
        <v>10</v>
      </c>
      <c r="C9">
        <v>0</v>
      </c>
      <c r="D9">
        <v>27648017</v>
      </c>
      <c r="E9">
        <v>20504985</v>
      </c>
      <c r="F9">
        <v>37893</v>
      </c>
      <c r="G9">
        <v>19162</v>
      </c>
      <c r="H9">
        <v>-7.61099</v>
      </c>
      <c r="I9">
        <v>-4.72411</v>
      </c>
      <c r="J9">
        <v>-4.61091</v>
      </c>
      <c r="K9">
        <v>-7.61695</v>
      </c>
      <c r="L9">
        <v>-4.73191</v>
      </c>
      <c r="M9">
        <v>-4.63493</v>
      </c>
      <c r="N9">
        <v>58.16107</v>
      </c>
      <c r="O9">
        <v>58.11785</v>
      </c>
      <c r="P9">
        <v>58.05731</v>
      </c>
    </row>
    <row r="10">
      <c t="s" r="A10">
        <v>28</v>
      </c>
      <c r="B10">
        <v>10</v>
      </c>
      <c r="C10">
        <v>0</v>
      </c>
      <c r="D10">
        <v>27648017</v>
      </c>
      <c r="E10">
        <v>23126088</v>
      </c>
      <c r="F10">
        <v>37220</v>
      </c>
      <c r="G10">
        <v>20379</v>
      </c>
      <c r="H10">
        <v>-6.20657</v>
      </c>
      <c r="I10">
        <v>-4.92913</v>
      </c>
      <c r="J10">
        <v>-4.61022</v>
      </c>
      <c r="K10">
        <v>-6.21617</v>
      </c>
      <c r="L10">
        <v>-4.97499</v>
      </c>
      <c r="M10">
        <v>-4.66973</v>
      </c>
      <c r="N10">
        <v>58.07326</v>
      </c>
      <c r="O10">
        <v>58.13074</v>
      </c>
      <c r="P10">
        <v>58.10332</v>
      </c>
    </row>
    <row r="11">
      <c t="s" r="A11">
        <v>20</v>
      </c>
      <c r="B11">
        <v>382</v>
      </c>
      <c r="C11">
        <v>100</v>
      </c>
      <c r="D11">
        <v>14522128</v>
      </c>
      <c r="E11">
        <v>7555370</v>
      </c>
      <c r="F11">
        <v>18507</v>
      </c>
      <c r="G11">
        <v>11297</v>
      </c>
      <c r="H11">
        <v>-7.86514</v>
      </c>
      <c r="I11">
        <v>-4.5749</v>
      </c>
      <c r="J11">
        <v>-4.60808</v>
      </c>
      <c r="K11">
        <v>-7.33999</v>
      </c>
      <c r="L11">
        <v>-4.36166</v>
      </c>
      <c r="M11">
        <v>-4.86257</v>
      </c>
      <c r="N11">
        <v>33.85252</v>
      </c>
      <c r="O11">
        <v>38.33018</v>
      </c>
      <c r="P11">
        <v>39.18002</v>
      </c>
    </row>
    <row r="12">
      <c t="s" r="A12">
        <v>21</v>
      </c>
      <c r="B12">
        <v>300</v>
      </c>
      <c r="C12">
        <v>100</v>
      </c>
      <c r="D12">
        <v>11404816</v>
      </c>
      <c r="E12">
        <v>5900958</v>
      </c>
      <c r="F12">
        <v>13533</v>
      </c>
      <c r="G12">
        <v>8775</v>
      </c>
      <c r="H12">
        <v>-7.81354</v>
      </c>
      <c r="I12">
        <v>-3.37156</v>
      </c>
      <c r="J12">
        <v>-2.2245</v>
      </c>
      <c r="K12">
        <v>-7.00612</v>
      </c>
      <c r="L12">
        <v>-3.15139</v>
      </c>
      <c r="M12">
        <v>-2.93549</v>
      </c>
      <c r="N12">
        <v>27.39594</v>
      </c>
      <c r="O12">
        <v>41.00922</v>
      </c>
      <c r="P12">
        <v>43.90303</v>
      </c>
    </row>
    <row r="13">
      <c t="s" r="A13">
        <v>22</v>
      </c>
      <c r="B13">
        <v>10</v>
      </c>
      <c r="C13">
        <v>100</v>
      </c>
      <c r="D13">
        <v>27648017</v>
      </c>
      <c r="E13">
        <v>14208316</v>
      </c>
      <c r="F13">
        <v>37431</v>
      </c>
      <c r="G13">
        <v>19771</v>
      </c>
      <c r="H13">
        <v>-7.66418</v>
      </c>
      <c r="I13">
        <v>-5.57201</v>
      </c>
      <c r="J13">
        <v>-4.17634</v>
      </c>
      <c r="K13">
        <v>-7.73253</v>
      </c>
      <c r="L13">
        <v>-5.45294</v>
      </c>
      <c r="M13">
        <v>-4.04239</v>
      </c>
      <c r="N13">
        <v>34.58537</v>
      </c>
      <c r="O13">
        <v>33.50616</v>
      </c>
      <c r="P13">
        <v>37.37519</v>
      </c>
    </row>
    <row r="14">
      <c t="s" r="A14">
        <v>23</v>
      </c>
      <c r="B14">
        <v>360</v>
      </c>
      <c r="C14">
        <v>100</v>
      </c>
      <c r="D14">
        <v>18247696</v>
      </c>
      <c r="E14">
        <v>9367845</v>
      </c>
      <c r="F14">
        <v>23720</v>
      </c>
      <c r="G14">
        <v>13945</v>
      </c>
      <c r="H14">
        <v>-6.76967</v>
      </c>
      <c r="I14">
        <v>-5.09619</v>
      </c>
      <c r="J14">
        <v>-4.82244</v>
      </c>
      <c r="K14">
        <v>-6.76477</v>
      </c>
      <c r="L14">
        <v>-4.10706</v>
      </c>
      <c r="M14">
        <v>-4.1001</v>
      </c>
      <c r="N14">
        <v>31.45475</v>
      </c>
      <c r="O14">
        <v>35.51166</v>
      </c>
      <c r="P14">
        <v>38.61934</v>
      </c>
    </row>
    <row r="15">
      <c t="s" r="A15">
        <v>24</v>
      </c>
      <c r="B15">
        <v>360</v>
      </c>
      <c r="C15">
        <v>100</v>
      </c>
      <c r="D15">
        <v>18247696</v>
      </c>
      <c r="E15">
        <v>9509798</v>
      </c>
      <c r="F15">
        <v>24277</v>
      </c>
      <c r="G15">
        <v>14097</v>
      </c>
      <c r="H15">
        <v>-7.81749</v>
      </c>
      <c r="I15">
        <v>-4.92774</v>
      </c>
      <c r="J15">
        <v>-4.40744</v>
      </c>
      <c r="K15">
        <v>-7.24831</v>
      </c>
      <c r="L15">
        <v>-4.37539</v>
      </c>
      <c r="M15">
        <v>-4.13962</v>
      </c>
      <c r="N15">
        <v>24.16978</v>
      </c>
      <c r="O15">
        <v>36.89587</v>
      </c>
      <c r="P15">
        <v>36.03308</v>
      </c>
    </row>
    <row r="16">
      <c t="s" r="A16">
        <v>25</v>
      </c>
      <c r="B16">
        <v>360</v>
      </c>
      <c r="C16">
        <v>100</v>
      </c>
      <c r="D16">
        <v>18247696</v>
      </c>
      <c r="E16">
        <v>9484668</v>
      </c>
      <c r="F16">
        <v>23286</v>
      </c>
      <c r="G16">
        <v>13599</v>
      </c>
      <c r="H16">
        <v>-7.96105</v>
      </c>
      <c r="I16">
        <v>-5.15289</v>
      </c>
      <c r="J16">
        <v>-5.15022</v>
      </c>
      <c r="K16">
        <v>-7.4889</v>
      </c>
      <c r="L16">
        <v>-5.95032</v>
      </c>
      <c r="M16">
        <v>-5.15511</v>
      </c>
      <c r="N16">
        <v>26.13917</v>
      </c>
      <c r="O16">
        <v>33.09495</v>
      </c>
      <c r="P16">
        <v>32.35127</v>
      </c>
    </row>
    <row r="17">
      <c t="s" r="A17">
        <v>26</v>
      </c>
      <c r="B17">
        <v>300</v>
      </c>
      <c r="C17">
        <v>100</v>
      </c>
      <c r="D17">
        <v>11404816</v>
      </c>
      <c r="E17">
        <v>5988489</v>
      </c>
      <c r="F17">
        <v>13693</v>
      </c>
      <c r="G17">
        <v>8420</v>
      </c>
      <c r="H17">
        <v>-6.76995</v>
      </c>
      <c r="I17">
        <v>-4.91043</v>
      </c>
      <c r="J17">
        <v>-4.98452</v>
      </c>
      <c r="K17">
        <v>-7.41157</v>
      </c>
      <c r="L17">
        <v>-5.35748</v>
      </c>
      <c r="M17">
        <v>-4.42247</v>
      </c>
      <c r="N17">
        <v>24.76992</v>
      </c>
      <c r="O17">
        <v>36.8542</v>
      </c>
      <c r="P17">
        <v>38.5609</v>
      </c>
    </row>
    <row r="18">
      <c t="s" r="A18">
        <v>27</v>
      </c>
      <c r="B18">
        <v>10</v>
      </c>
      <c r="C18">
        <v>100</v>
      </c>
      <c r="D18">
        <v>27648017</v>
      </c>
      <c r="E18">
        <v>14034024</v>
      </c>
      <c r="F18">
        <v>34636</v>
      </c>
      <c r="G18">
        <v>19865</v>
      </c>
      <c r="H18">
        <v>-7.61099</v>
      </c>
      <c r="I18">
        <v>-4.72411</v>
      </c>
      <c r="J18">
        <v>-4.61091</v>
      </c>
      <c r="K18">
        <v>-6.73206</v>
      </c>
      <c r="L18">
        <v>-4.7887</v>
      </c>
      <c r="M18">
        <v>-3.87975</v>
      </c>
      <c r="N18">
        <v>34.47749</v>
      </c>
      <c r="O18">
        <v>36.88605</v>
      </c>
      <c r="P18">
        <v>38.82117</v>
      </c>
    </row>
    <row r="19">
      <c t="s" r="A19">
        <v>28</v>
      </c>
      <c r="B19">
        <v>10</v>
      </c>
      <c r="C19">
        <v>100</v>
      </c>
      <c r="D19">
        <v>27648017</v>
      </c>
      <c r="E19">
        <v>14182543</v>
      </c>
      <c r="F19">
        <v>36436</v>
      </c>
      <c r="G19">
        <v>19132</v>
      </c>
      <c r="H19">
        <v>-6.20657</v>
      </c>
      <c r="I19">
        <v>-4.92913</v>
      </c>
      <c r="J19">
        <v>-4.61022</v>
      </c>
      <c r="K19">
        <v>-6.09957</v>
      </c>
      <c r="L19">
        <v>-4.62255</v>
      </c>
      <c r="M19">
        <v>-3.41192</v>
      </c>
      <c r="N19">
        <v>32.25501</v>
      </c>
      <c r="O19">
        <v>35.34809</v>
      </c>
      <c r="P19">
        <v>38.63813</v>
      </c>
    </row>
    <row r="20">
      <c t="s" r="A20">
        <v>20</v>
      </c>
      <c r="B20">
        <v>382</v>
      </c>
      <c r="C20">
        <v>250</v>
      </c>
      <c r="D20">
        <v>14522128</v>
      </c>
      <c r="E20">
        <v>7352058</v>
      </c>
      <c r="F20">
        <v>17911</v>
      </c>
      <c r="G20">
        <v>10779</v>
      </c>
      <c r="H20">
        <v>-7.86514</v>
      </c>
      <c r="I20">
        <v>-4.5749</v>
      </c>
      <c r="J20">
        <v>-4.60808</v>
      </c>
      <c r="K20">
        <v>-7.94584</v>
      </c>
      <c r="L20">
        <v>-3.76558</v>
      </c>
      <c r="M20">
        <v>-3.16322</v>
      </c>
      <c r="N20">
        <v>30.8112</v>
      </c>
      <c r="O20">
        <v>35.9329</v>
      </c>
      <c r="P20">
        <v>36.11927</v>
      </c>
    </row>
    <row r="21">
      <c t="s" r="A21">
        <v>21</v>
      </c>
      <c r="B21">
        <v>300</v>
      </c>
      <c r="C21">
        <v>250</v>
      </c>
      <c r="D21">
        <v>11404816</v>
      </c>
      <c r="E21">
        <v>5761404</v>
      </c>
      <c r="F21">
        <v>13588</v>
      </c>
      <c r="G21">
        <v>8602</v>
      </c>
      <c r="H21">
        <v>-7.81354</v>
      </c>
      <c r="I21">
        <v>-3.37156</v>
      </c>
      <c r="J21">
        <v>-2.2245</v>
      </c>
      <c r="K21">
        <v>-7.25709</v>
      </c>
      <c r="L21">
        <v>-2.03228</v>
      </c>
      <c r="M21">
        <v>-0.81433</v>
      </c>
      <c r="N21">
        <v>25.52835</v>
      </c>
      <c r="O21">
        <v>39.22205</v>
      </c>
      <c r="P21">
        <v>41.76583</v>
      </c>
    </row>
    <row r="22">
      <c t="s" r="A22">
        <v>22</v>
      </c>
      <c r="B22">
        <v>10</v>
      </c>
      <c r="C22">
        <v>250</v>
      </c>
      <c r="D22">
        <v>27648017</v>
      </c>
      <c r="E22">
        <v>13942014</v>
      </c>
      <c r="F22">
        <v>35001</v>
      </c>
      <c r="G22">
        <v>19777</v>
      </c>
      <c r="H22">
        <v>-7.66418</v>
      </c>
      <c r="I22">
        <v>-5.57201</v>
      </c>
      <c r="J22">
        <v>-4.17634</v>
      </c>
      <c r="K22">
        <v>-7.79916</v>
      </c>
      <c r="L22">
        <v>-5.92646</v>
      </c>
      <c r="M22">
        <v>-2.62004</v>
      </c>
      <c r="N22">
        <v>31.97855</v>
      </c>
      <c r="O22">
        <v>31.00747</v>
      </c>
      <c r="P22">
        <v>35.01685</v>
      </c>
    </row>
    <row r="23">
      <c t="s" r="A23">
        <v>23</v>
      </c>
      <c r="B23">
        <v>360</v>
      </c>
      <c r="C23">
        <v>250</v>
      </c>
      <c r="D23">
        <v>18247696</v>
      </c>
      <c r="E23">
        <v>9184850</v>
      </c>
      <c r="F23">
        <v>23559</v>
      </c>
      <c r="G23">
        <v>14446</v>
      </c>
      <c r="H23">
        <v>-6.76967</v>
      </c>
      <c r="I23">
        <v>-5.09619</v>
      </c>
      <c r="J23">
        <v>-4.82244</v>
      </c>
      <c r="K23">
        <v>-6.49456</v>
      </c>
      <c r="L23">
        <v>-4.99693</v>
      </c>
      <c r="M23">
        <v>-2.3824</v>
      </c>
      <c r="N23">
        <v>27.75128</v>
      </c>
      <c r="O23">
        <v>33.46049</v>
      </c>
      <c r="P23">
        <v>35.91592</v>
      </c>
    </row>
    <row r="24">
      <c t="s" r="A24">
        <v>24</v>
      </c>
      <c r="B24">
        <v>360</v>
      </c>
      <c r="C24">
        <v>250</v>
      </c>
      <c r="D24">
        <v>18247696</v>
      </c>
      <c r="E24">
        <v>9238479</v>
      </c>
      <c r="F24">
        <v>23625</v>
      </c>
      <c r="G24">
        <v>13731</v>
      </c>
      <c r="H24">
        <v>-7.81749</v>
      </c>
      <c r="I24">
        <v>-4.92774</v>
      </c>
      <c r="J24">
        <v>-4.40744</v>
      </c>
      <c r="K24">
        <v>-7.48939</v>
      </c>
      <c r="L24">
        <v>-3.33603</v>
      </c>
      <c r="M24">
        <v>-2.60759</v>
      </c>
      <c r="N24">
        <v>21.13325</v>
      </c>
      <c r="O24">
        <v>35.21065</v>
      </c>
      <c r="P24">
        <v>35.7259</v>
      </c>
    </row>
    <row r="25">
      <c t="s" r="A25">
        <v>25</v>
      </c>
      <c r="B25">
        <v>360</v>
      </c>
      <c r="C25">
        <v>250</v>
      </c>
      <c r="D25">
        <v>18247696</v>
      </c>
      <c r="E25">
        <v>9217967</v>
      </c>
      <c r="F25">
        <v>22466</v>
      </c>
      <c r="G25">
        <v>13544</v>
      </c>
      <c r="H25">
        <v>-7.96105</v>
      </c>
      <c r="I25">
        <v>-5.15289</v>
      </c>
      <c r="J25">
        <v>-5.15022</v>
      </c>
      <c r="K25">
        <v>-7.19753</v>
      </c>
      <c r="L25">
        <v>-4.12587</v>
      </c>
      <c r="M25">
        <v>-4.97549</v>
      </c>
      <c r="N25">
        <v>23.24786</v>
      </c>
      <c r="O25">
        <v>30.27559</v>
      </c>
      <c r="P25">
        <v>30.46981</v>
      </c>
    </row>
    <row r="26">
      <c t="s" r="A26">
        <v>26</v>
      </c>
      <c r="B26">
        <v>300</v>
      </c>
      <c r="C26">
        <v>250</v>
      </c>
      <c r="D26">
        <v>11404816</v>
      </c>
      <c r="E26">
        <v>5790745</v>
      </c>
      <c r="F26">
        <v>13130</v>
      </c>
      <c r="G26">
        <v>8102</v>
      </c>
      <c r="H26">
        <v>-6.76995</v>
      </c>
      <c r="I26">
        <v>-4.91043</v>
      </c>
      <c r="J26">
        <v>-4.98452</v>
      </c>
      <c r="K26">
        <v>-6.87381</v>
      </c>
      <c r="L26">
        <v>-4.85298</v>
      </c>
      <c r="M26">
        <v>-4.32963</v>
      </c>
      <c r="N26">
        <v>23.73453</v>
      </c>
      <c r="O26">
        <v>33.20812</v>
      </c>
      <c r="P26">
        <v>35.23351</v>
      </c>
    </row>
    <row r="27">
      <c t="s" r="A27">
        <v>27</v>
      </c>
      <c r="B27">
        <v>10</v>
      </c>
      <c r="C27">
        <v>250</v>
      </c>
      <c r="D27">
        <v>27648017</v>
      </c>
      <c r="E27">
        <v>13886313</v>
      </c>
      <c r="F27">
        <v>35929</v>
      </c>
      <c r="G27">
        <v>19098</v>
      </c>
      <c r="H27">
        <v>-7.61099</v>
      </c>
      <c r="I27">
        <v>-4.72411</v>
      </c>
      <c r="J27">
        <v>-4.61091</v>
      </c>
      <c r="K27">
        <v>-6.93789</v>
      </c>
      <c r="L27">
        <v>-2.73593</v>
      </c>
      <c r="M27">
        <v>-2.44379</v>
      </c>
      <c r="N27">
        <v>31.36897</v>
      </c>
      <c r="O27">
        <v>35.70885</v>
      </c>
      <c r="P27">
        <v>36.50163</v>
      </c>
    </row>
    <row r="28">
      <c t="s" r="A28">
        <v>28</v>
      </c>
      <c r="B28">
        <v>10</v>
      </c>
      <c r="C28">
        <v>250</v>
      </c>
      <c r="D28">
        <v>27648017</v>
      </c>
      <c r="E28">
        <v>13939863</v>
      </c>
      <c r="F28">
        <v>37352</v>
      </c>
      <c r="G28">
        <v>19946</v>
      </c>
      <c r="H28">
        <v>-6.20657</v>
      </c>
      <c r="I28">
        <v>-4.92913</v>
      </c>
      <c r="J28">
        <v>-4.61022</v>
      </c>
      <c r="K28">
        <v>-5.88761</v>
      </c>
      <c r="L28">
        <v>-3.40255</v>
      </c>
      <c r="M28">
        <v>-2.4083</v>
      </c>
      <c r="N28">
        <v>29.06214</v>
      </c>
      <c r="O28">
        <v>33.38444</v>
      </c>
      <c r="P28">
        <v>36.02734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1" min="1" customWidth="1" width="11.71"/>
    <col max="3" min="3" customWidth="1" width="9.0"/>
    <col max="4" min="4" customWidth="1" width="9.86"/>
  </cols>
  <sheetData>
    <row r="1">
      <c t="s" s="8" r="A1">
        <v>29</v>
      </c>
      <c t="s" s="8" r="B1">
        <v>30</v>
      </c>
      <c t="s" s="8" r="C1">
        <v>72</v>
      </c>
    </row>
    <row r="2">
      <c s="4" r="A2">
        <f>(Raw_dct!D2-Raw_dct!E2)/Raw_dct!D2</f>
        <v>0.044872418146982</v>
      </c>
      <c s="3" r="B2">
        <f>Raw_dct!F2/Raw_dct!B2</f>
        <v>51.0785340314136</v>
      </c>
      <c s="7" r="C2">
        <f>AVERAGE(Raw_dct!N2:P2)</f>
        <v>58.1703166666667</v>
      </c>
      <c t="s" r="E2">
        <v>73</v>
      </c>
    </row>
    <row r="3">
      <c s="4" r="A3">
        <f>(Raw_dct!D3-Raw_dct!E3)/Raw_dct!D3</f>
        <v>0.029466148335931</v>
      </c>
      <c s="3" r="B3">
        <f>Raw_dct!F3/Raw_dct!B3</f>
        <v>50.66</v>
      </c>
      <c s="7" r="C3">
        <f>AVERAGE(Raw_dct!N3:P3)</f>
        <v>54.12506</v>
      </c>
      <c t="s" r="E3">
        <v>74</v>
      </c>
      <c t="s" r="F3">
        <v>29</v>
      </c>
      <c t="s" r="G3">
        <v>75</v>
      </c>
      <c t="s" r="H3">
        <v>76</v>
      </c>
      <c t="s" r="I3">
        <v>17</v>
      </c>
      <c t="s" r="J3">
        <v>18</v>
      </c>
      <c t="s" r="K3">
        <v>19</v>
      </c>
    </row>
    <row r="4">
      <c s="4" r="A4">
        <f>(Raw_dct!D4-Raw_dct!E4)/Raw_dct!D4</f>
        <v>0.118189561298374</v>
      </c>
      <c s="3" r="B4">
        <f>Raw_dct!F4/Raw_dct!B4</f>
        <v>3844.5</v>
      </c>
      <c s="7" r="C4">
        <f>AVERAGE(Raw_dct!N4:P4)</f>
        <v>58.10908</v>
      </c>
      <c r="E4">
        <v>0</v>
      </c>
      <c s="4" r="F4">
        <f>AVERAGE($A$2:$A$10)</f>
        <v>0.034742973375621</v>
      </c>
      <c s="3" r="G4">
        <f>AVERAGE($B$2:$B$10)</f>
        <v>1302.31286180596</v>
      </c>
      <c s="7" r="H4">
        <f>AVERAGE($C$2:$C$10)</f>
        <v>57.2276225925926</v>
      </c>
    </row>
    <row r="5">
      <c s="4" r="A5">
        <f>(Raw_dct!D5-Raw_dct!E5)/Raw_dct!D5</f>
        <v>0.078723144006783</v>
      </c>
      <c s="3" r="B5">
        <f>Raw_dct!F5/Raw_dct!B5</f>
        <v>69.2305555555556</v>
      </c>
      <c s="7" r="C5">
        <f>AVERAGE(Raw_dct!N5:P5)</f>
        <v>58.2881266666667</v>
      </c>
      <c r="E5">
        <v>100</v>
      </c>
      <c s="4" r="F5">
        <f>AVERAGE($A$11:$A$19)</f>
        <v>0.483164566760766</v>
      </c>
      <c s="3" r="G5">
        <f>AVERAGE($B$11:$B$19)</f>
        <v>1243.05659007175</v>
      </c>
      <c s="7" r="H5">
        <f>AVERAGE($C$11:$C$19)</f>
        <v>34.8154985185185</v>
      </c>
      <c r="I5">
        <f>AVERAGE(Raw_dct!N11:N19)</f>
        <v>29.8999944444444</v>
      </c>
      <c r="J5">
        <f>AVERAGE(Raw_dct!O11:O19)</f>
        <v>36.38182</v>
      </c>
      <c r="K5">
        <f>AVERAGE(Raw_dct!P11:P19)</f>
        <v>38.1646811111111</v>
      </c>
    </row>
    <row r="6">
      <c s="4" r="A6">
        <f>(Raw_dct!D6-Raw_dct!E6)/Raw_dct!D6</f>
        <v>-0.100545077033287</v>
      </c>
      <c s="3" r="B6">
        <f>Raw_dct!F6/Raw_dct!B6</f>
        <v>70.15</v>
      </c>
      <c s="7" r="C6">
        <f>AVERAGE(Raw_dct!N6:P6)</f>
        <v>59.43255</v>
      </c>
      <c r="E6">
        <v>250</v>
      </c>
      <c s="4" r="F6">
        <f>AVERAGE($A$20:$A$28)</f>
        <v>0.495035651612387</v>
      </c>
      <c s="3" r="G6">
        <f>AVERAGE($B$20:$B$28)</f>
        <v>1239.73551741969</v>
      </c>
      <c s="7" r="H6">
        <f>AVERAGE($C$20:$C$28)</f>
        <v>32.4001018518518</v>
      </c>
      <c r="I6">
        <f>AVERAGE(Raw_dct!N20:N28)</f>
        <v>27.17957</v>
      </c>
      <c r="J6">
        <f>AVERAGE(Raw_dct!O20:O28)</f>
        <v>34.1567288888889</v>
      </c>
      <c r="K6">
        <f>AVERAGE(Raw_dct!P20:P28)</f>
        <v>35.8640066666667</v>
      </c>
    </row>
    <row r="7">
      <c s="4" r="A7">
        <f>(Raw_dct!D7-Raw_dct!E7)/Raw_dct!D7</f>
        <v>-0.204645561828737</v>
      </c>
      <c s="3" r="B7">
        <f>Raw_dct!F7/Raw_dct!B7</f>
        <v>72.0666666666667</v>
      </c>
      <c s="7" r="C7">
        <f>AVERAGE(Raw_dct!N7:P7)</f>
        <v>58.3217333333333</v>
      </c>
    </row>
    <row r="8">
      <c s="4" r="A8">
        <f>(Raw_dct!D8-Raw_dct!E8)/Raw_dct!D8</f>
        <v>-0.075283371516033</v>
      </c>
      <c s="3" r="B8">
        <f>Raw_dct!F8/Raw_dct!B8</f>
        <v>51.83</v>
      </c>
      <c s="7" r="C8">
        <f>AVERAGE(Raw_dct!N8:P8)</f>
        <v>52.38722</v>
      </c>
    </row>
    <row r="9">
      <c s="4" r="A9">
        <f>(Raw_dct!D9-Raw_dct!E9)/Raw_dct!D9</f>
        <v>0.258356033273562</v>
      </c>
      <c s="3" r="B9">
        <f>Raw_dct!F9/Raw_dct!B9</f>
        <v>3789.3</v>
      </c>
      <c s="7" r="C9">
        <f>AVERAGE(Raw_dct!N9:P9)</f>
        <v>58.1120766666667</v>
      </c>
    </row>
    <row r="10">
      <c s="4" r="A10">
        <f>(Raw_dct!D10-Raw_dct!E10)/Raw_dct!D10</f>
        <v>0.163553465697015</v>
      </c>
      <c s="3" r="B10">
        <f>Raw_dct!F10/Raw_dct!B10</f>
        <v>3722</v>
      </c>
      <c s="7" r="C10">
        <f>AVERAGE(Raw_dct!N10:P10)</f>
        <v>58.10244</v>
      </c>
    </row>
    <row r="11">
      <c s="4" r="A11">
        <f>(Raw_dct!D11-Raw_dct!E11)/Raw_dct!D11</f>
        <v>0.479733961854626</v>
      </c>
      <c s="3" r="B11">
        <f>Raw_dct!F11/Raw_dct!B11</f>
        <v>48.4476439790576</v>
      </c>
      <c s="7" r="C11">
        <f>AVERAGE(Raw_dct!N11:P11)</f>
        <v>37.1209066666667</v>
      </c>
    </row>
    <row r="12">
      <c s="4" r="A12">
        <f>(Raw_dct!D12-Raw_dct!E12)/Raw_dct!D12</f>
        <v>0.482590688004085</v>
      </c>
      <c s="3" r="B12">
        <f>Raw_dct!F12/Raw_dct!B12</f>
        <v>45.11</v>
      </c>
      <c s="7" r="C12">
        <f>AVERAGE(Raw_dct!N12:P12)</f>
        <v>37.4360633333333</v>
      </c>
    </row>
    <row r="13">
      <c s="4" r="A13">
        <f>(Raw_dct!D13-Raw_dct!E13)/Raw_dct!D13</f>
        <v>0.486099997696037</v>
      </c>
      <c s="3" r="B13">
        <f>Raw_dct!F13/Raw_dct!B13</f>
        <v>3743.1</v>
      </c>
      <c s="7" r="C13">
        <f>AVERAGE(Raw_dct!N13:P13)</f>
        <v>35.1555733333333</v>
      </c>
    </row>
    <row r="14">
      <c s="4" r="A14">
        <f>(Raw_dct!D14-Raw_dct!E14)/Raw_dct!D14</f>
        <v>0.486628613278082</v>
      </c>
      <c s="3" r="B14">
        <f>Raw_dct!F14/Raw_dct!B14</f>
        <v>65.8888888888889</v>
      </c>
      <c s="7" r="C14">
        <f>AVERAGE(Raw_dct!N14:P14)</f>
        <v>35.19525</v>
      </c>
    </row>
    <row r="15">
      <c s="4" r="A15">
        <f>(Raw_dct!D15-Raw_dct!E15)/Raw_dct!D15</f>
        <v>0.47884938460176</v>
      </c>
      <c s="3" r="B15">
        <f>Raw_dct!F15/Raw_dct!B15</f>
        <v>67.4361111111111</v>
      </c>
      <c s="7" r="C15">
        <f>AVERAGE(Raw_dct!N15:P15)</f>
        <v>32.3662433333333</v>
      </c>
    </row>
    <row r="16">
      <c s="4" r="A16">
        <f>(Raw_dct!D16-Raw_dct!E16)/Raw_dct!D16</f>
        <v>0.480226544764884</v>
      </c>
      <c s="3" r="B16">
        <f>Raw_dct!F16/Raw_dct!B16</f>
        <v>64.6833333333333</v>
      </c>
      <c s="7" r="C16">
        <f>AVERAGE(Raw_dct!N16:P16)</f>
        <v>30.5284633333333</v>
      </c>
    </row>
    <row r="17">
      <c s="4" r="A17">
        <f>(Raw_dct!D17-Raw_dct!E17)/Raw_dct!D17</f>
        <v>0.474915772424562</v>
      </c>
      <c s="3" r="B17">
        <f>Raw_dct!F17/Raw_dct!B17</f>
        <v>45.6433333333333</v>
      </c>
      <c s="7" r="C17">
        <f>AVERAGE(Raw_dct!N17:P17)</f>
        <v>33.3950066666667</v>
      </c>
    </row>
    <row r="18">
      <c s="4" r="A18">
        <f>(Raw_dct!D18-Raw_dct!E18)/Raw_dct!D18</f>
        <v>0.492403957940275</v>
      </c>
      <c s="3" r="B18">
        <f>Raw_dct!F18/Raw_dct!B18</f>
        <v>3463.6</v>
      </c>
      <c s="7" r="C18">
        <f>AVERAGE(Raw_dct!N18:P18)</f>
        <v>36.7282366666667</v>
      </c>
    </row>
    <row r="19">
      <c s="4" r="A19">
        <f>(Raw_dct!D19-Raw_dct!E19)/Raw_dct!D19</f>
        <v>0.487032180282586</v>
      </c>
      <c s="3" r="B19">
        <f>Raw_dct!F19/Raw_dct!B19</f>
        <v>3643.6</v>
      </c>
      <c s="7" r="C19">
        <f>AVERAGE(Raw_dct!N19:P19)</f>
        <v>35.4137433333333</v>
      </c>
    </row>
    <row r="20">
      <c s="4" r="A20">
        <f>(Raw_dct!D20-Raw_dct!E20)/Raw_dct!D20</f>
        <v>0.493734113898459</v>
      </c>
      <c s="3" r="B20">
        <f>Raw_dct!F20/Raw_dct!B20</f>
        <v>46.8874345549738</v>
      </c>
      <c s="7" r="C20">
        <f>AVERAGE(Raw_dct!N20:P20)</f>
        <v>34.28779</v>
      </c>
    </row>
    <row r="21">
      <c s="4" r="A21">
        <f>(Raw_dct!D21-Raw_dct!E21)/Raw_dct!D21</f>
        <v>0.494827097605082</v>
      </c>
      <c s="3" r="B21">
        <f>Raw_dct!F21/Raw_dct!B21</f>
        <v>45.2933333333333</v>
      </c>
      <c s="7" r="C21">
        <f>AVERAGE(Raw_dct!N21:P21)</f>
        <v>35.50541</v>
      </c>
    </row>
    <row r="22">
      <c s="4" r="A22">
        <f>(Raw_dct!D22-Raw_dct!E22)/Raw_dct!D22</f>
        <v>0.495731863880147</v>
      </c>
      <c s="3" r="B22">
        <f>Raw_dct!F22/Raw_dct!B22</f>
        <v>3500.1</v>
      </c>
      <c s="7" r="C22">
        <f>AVERAGE(Raw_dct!N22:P22)</f>
        <v>32.6676233333333</v>
      </c>
    </row>
    <row r="23">
      <c s="4" r="A23">
        <f>(Raw_dct!D23-Raw_dct!E23)/Raw_dct!D23</f>
        <v>0.496657002615563</v>
      </c>
      <c s="3" r="B23">
        <f>Raw_dct!F23/Raw_dct!B23</f>
        <v>65.4416666666667</v>
      </c>
      <c s="7" r="C23">
        <f>AVERAGE(Raw_dct!N23:P23)</f>
        <v>32.3758966666667</v>
      </c>
    </row>
    <row r="24">
      <c s="4" r="A24">
        <f>(Raw_dct!D24-Raw_dct!E24)/Raw_dct!D24</f>
        <v>0.493718056241182</v>
      </c>
      <c s="3" r="B24">
        <f>Raw_dct!F24/Raw_dct!B24</f>
        <v>65.625</v>
      </c>
      <c s="7" r="C24">
        <f>AVERAGE(Raw_dct!N24:P24)</f>
        <v>30.6899333333333</v>
      </c>
    </row>
    <row r="25">
      <c s="4" r="A25">
        <f>(Raw_dct!D25-Raw_dct!E25)/Raw_dct!D25</f>
        <v>0.494842143358811</v>
      </c>
      <c s="3" r="B25">
        <f>Raw_dct!F25/Raw_dct!B25</f>
        <v>62.4055555555556</v>
      </c>
      <c s="7" r="C25">
        <f>AVERAGE(Raw_dct!N25:P25)</f>
        <v>27.9977533333333</v>
      </c>
    </row>
    <row r="26">
      <c s="4" r="A26">
        <f>(Raw_dct!D26-Raw_dct!E26)/Raw_dct!D26</f>
        <v>0.492254412521868</v>
      </c>
      <c s="3" r="B26">
        <f>Raw_dct!F26/Raw_dct!B26</f>
        <v>43.7666666666667</v>
      </c>
      <c s="7" r="C26">
        <f>AVERAGE(Raw_dct!N26:P26)</f>
        <v>30.7253866666667</v>
      </c>
    </row>
    <row r="27">
      <c s="4" r="A27">
        <f>(Raw_dct!D27-Raw_dct!E27)/Raw_dct!D27</f>
        <v>0.497746511078896</v>
      </c>
      <c s="3" r="B27">
        <f>Raw_dct!F27/Raw_dct!B27</f>
        <v>3592.9</v>
      </c>
      <c s="7" r="C27">
        <f>AVERAGE(Raw_dct!N27:P27)</f>
        <v>34.5264833333333</v>
      </c>
    </row>
    <row r="28">
      <c s="4" r="A28">
        <f>(Raw_dct!D28-Raw_dct!E28)/Raw_dct!D28</f>
        <v>0.495809663311477</v>
      </c>
      <c s="3" r="B28">
        <f>Raw_dct!F28/Raw_dct!B28</f>
        <v>3735.2</v>
      </c>
      <c s="7" r="C28">
        <f>AVERAGE(Raw_dct!N28:P28)</f>
        <v>32.82464</v>
      </c>
    </row>
    <row r="29">
      <c s="4" r="A29"/>
      <c s="3" r="B29"/>
      <c s="7" r="C29"/>
    </row>
    <row r="30">
      <c s="4" r="A30"/>
      <c s="3" r="B30"/>
      <c s="7" r="C30"/>
    </row>
    <row r="31">
      <c s="4" r="A31"/>
      <c s="3" r="B31"/>
      <c s="7" r="C31"/>
    </row>
  </sheetData>
  <mergeCells count="1">
    <mergeCell ref="E2:H2"/>
  </mergeCells>
</worksheet>
</file>