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mandali\OneDrive\Documents\HopeToPass\Hardware\Basic\"/>
    </mc:Choice>
  </mc:AlternateContent>
  <xr:revisionPtr revIDLastSave="0" documentId="13_ncr:1_{345D0138-E9CC-46B1-89D7-9577F8747793}" xr6:coauthVersionLast="47" xr6:coauthVersionMax="47" xr10:uidLastSave="{00000000-0000-0000-0000-000000000000}"/>
  <bookViews>
    <workbookView xWindow="0" yWindow="144" windowWidth="10632" windowHeight="6648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3" i="1" l="1"/>
  <c r="M12" i="1"/>
  <c r="O12" i="1"/>
  <c r="M11" i="1"/>
  <c r="O11" i="1"/>
  <c r="A3" i="1"/>
  <c r="M3" i="1"/>
  <c r="O3" i="1"/>
  <c r="M4" i="1"/>
  <c r="O4" i="1"/>
  <c r="M5" i="1"/>
  <c r="O5" i="1"/>
  <c r="M6" i="1"/>
  <c r="O6" i="1"/>
  <c r="M7" i="1"/>
  <c r="O7" i="1"/>
  <c r="M8" i="1"/>
  <c r="O8" i="1"/>
  <c r="M1" i="1" l="1"/>
  <c r="O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A9F47569-85D0-5C42-A1F5-FBCFBB5574F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7DA9B791-C248-8945-A013-B13AF836564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D2" authorId="0" shapeId="0" xr:uid="{A732FC15-C42D-A34D-8ECA-6CDB505EE07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E2" authorId="0" shapeId="0" xr:uid="{6B88A2FF-ACA5-2749-9C3A-B898F216F01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J2" authorId="0" shapeId="0" xr:uid="{5E94D935-79D1-BE4B-895F-3EF2DDB6B17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  <comment ref="B3" authorId="0" shapeId="0" xr:uid="{4414EC97-401B-5C4D-BF38-03085F1F044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4" authorId="0" shapeId="0" xr:uid="{42ADFC76-2A16-3F4B-9937-20E1DF8DC9D9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 is just an example to show you what information to list and how to list them.</t>
        </r>
      </text>
    </comment>
    <comment ref="B5" authorId="0" shapeId="0" xr:uid="{92578C3E-17AC-CF40-B33B-C67DBD723AC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6" authorId="0" shapeId="0" xr:uid="{B87F5F84-059E-824D-B1C3-C6D21A6C0FC3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7" authorId="0" shapeId="0" xr:uid="{8D3ED184-945A-F444-9885-2E4FC0FBB6A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8" authorId="0" shapeId="0" xr:uid="{7F187FCD-1E21-9644-AE5D-0FA5E52F65F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</commentList>
</comments>
</file>

<file path=xl/sharedStrings.xml><?xml version="1.0" encoding="utf-8"?>
<sst xmlns="http://schemas.openxmlformats.org/spreadsheetml/2006/main" count="208" uniqueCount="144">
  <si>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</si>
  <si>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</si>
  <si>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</si>
  <si>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</si>
  <si>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</si>
  <si>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</si>
  <si>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</si>
  <si>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</si>
  <si>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</si>
  <si>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Digi-Key</t>
  </si>
  <si>
    <t>Mounting Type</t>
  </si>
  <si>
    <t>Package</t>
  </si>
  <si>
    <t>SMD</t>
  </si>
  <si>
    <t>Texas Instruments</t>
  </si>
  <si>
    <t>Total</t>
  </si>
  <si>
    <t>Price per unit</t>
  </si>
  <si>
    <t>10k resistor</t>
  </si>
  <si>
    <t>0603</t>
  </si>
  <si>
    <t>Samsung Electro-Mechanics</t>
  </si>
  <si>
    <t>Stackpole Electronics Inc</t>
  </si>
  <si>
    <t>1uF capacitor</t>
  </si>
  <si>
    <t>LM358</t>
  </si>
  <si>
    <t>Photoresistor</t>
  </si>
  <si>
    <t>9V Battery Connector</t>
  </si>
  <si>
    <t>1µF ±10% 25V Ceramic Capacitor X5R 0603 (1608 Metric)</t>
  </si>
  <si>
    <t>CL10A105KA8NNNC</t>
  </si>
  <si>
    <t>1276-1102-1-ND</t>
  </si>
  <si>
    <t>Per 100</t>
  </si>
  <si>
    <t>White  LED Indication - Discrete 2.9V Radial</t>
  </si>
  <si>
    <t>THT</t>
  </si>
  <si>
    <t>Radial</t>
  </si>
  <si>
    <t>American Bright Optoelectronics Corporation</t>
  </si>
  <si>
    <t>BL-BZX3V4V-1-B02</t>
  </si>
  <si>
    <t>BL-BZX3V4V-1-B02-ND</t>
  </si>
  <si>
    <t>White LED</t>
  </si>
  <si>
    <t>Battery Connector, Snap 9V 1 Cell Wire Leads - 4" (101.6mm)</t>
  </si>
  <si>
    <t>Keystone Electronics</t>
  </si>
  <si>
    <t>81-4</t>
  </si>
  <si>
    <t>36-81-4-ND</t>
  </si>
  <si>
    <t>9V</t>
  </si>
  <si>
    <t>LED1</t>
  </si>
  <si>
    <t>C1</t>
  </si>
  <si>
    <t>General Purpose Amplifier 2 Circuit  8-SOIC</t>
  </si>
  <si>
    <t>8-SOIC</t>
  </si>
  <si>
    <t>LM358DR</t>
  </si>
  <si>
    <t>296-1014-1-ND</t>
  </si>
  <si>
    <t>OP1</t>
  </si>
  <si>
    <t>Total (in Bulk)</t>
  </si>
  <si>
    <t>CDS Cell 520nm 27 ~ 60kOhms @ 10 lux</t>
  </si>
  <si>
    <t>Photo</t>
  </si>
  <si>
    <t>Advanced Photonix</t>
  </si>
  <si>
    <t>PDV-P8104</t>
  </si>
  <si>
    <t>PDV-P8104-ND</t>
  </si>
  <si>
    <t>10 kOhms ±1% 0.1W, 1/10W Chip Resistor 0603 (1608 Metric) Automotive AEC-Q200 Thick Film</t>
  </si>
  <si>
    <t>R1,R2,R3</t>
  </si>
  <si>
    <t>RMCF0603FT10K0</t>
  </si>
  <si>
    <t>RMCF0603FT10K0CT-ND</t>
  </si>
  <si>
    <t>HopeToPass -- A / Falak Mandali</t>
  </si>
  <si>
    <t>Microchip Technology</t>
  </si>
  <si>
    <t>Adafruit Feather nRF52</t>
  </si>
  <si>
    <t>- Transceiver; Bluetooth® Smart 4.x Low Energy (BLE) For Use With nRF52832</t>
  </si>
  <si>
    <t>NA</t>
  </si>
  <si>
    <t>Adafruit Industries LLC</t>
  </si>
  <si>
    <t>1528-2095-ND</t>
  </si>
  <si>
    <t>U1</t>
  </si>
  <si>
    <t>C1, C6, C7, C16</t>
  </si>
  <si>
    <t>10 uF Capacitor</t>
  </si>
  <si>
    <t>10µF ±10% 10V Ceramic Capacitor X5R 0603 (1608 Metric)</t>
  </si>
  <si>
    <t>Murata Electronics</t>
  </si>
  <si>
    <t>GRM188R61A106KE69J</t>
  </si>
  <si>
    <t>490-14372-1-ND</t>
  </si>
  <si>
    <t>C2, C10</t>
  </si>
  <si>
    <t>10µH Inductor</t>
  </si>
  <si>
    <t>10µH Shielded Multilayer Inductor 250mA 1.05Ohm 0603 (1608 Metric)</t>
  </si>
  <si>
    <t>TDK Corporation</t>
  </si>
  <si>
    <t>MLZ1608M100WTD25</t>
  </si>
  <si>
    <t>22u capacitor</t>
  </si>
  <si>
    <t>22µF ±20% 10V Ceramic Capacitor X5R 0603 (1608 Metric)</t>
  </si>
  <si>
    <t>CL10A226MP8NUNE</t>
  </si>
  <si>
    <t>1276-1274-1-ND</t>
  </si>
  <si>
    <t>CRYSTALECS-.327-12.5-12-C-TR (CRYSTAL) (32.7680kHz)</t>
  </si>
  <si>
    <t>32.768kHz ±10ppm Crystal 12.5pF 90 kOhms 2-SMD, No Lead</t>
  </si>
  <si>
    <t>2-SMD, No Lead</t>
  </si>
  <si>
    <t>ECS Inc.</t>
  </si>
  <si>
    <t>ECS-.327-12.5-12-C-TR</t>
  </si>
  <si>
    <t>XC2288CT-ND</t>
  </si>
  <si>
    <t>Red LED</t>
  </si>
  <si>
    <t>Red 622nm LED Indication - Discrete 2.2V 0603 (1608 Metric)</t>
  </si>
  <si>
    <t>Inolux</t>
  </si>
  <si>
    <t>IN-S63ATR</t>
  </si>
  <si>
    <t>1830-1065-1-ND</t>
  </si>
  <si>
    <t>Blue LED</t>
  </si>
  <si>
    <t>Blue 470nm LED Indication - Discrete 3V 0603 (1608 Metric)</t>
  </si>
  <si>
    <t>IN-S63AT5B</t>
  </si>
  <si>
    <t>1830-1061-1-ND</t>
  </si>
  <si>
    <t>1k Resistor</t>
  </si>
  <si>
    <t>1 kOhms ±1% 0.1W, 1/10W Chip Resistor 0603 (1608 Metric) Automotive AEC-Q200 Thick Film</t>
  </si>
  <si>
    <t>RMCF0603FT1K00</t>
  </si>
  <si>
    <t>RMCF0603FT1K00CT-ND</t>
  </si>
  <si>
    <t>Cortex Debug Connector - 10 pin</t>
  </si>
  <si>
    <t>Connector Header Through Hole 10 position 0.050" (1.27mm)</t>
  </si>
  <si>
    <t>Amphenol ICC (FCI)</t>
  </si>
  <si>
    <t>20021111-00010T4LF</t>
  </si>
  <si>
    <t>609-3712-ND</t>
  </si>
  <si>
    <t>100 nF Capacitor</t>
  </si>
  <si>
    <t>0.1µF ±5% 16V Ceramic Capacitor X7R 0603 (1608 Metric)</t>
  </si>
  <si>
    <t>Yageo</t>
  </si>
  <si>
    <t>CC0603JRX7R7BB104</t>
  </si>
  <si>
    <t>311-1776-1-ND</t>
  </si>
  <si>
    <t>10k Resistor</t>
  </si>
  <si>
    <t>DIODE SCHOTTKY 30V 1A PMDU</t>
  </si>
  <si>
    <t>Diode Schottky 30 V 1A Surface Mount PMDU</t>
  </si>
  <si>
    <t>SOD-123F</t>
  </si>
  <si>
    <t>Rohm Semiconductor</t>
  </si>
  <si>
    <t>RSX101MM-30TR</t>
  </si>
  <si>
    <t>RSX101MM-30TR-ND</t>
  </si>
  <si>
    <t xml:space="preserve">https://www.digikey.com/en/products/detail/rohm-semiconductor/RSX101MM-30TR/5001873 </t>
  </si>
  <si>
    <t>0.96" OLED</t>
  </si>
  <si>
    <t>OLED</t>
  </si>
  <si>
    <t>Datasheet 128x64 OLED Module SPI 0.96"Graphic Displays,White on Black</t>
  </si>
  <si>
    <t>Flexible Connector</t>
  </si>
  <si>
    <t>EastRising</t>
  </si>
  <si>
    <t>https://www.buydisplay.com/datasheet-128x64-oled-module-spi-0-96-inch-graphic-displays-white-on-black</t>
  </si>
  <si>
    <t>BuyDisplay.com</t>
  </si>
  <si>
    <t>2.2uF capacitor</t>
  </si>
  <si>
    <t>2.2µF ±10% 16V Ceramic Capacitor X5R 0603 (1608 Metric)</t>
  </si>
  <si>
    <t>Murata Electronics North America</t>
  </si>
  <si>
    <t>GRM188R61C225KE15D</t>
  </si>
  <si>
    <t>490-3296-1-ND</t>
  </si>
  <si>
    <t>390k resistor</t>
  </si>
  <si>
    <t>390 kOhms ±1% 0.1W, 1/10W Chip Resistor 0603 (1608 Metric) Automotive AEC-Q200 Thick Film</t>
  </si>
  <si>
    <t>RMCF0603FG390K</t>
  </si>
  <si>
    <t>RMCF0603FG390KCT-ND</t>
  </si>
  <si>
    <t>PCF8523</t>
  </si>
  <si>
    <t>Real Time Clock (RTC) IC Clock/Calendar I²C, 2-Wire Serial 8-SOIC (0.154", 3.90mm Width)</t>
  </si>
  <si>
    <t>8-SO</t>
  </si>
  <si>
    <t>NXP USA Inc.</t>
  </si>
  <si>
    <t>PCF8523T/1,118</t>
  </si>
  <si>
    <t>568-5306-1-ND</t>
  </si>
  <si>
    <t>MIC5504-1.8V</t>
  </si>
  <si>
    <t>Linear Voltage Regulator IC 1 Output 300mA SOT-23-5</t>
  </si>
  <si>
    <t>SOT23-5</t>
  </si>
  <si>
    <t>MIC5504-1.8YM5-TR</t>
  </si>
  <si>
    <t>576-4879-1-ND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</si>
</sst>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Segoe UI Historic"/>
      <family val="2"/>
    </font>
    <font>
      <b/>
      <sz val="10"/>
      <color theme="1"/>
      <name val="Segoe UI Historic"/>
      <family val="2"/>
    </font>
    <font>
      <b/>
      <sz val="8"/>
      <color rgb="FF000000"/>
      <name val="Segoe UI Historic"/>
      <family val="2"/>
    </font>
    <font>
      <sz val="10"/>
      <color theme="1"/>
      <name val="Segoe UI Historic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0" fontId="6" fillId="2" borderId="1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4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2" xfId="0" quotePrefix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0" fontId="5" fillId="3" borderId="4" xfId="0" quotePrefix="1" applyFont="1" applyFill="1" applyBorder="1" applyAlignment="1">
      <alignment horizontal="center" vertical="center"/>
    </xf>
    <xf numFmtId="44" fontId="3" fillId="0" borderId="0" xfId="0" applyNumberFormat="1" applyFont="1"/>
    <xf numFmtId="8" fontId="3" fillId="0" borderId="0" xfId="0" applyNumberFormat="1" applyFont="1"/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6" zoomScale="133" zoomScaleNormal="125" zoomScalePageLayoutView="125" workbookViewId="0">
      <selection activeCell="A28" sqref="A28:AS28"/>
    </sheetView>
  </sheetViews>
  <sheetFormatPr defaultColWidth="10.796875" defaultRowHeight="10.199999999999999" x14ac:dyDescent="0.2"/>
  <cols>
    <col min="1" max="1" width="5.296875" style="1" bestFit="1" customWidth="1"/>
    <col min="2" max="2" width="15.796875" style="1" bestFit="1" customWidth="1"/>
    <col min="3" max="3" width="14.796875" style="1" customWidth="1"/>
    <col min="4" max="4" width="25.69921875" style="1" bestFit="1" customWidth="1"/>
    <col min="5" max="5" width="10.19921875" style="1" bestFit="1" customWidth="1"/>
    <col min="6" max="6" width="12" style="1" bestFit="1" customWidth="1"/>
    <col min="7" max="7" width="18.69921875" style="1" bestFit="1" customWidth="1"/>
    <col min="8" max="8" width="18.19921875" style="1" bestFit="1" customWidth="1"/>
    <col min="9" max="9" width="10.5" style="1" customWidth="1"/>
    <col min="10" max="10" width="19.5" style="1" bestFit="1" customWidth="1"/>
    <col min="11" max="11" width="10.796875" style="1"/>
    <col min="12" max="12" width="6.69921875" style="1" bestFit="1" customWidth="1"/>
    <col min="13" max="16384" width="10.796875" style="1"/>
  </cols>
  <sheetData>
    <row r="1" spans="1:15" s="3" customFormat="1" ht="15" x14ac:dyDescent="0.35">
      <c r="A1" s="12" t="s">
        <v>57</v>
      </c>
      <c r="B1" s="13"/>
      <c r="C1" s="13"/>
      <c r="D1" s="14"/>
      <c r="E1" s="4"/>
      <c r="F1" s="4"/>
      <c r="G1" s="4"/>
      <c r="H1" s="4"/>
      <c r="I1" s="4"/>
      <c r="J1" s="4"/>
      <c r="K1" s="4"/>
      <c r="L1" s="5" t="s">
        <v>14</v>
      </c>
      <c r="M1" s="6">
        <f>SUM(M3:M77)</f>
        <v>595.95000000000005</v>
      </c>
      <c r="N1" s="5" t="s">
        <v>47</v>
      </c>
      <c r="O1" s="6">
        <f>SUM(O3:O77)</f>
        <v>1.5270999999999999</v>
      </c>
    </row>
    <row r="2" spans="1:15" s="2" customFormat="1" ht="11.4" x14ac:dyDescent="0.25">
      <c r="A2" s="7" t="s">
        <v>0</v>
      </c>
      <c r="B2" s="7" t="s">
        <v>1</v>
      </c>
      <c r="C2" s="7" t="s">
        <v>3</v>
      </c>
      <c r="D2" s="7" t="s">
        <v>2</v>
      </c>
      <c r="E2" s="7" t="s">
        <v>10</v>
      </c>
      <c r="F2" s="7" t="s">
        <v>11</v>
      </c>
      <c r="G2" s="7" t="s">
        <v>4</v>
      </c>
      <c r="H2" s="7" t="s">
        <v>5</v>
      </c>
      <c r="I2" s="7" t="s">
        <v>7</v>
      </c>
      <c r="J2" s="7" t="s">
        <v>8</v>
      </c>
      <c r="K2" s="7" t="s">
        <v>15</v>
      </c>
      <c r="L2" s="7" t="s">
        <v>6</v>
      </c>
      <c r="M2" s="7" t="s">
        <v>14</v>
      </c>
      <c r="N2" s="7" t="s">
        <v>27</v>
      </c>
      <c r="O2" s="7" t="s">
        <v>14</v>
      </c>
    </row>
    <row r="3" spans="1:15" s="2" customFormat="1" ht="11.4" x14ac:dyDescent="0.25">
      <c r="A3" s="8">
        <f>1</f>
        <v>1</v>
      </c>
      <c r="B3" s="9" t="s">
        <v>21</v>
      </c>
      <c r="C3" s="9" t="s">
        <v>46</v>
      </c>
      <c r="D3" s="9" t="s">
        <v>42</v>
      </c>
      <c r="E3" s="9" t="s">
        <v>12</v>
      </c>
      <c r="F3" s="9" t="s">
        <v>43</v>
      </c>
      <c r="G3" s="9" t="s">
        <v>13</v>
      </c>
      <c r="H3" s="9" t="s">
        <v>44</v>
      </c>
      <c r="I3" s="9" t="s">
        <v>9</v>
      </c>
      <c r="J3" s="9" t="s">
        <v>45</v>
      </c>
      <c r="K3" s="10">
        <v>0.38</v>
      </c>
      <c r="L3" s="11">
        <v>1</v>
      </c>
      <c r="M3" s="10">
        <f t="shared" ref="M3:M8" si="0">K3*L3</f>
        <v>0.38</v>
      </c>
      <c r="N3" s="10">
        <v>0.1391</v>
      </c>
      <c r="O3" s="10">
        <f t="shared" ref="O3:O7" si="1">L3*N3</f>
        <v>0.1391</v>
      </c>
    </row>
    <row r="4" spans="1:15" s="2" customFormat="1" ht="11.4" x14ac:dyDescent="0.25">
      <c r="A4" s="8">
        <v>2</v>
      </c>
      <c r="B4" s="11" t="s">
        <v>22</v>
      </c>
      <c r="C4" s="9" t="s">
        <v>49</v>
      </c>
      <c r="D4" s="9" t="s">
        <v>48</v>
      </c>
      <c r="E4" s="9" t="s">
        <v>29</v>
      </c>
      <c r="F4" s="9" t="s">
        <v>30</v>
      </c>
      <c r="G4" s="9" t="s">
        <v>50</v>
      </c>
      <c r="H4" s="9" t="s">
        <v>51</v>
      </c>
      <c r="I4" s="9" t="s">
        <v>9</v>
      </c>
      <c r="J4" s="9" t="s">
        <v>52</v>
      </c>
      <c r="K4" s="10">
        <v>0.89</v>
      </c>
      <c r="L4" s="11">
        <v>1</v>
      </c>
      <c r="M4" s="10">
        <f t="shared" si="0"/>
        <v>0.89</v>
      </c>
      <c r="N4" s="10">
        <v>0.46</v>
      </c>
      <c r="O4" s="10">
        <f t="shared" si="1"/>
        <v>0.46</v>
      </c>
    </row>
    <row r="5" spans="1:15" s="2" customFormat="1" ht="11.4" x14ac:dyDescent="0.25">
      <c r="A5" s="8">
        <v>3</v>
      </c>
      <c r="B5" s="11" t="s">
        <v>23</v>
      </c>
      <c r="C5" s="9" t="s">
        <v>39</v>
      </c>
      <c r="D5" s="9" t="s">
        <v>35</v>
      </c>
      <c r="E5" s="9" t="s">
        <v>29</v>
      </c>
      <c r="F5" s="11"/>
      <c r="G5" s="9" t="s">
        <v>36</v>
      </c>
      <c r="H5" s="9" t="s">
        <v>37</v>
      </c>
      <c r="I5" s="9" t="s">
        <v>9</v>
      </c>
      <c r="J5" s="9" t="s">
        <v>38</v>
      </c>
      <c r="K5" s="10">
        <v>0.55000000000000004</v>
      </c>
      <c r="L5" s="11">
        <v>1</v>
      </c>
      <c r="M5" s="10">
        <f t="shared" si="0"/>
        <v>0.55000000000000004</v>
      </c>
      <c r="N5" s="10">
        <v>0.3982</v>
      </c>
      <c r="O5" s="10">
        <f t="shared" si="1"/>
        <v>0.3982</v>
      </c>
    </row>
    <row r="6" spans="1:15" s="2" customFormat="1" ht="11.4" x14ac:dyDescent="0.25">
      <c r="A6" s="8">
        <v>4</v>
      </c>
      <c r="B6" s="9" t="s">
        <v>34</v>
      </c>
      <c r="C6" s="9" t="s">
        <v>40</v>
      </c>
      <c r="D6" s="9" t="s">
        <v>28</v>
      </c>
      <c r="E6" s="9" t="s">
        <v>29</v>
      </c>
      <c r="F6" s="9" t="s">
        <v>30</v>
      </c>
      <c r="G6" s="9" t="s">
        <v>31</v>
      </c>
      <c r="H6" s="9" t="s">
        <v>32</v>
      </c>
      <c r="I6" s="9" t="s">
        <v>9</v>
      </c>
      <c r="J6" s="9" t="s">
        <v>33</v>
      </c>
      <c r="K6" s="10">
        <v>0.26</v>
      </c>
      <c r="L6" s="11">
        <v>1</v>
      </c>
      <c r="M6" s="10">
        <f t="shared" si="0"/>
        <v>0.26</v>
      </c>
      <c r="N6" s="10">
        <v>9.0899999999999995E-2</v>
      </c>
      <c r="O6" s="10">
        <f t="shared" si="1"/>
        <v>9.0899999999999995E-2</v>
      </c>
    </row>
    <row r="7" spans="1:15" s="2" customFormat="1" ht="11.4" x14ac:dyDescent="0.25">
      <c r="A7" s="8">
        <v>5</v>
      </c>
      <c r="B7" s="9" t="s">
        <v>16</v>
      </c>
      <c r="C7" s="9" t="s">
        <v>54</v>
      </c>
      <c r="D7" s="9" t="s">
        <v>53</v>
      </c>
      <c r="E7" s="9" t="s">
        <v>12</v>
      </c>
      <c r="F7" s="9" t="s">
        <v>17</v>
      </c>
      <c r="G7" s="9" t="s">
        <v>19</v>
      </c>
      <c r="H7" s="9" t="s">
        <v>55</v>
      </c>
      <c r="I7" s="9" t="s">
        <v>9</v>
      </c>
      <c r="J7" s="9" t="s">
        <v>56</v>
      </c>
      <c r="K7" s="10">
        <v>0.1</v>
      </c>
      <c r="L7" s="11">
        <v>3</v>
      </c>
      <c r="M7" s="10">
        <f t="shared" si="0"/>
        <v>0.30000000000000004</v>
      </c>
      <c r="N7" s="10">
        <v>6.7999999999999996E-3</v>
      </c>
      <c r="O7" s="10">
        <f t="shared" si="1"/>
        <v>2.0399999999999998E-2</v>
      </c>
    </row>
    <row r="8" spans="1:15" s="2" customFormat="1" ht="11.4" x14ac:dyDescent="0.25">
      <c r="A8" s="8">
        <v>6</v>
      </c>
      <c r="B8" s="11" t="s">
        <v>20</v>
      </c>
      <c r="C8" s="9" t="s">
        <v>41</v>
      </c>
      <c r="D8" s="9" t="s">
        <v>24</v>
      </c>
      <c r="E8" s="9" t="s">
        <v>12</v>
      </c>
      <c r="F8" s="9" t="s">
        <v>17</v>
      </c>
      <c r="G8" s="9" t="s">
        <v>18</v>
      </c>
      <c r="H8" s="9" t="s">
        <v>25</v>
      </c>
      <c r="I8" s="9" t="s">
        <v>9</v>
      </c>
      <c r="J8" s="9" t="s">
        <v>26</v>
      </c>
      <c r="K8" s="10">
        <v>0.1</v>
      </c>
      <c r="L8" s="11">
        <v>1</v>
      </c>
      <c r="M8" s="10">
        <f t="shared" si="0"/>
        <v>0.1</v>
      </c>
      <c r="N8" s="10">
        <v>1.8499999999999999E-2</v>
      </c>
      <c r="O8" s="10">
        <f>L8*N8</f>
        <v>1.8499999999999999E-2</v>
      </c>
    </row>
    <row r="10" spans="1:15" ht="11.4" x14ac:dyDescent="0.2">
      <c r="K10" s="10"/>
      <c r="M10" s="15"/>
    </row>
    <row r="11" spans="1:15" ht="11.4" x14ac:dyDescent="0.2">
      <c r="A11" s="1">
        <v>2</v>
      </c>
      <c r="B11" s="1" t="s">
        <v>59</v>
      </c>
      <c r="C11" s="1" t="s">
        <v>64</v>
      </c>
      <c r="D11" s="1" t="s">
        <v>60</v>
      </c>
      <c r="E11" s="1" t="s">
        <v>61</v>
      </c>
      <c r="F11" s="1" t="s">
        <v>61</v>
      </c>
      <c r="G11" s="1" t="s">
        <v>62</v>
      </c>
      <c r="H11" s="1">
        <v>3406</v>
      </c>
      <c r="I11" s="1" t="s">
        <v>9</v>
      </c>
      <c r="J11" s="1" t="s">
        <v>63</v>
      </c>
      <c r="K11" s="10">
        <v>24.95</v>
      </c>
      <c r="L11" s="1">
        <v>1</v>
      </c>
      <c r="M11" s="15">
        <f>K11*L11</f>
        <v>24.95</v>
      </c>
      <c r="N11" s="16">
        <v>0</v>
      </c>
      <c r="O11" s="1">
        <f>L11*N11</f>
        <v>0</v>
      </c>
    </row>
    <row r="12" spans="1:15" ht="11.4" x14ac:dyDescent="0.2">
      <c r="A12" s="1">
        <v>3</v>
      </c>
      <c r="B12" s="1" t="s">
        <v>20</v>
      </c>
      <c r="C12" s="1" t="s">
        <v>65</v>
      </c>
      <c r="D12" s="1" t="s">
        <v>24</v>
      </c>
      <c r="E12" s="1" t="s">
        <v>12</v>
      </c>
      <c r="F12" s="1">
        <v>603</v>
      </c>
      <c r="G12" s="1" t="s">
        <v>18</v>
      </c>
      <c r="H12" s="1" t="s">
        <v>25</v>
      </c>
      <c r="I12" s="1" t="s">
        <v>9</v>
      </c>
      <c r="J12" s="1" t="s">
        <v>26</v>
      </c>
      <c r="K12" s="10">
        <v>0.1</v>
      </c>
      <c r="L12" s="1">
        <v>4</v>
      </c>
      <c r="M12" s="15">
        <f>K12*L12</f>
        <v>0.4</v>
      </c>
      <c r="N12" s="16">
        <v>0.1</v>
      </c>
      <c r="O12" s="1">
        <f>L12*N12</f>
        <v>0.4</v>
      </c>
    </row>
    <row r="13" spans="1:15" ht="11.4" x14ac:dyDescent="0.2">
      <c r="A13" s="1">
        <v>4</v>
      </c>
      <c r="B13" s="1" t="s">
        <v>66</v>
      </c>
      <c r="C13" s="1" t="s">
        <v>71</v>
      </c>
      <c r="D13" s="1" t="s">
        <v>67</v>
      </c>
      <c r="E13" s="1" t="s">
        <v>12</v>
      </c>
      <c r="F13" s="1">
        <v>603</v>
      </c>
      <c r="G13" s="1" t="s">
        <v>68</v>
      </c>
      <c r="H13" s="1" t="s">
        <v>69</v>
      </c>
      <c r="I13" s="1" t="s">
        <v>9</v>
      </c>
      <c r="J13" s="1" t="s">
        <v>70</v>
      </c>
      <c r="K13" s="10">
        <v>0.06</v>
      </c>
      <c r="L13" s="1">
        <v>2</v>
      </c>
      <c r="M13" s="15">
        <f>K13*L13</f>
        <v>0.12</v>
      </c>
      <c r="N13" s="16">
        <v>6.32</v>
      </c>
    </row>
    <row r="14" spans="1:15" x14ac:dyDescent="0.2">
      <c r="A14" s="1">
        <v>5</v>
      </c>
      <c r="B14" s="1" t="s">
        <v>72</v>
      </c>
      <c r="D14" s="1" t="s">
        <v>73</v>
      </c>
      <c r="E14" s="1" t="s">
        <v>12</v>
      </c>
      <c r="F14" s="1">
        <v>603</v>
      </c>
      <c r="G14" s="1" t="s">
        <v>74</v>
      </c>
      <c r="H14" s="1" t="s">
        <v>75</v>
      </c>
      <c r="I14" s="1" t="s">
        <v>9</v>
      </c>
      <c r="J14" s="1" t="s">
        <v>75</v>
      </c>
      <c r="L14" s="16">
        <v>0.22</v>
      </c>
      <c r="M14" s="1">
        <v>1</v>
      </c>
      <c r="N14" s="16">
        <v>0.22</v>
      </c>
    </row>
    <row r="15" spans="1:15" x14ac:dyDescent="0.2">
      <c r="A15" s="1">
        <v>6</v>
      </c>
      <c r="B15" s="1" t="s">
        <v>76</v>
      </c>
      <c r="D15" s="1" t="s">
        <v>77</v>
      </c>
      <c r="E15" s="1" t="s">
        <v>12</v>
      </c>
      <c r="F15" s="1">
        <v>603</v>
      </c>
      <c r="G15" s="1" t="s">
        <v>18</v>
      </c>
      <c r="H15" s="1" t="s">
        <v>78</v>
      </c>
      <c r="I15" s="1" t="s">
        <v>9</v>
      </c>
      <c r="J15" s="1" t="s">
        <v>79</v>
      </c>
      <c r="L15" s="16">
        <v>7.0000000000000007E-2</v>
      </c>
      <c r="M15" s="1">
        <v>100</v>
      </c>
      <c r="N15" s="16">
        <v>6.72</v>
      </c>
    </row>
    <row r="16" spans="1:15" x14ac:dyDescent="0.2">
      <c r="A16" s="1">
        <v>7</v>
      </c>
      <c r="B16" s="1" t="s">
        <v>80</v>
      </c>
      <c r="D16" s="1" t="s">
        <v>81</v>
      </c>
      <c r="E16" s="1" t="s">
        <v>12</v>
      </c>
      <c r="F16" s="1" t="s">
        <v>82</v>
      </c>
      <c r="G16" s="1" t="s">
        <v>83</v>
      </c>
      <c r="H16" s="1" t="s">
        <v>84</v>
      </c>
      <c r="I16" s="1" t="s">
        <v>9</v>
      </c>
      <c r="J16" s="1" t="s">
        <v>85</v>
      </c>
      <c r="L16" s="16">
        <v>0.6</v>
      </c>
      <c r="M16" s="1">
        <v>10</v>
      </c>
      <c r="N16" s="16">
        <v>5.98</v>
      </c>
    </row>
    <row r="17" spans="1:14" x14ac:dyDescent="0.2">
      <c r="A17" s="1">
        <v>8</v>
      </c>
      <c r="B17" s="1" t="s">
        <v>86</v>
      </c>
      <c r="D17" s="1" t="s">
        <v>87</v>
      </c>
      <c r="E17" s="1" t="s">
        <v>12</v>
      </c>
      <c r="F17" s="1">
        <v>603</v>
      </c>
      <c r="G17" s="1" t="s">
        <v>88</v>
      </c>
      <c r="H17" s="1" t="s">
        <v>89</v>
      </c>
      <c r="I17" s="1" t="s">
        <v>9</v>
      </c>
      <c r="J17" s="1" t="s">
        <v>90</v>
      </c>
      <c r="L17" s="16">
        <v>0.18</v>
      </c>
      <c r="M17" s="1">
        <v>20</v>
      </c>
      <c r="N17" s="16">
        <v>3.54</v>
      </c>
    </row>
    <row r="18" spans="1:14" x14ac:dyDescent="0.2">
      <c r="A18" s="1">
        <v>9</v>
      </c>
      <c r="B18" s="1" t="s">
        <v>91</v>
      </c>
      <c r="D18" s="1" t="s">
        <v>92</v>
      </c>
      <c r="E18" s="1" t="s">
        <v>12</v>
      </c>
      <c r="F18" s="1">
        <v>603</v>
      </c>
      <c r="G18" s="1" t="s">
        <v>88</v>
      </c>
      <c r="H18" s="1" t="s">
        <v>93</v>
      </c>
      <c r="I18" s="1" t="s">
        <v>9</v>
      </c>
      <c r="J18" s="1" t="s">
        <v>94</v>
      </c>
      <c r="L18" s="16">
        <v>0.18</v>
      </c>
      <c r="M18" s="1">
        <v>20</v>
      </c>
      <c r="N18" s="16">
        <v>3.54</v>
      </c>
    </row>
    <row r="19" spans="1:14" x14ac:dyDescent="0.2">
      <c r="A19" s="1">
        <v>10</v>
      </c>
      <c r="B19" s="1" t="s">
        <v>95</v>
      </c>
      <c r="D19" s="1" t="s">
        <v>96</v>
      </c>
      <c r="E19" s="1" t="s">
        <v>12</v>
      </c>
      <c r="F19" s="1">
        <v>603</v>
      </c>
      <c r="G19" s="1" t="s">
        <v>19</v>
      </c>
      <c r="H19" s="1" t="s">
        <v>97</v>
      </c>
      <c r="I19" s="1" t="s">
        <v>9</v>
      </c>
      <c r="J19" s="1" t="s">
        <v>98</v>
      </c>
      <c r="L19" s="16">
        <v>0.01</v>
      </c>
      <c r="M19" s="1">
        <v>100</v>
      </c>
      <c r="N19" s="16">
        <v>0.59</v>
      </c>
    </row>
    <row r="20" spans="1:14" x14ac:dyDescent="0.2">
      <c r="A20" s="1">
        <v>11</v>
      </c>
      <c r="B20" s="1" t="s">
        <v>99</v>
      </c>
      <c r="D20" s="1" t="s">
        <v>100</v>
      </c>
      <c r="E20" s="1" t="s">
        <v>29</v>
      </c>
      <c r="F20" s="1" t="s">
        <v>61</v>
      </c>
      <c r="G20" s="1" t="s">
        <v>101</v>
      </c>
      <c r="H20" s="1" t="s">
        <v>102</v>
      </c>
      <c r="I20" s="1" t="s">
        <v>9</v>
      </c>
      <c r="J20" s="1" t="s">
        <v>103</v>
      </c>
      <c r="L20" s="16">
        <v>0.69</v>
      </c>
      <c r="M20" s="1">
        <v>6</v>
      </c>
      <c r="N20" s="16">
        <v>4.1399999999999997</v>
      </c>
    </row>
    <row r="21" spans="1:14" x14ac:dyDescent="0.2">
      <c r="A21" s="1">
        <v>12</v>
      </c>
      <c r="B21" s="1" t="s">
        <v>104</v>
      </c>
      <c r="D21" s="1" t="s">
        <v>105</v>
      </c>
      <c r="E21" s="1" t="s">
        <v>12</v>
      </c>
      <c r="F21" s="1">
        <v>603</v>
      </c>
      <c r="G21" s="1" t="s">
        <v>106</v>
      </c>
      <c r="H21" s="1" t="s">
        <v>107</v>
      </c>
      <c r="I21" s="1" t="s">
        <v>9</v>
      </c>
      <c r="J21" s="1" t="s">
        <v>108</v>
      </c>
      <c r="L21" s="16">
        <v>0.03</v>
      </c>
      <c r="M21" s="1">
        <v>100</v>
      </c>
      <c r="N21" s="16">
        <v>3.31</v>
      </c>
    </row>
    <row r="22" spans="1:14" x14ac:dyDescent="0.2">
      <c r="A22" s="1">
        <v>13</v>
      </c>
      <c r="B22" s="1" t="s">
        <v>109</v>
      </c>
      <c r="D22" s="1" t="s">
        <v>53</v>
      </c>
      <c r="E22" s="1" t="s">
        <v>12</v>
      </c>
      <c r="F22" s="1">
        <v>603</v>
      </c>
      <c r="G22" s="1" t="s">
        <v>19</v>
      </c>
      <c r="H22" s="1" t="s">
        <v>55</v>
      </c>
      <c r="I22" s="1" t="s">
        <v>9</v>
      </c>
      <c r="J22" s="1" t="s">
        <v>56</v>
      </c>
      <c r="L22" s="16">
        <v>0.01</v>
      </c>
      <c r="M22" s="1">
        <v>100</v>
      </c>
      <c r="N22" s="16">
        <v>0.59</v>
      </c>
    </row>
    <row r="23" spans="1:14" x14ac:dyDescent="0.2">
      <c r="A23" s="1">
        <v>14</v>
      </c>
      <c r="B23" s="1" t="s">
        <v>110</v>
      </c>
      <c r="D23" s="1" t="s">
        <v>111</v>
      </c>
      <c r="E23" s="1" t="s">
        <v>12</v>
      </c>
      <c r="F23" s="1" t="s">
        <v>112</v>
      </c>
      <c r="G23" s="1" t="s">
        <v>113</v>
      </c>
      <c r="H23" s="1" t="s">
        <v>114</v>
      </c>
      <c r="I23" s="1" t="s">
        <v>9</v>
      </c>
      <c r="J23" s="1" t="s">
        <v>115</v>
      </c>
      <c r="K23" s="1" t="s">
        <v>116</v>
      </c>
      <c r="L23" s="16">
        <v>0.45</v>
      </c>
      <c r="M23" s="1">
        <v>1</v>
      </c>
      <c r="N23" s="16">
        <v>0.45</v>
      </c>
    </row>
    <row r="24" spans="1:14" x14ac:dyDescent="0.2">
      <c r="A24" s="1">
        <v>15</v>
      </c>
      <c r="B24" s="1" t="s">
        <v>117</v>
      </c>
      <c r="C24" s="1" t="s">
        <v>118</v>
      </c>
      <c r="D24" s="1" t="s">
        <v>119</v>
      </c>
      <c r="E24" s="1" t="s">
        <v>12</v>
      </c>
      <c r="F24" s="1" t="s">
        <v>120</v>
      </c>
      <c r="G24" s="1" t="s">
        <v>121</v>
      </c>
      <c r="H24" s="1" t="s">
        <v>122</v>
      </c>
      <c r="I24" s="1" t="s">
        <v>123</v>
      </c>
      <c r="J24" s="1" t="s">
        <v>122</v>
      </c>
      <c r="L24" s="16">
        <v>2.5099999999999998</v>
      </c>
      <c r="M24" s="1">
        <v>1</v>
      </c>
      <c r="N24" s="16">
        <v>75.3</v>
      </c>
    </row>
    <row r="25" spans="1:14" x14ac:dyDescent="0.2">
      <c r="A25" s="1">
        <v>16</v>
      </c>
      <c r="B25" s="1" t="s">
        <v>124</v>
      </c>
      <c r="D25" s="1" t="s">
        <v>125</v>
      </c>
      <c r="E25" s="1" t="s">
        <v>12</v>
      </c>
      <c r="F25" s="1">
        <v>603</v>
      </c>
      <c r="G25" s="1" t="s">
        <v>126</v>
      </c>
      <c r="H25" s="1" t="s">
        <v>127</v>
      </c>
      <c r="I25" s="1" t="s">
        <v>9</v>
      </c>
      <c r="J25" s="1" t="s">
        <v>128</v>
      </c>
      <c r="L25" s="16">
        <v>0.13</v>
      </c>
      <c r="M25" s="1">
        <v>2</v>
      </c>
      <c r="N25" s="16">
        <v>0.26</v>
      </c>
    </row>
    <row r="26" spans="1:14" x14ac:dyDescent="0.2">
      <c r="A26" s="1">
        <v>95</v>
      </c>
      <c r="B26" s="1" t="s">
        <v>129</v>
      </c>
      <c r="D26" s="1" t="s">
        <v>130</v>
      </c>
      <c r="E26" s="1" t="s">
        <v>12</v>
      </c>
      <c r="F26" s="1">
        <v>603</v>
      </c>
      <c r="G26" s="1" t="s">
        <v>19</v>
      </c>
      <c r="H26" s="1" t="s">
        <v>131</v>
      </c>
      <c r="I26" s="1" t="s">
        <v>9</v>
      </c>
      <c r="J26" s="1" t="s">
        <v>132</v>
      </c>
      <c r="L26" s="16">
        <v>0.01</v>
      </c>
      <c r="M26" s="1">
        <v>100</v>
      </c>
      <c r="N26" s="16">
        <v>0.59</v>
      </c>
    </row>
    <row r="27" spans="1:14" x14ac:dyDescent="0.2">
      <c r="A27" s="1">
        <v>42</v>
      </c>
      <c r="B27" s="1" t="s">
        <v>133</v>
      </c>
      <c r="D27" s="1" t="s">
        <v>134</v>
      </c>
      <c r="E27" s="1" t="s">
        <v>12</v>
      </c>
      <c r="F27" s="1" t="s">
        <v>135</v>
      </c>
      <c r="G27" s="1" t="s">
        <v>136</v>
      </c>
      <c r="H27" s="1" t="s">
        <v>137</v>
      </c>
      <c r="I27" s="1" t="s">
        <v>9</v>
      </c>
      <c r="J27" s="1" t="s">
        <v>138</v>
      </c>
      <c r="L27" s="16">
        <v>1.26</v>
      </c>
      <c r="M27" s="1">
        <v>6</v>
      </c>
      <c r="N27" s="16">
        <v>7.56</v>
      </c>
    </row>
    <row r="28" spans="1:14" x14ac:dyDescent="0.2">
      <c r="A28" s="1">
        <v>27</v>
      </c>
      <c r="B28" s="1" t="s">
        <v>139</v>
      </c>
      <c r="D28" s="1" t="s">
        <v>140</v>
      </c>
      <c r="E28" s="1" t="s">
        <v>12</v>
      </c>
      <c r="F28" s="1" t="s">
        <v>141</v>
      </c>
      <c r="G28" s="1" t="s">
        <v>58</v>
      </c>
      <c r="H28" s="1" t="s">
        <v>142</v>
      </c>
      <c r="I28" s="1" t="s">
        <v>9</v>
      </c>
      <c r="J28" s="1" t="s">
        <v>143</v>
      </c>
      <c r="L28" s="16">
        <v>0.11</v>
      </c>
      <c r="M28" s="1">
        <v>1</v>
      </c>
      <c r="N28" s="16">
        <v>0.11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Falak Mandali</cp:lastModifiedBy>
  <dcterms:created xsi:type="dcterms:W3CDTF">2015-10-06T19:06:42Z</dcterms:created>
  <dcterms:modified xsi:type="dcterms:W3CDTF">2022-11-03T00:12:36Z</dcterms:modified>
</cp:coreProperties>
</file>