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Boston_University\Manuscripts\1_Marshall_Francois_Harmonic_Anharmonic_2022\Supplementary_Material\"/>
    </mc:Choice>
  </mc:AlternateContent>
  <xr:revisionPtr revIDLastSave="0" documentId="13_ncr:1_{B5AE77F6-A151-48EC-AD7B-AD0ABA02460C}" xr6:coauthVersionLast="47" xr6:coauthVersionMax="47" xr10:uidLastSave="{00000000-0000-0000-0000-000000000000}"/>
  <bookViews>
    <workbookView xWindow="6630" yWindow="750" windowWidth="16700" windowHeight="9280" xr2:uid="{B64AB42C-073F-469C-A698-4CCC19F29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" l="1"/>
  <c r="O27" i="1"/>
  <c r="O13" i="1"/>
  <c r="O10" i="1"/>
  <c r="O42" i="1"/>
  <c r="O37" i="1"/>
  <c r="O38" i="1" s="1"/>
  <c r="O39" i="1" s="1"/>
  <c r="O40" i="1" s="1"/>
  <c r="O41" i="1" s="1"/>
  <c r="O28" i="1"/>
  <c r="O29" i="1"/>
  <c r="O30" i="1"/>
  <c r="O31" i="1" s="1"/>
  <c r="O32" i="1" s="1"/>
  <c r="O33" i="1" s="1"/>
  <c r="O34" i="1" s="1"/>
  <c r="O35" i="1" s="1"/>
  <c r="O14" i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11" i="1"/>
  <c r="O12" i="1" s="1"/>
  <c r="P4" i="1"/>
  <c r="O5" i="1"/>
  <c r="O6" i="1"/>
  <c r="O7" i="1"/>
  <c r="O8" i="1"/>
  <c r="O9" i="1"/>
  <c r="O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O43" i="1" l="1"/>
  <c r="O44" i="1" s="1"/>
  <c r="O45" i="1" s="1"/>
  <c r="O46" i="1" s="1"/>
  <c r="O47" i="1" s="1"/>
  <c r="O48" i="1" s="1"/>
  <c r="O49" i="1" s="1"/>
  <c r="O50" i="1" s="1"/>
  <c r="O51" i="1" s="1"/>
  <c r="O52" i="1" s="1"/>
  <c r="O53" i="1" s="1"/>
</calcChain>
</file>

<file path=xl/sharedStrings.xml><?xml version="1.0" encoding="utf-8"?>
<sst xmlns="http://schemas.openxmlformats.org/spreadsheetml/2006/main" count="5" uniqueCount="4">
  <si>
    <t>index</t>
  </si>
  <si>
    <t>revised_index</t>
  </si>
  <si>
    <t>original_index</t>
  </si>
  <si>
    <t xml:space="preserve">Frequency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</si>
</sst>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Frequency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70-48BA-ABDD-3A4E9B85702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411220472440943"/>
                  <c:y val="-0.12552529892096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Sheet1!$P$4:$P$53</c:f>
              <c:numCache>
                <c:formatCode>General</c:formatCode>
                <c:ptCount val="50"/>
                <c:pt idx="0">
                  <c:v>5.9509280000000003E-3</c:v>
                </c:pt>
                <c:pt idx="1">
                  <c:v>1.190186E-2</c:v>
                </c:pt>
                <c:pt idx="2">
                  <c:v>1.7852779999999999E-2</c:v>
                </c:pt>
                <c:pt idx="3">
                  <c:v>2.3803709999999999E-2</c:v>
                </c:pt>
                <c:pt idx="4">
                  <c:v>2.9754639999999999E-2</c:v>
                </c:pt>
                <c:pt idx="5">
                  <c:v>5.9967039999999999E-2</c:v>
                </c:pt>
                <c:pt idx="6">
                  <c:v>0.50010680000000007</c:v>
                </c:pt>
                <c:pt idx="7">
                  <c:v>0.65986630000000002</c:v>
                </c:pt>
                <c:pt idx="8">
                  <c:v>0.99998469999999995</c:v>
                </c:pt>
                <c:pt idx="9">
                  <c:v>1.0198970000000001</c:v>
                </c:pt>
                <c:pt idx="10">
                  <c:v>1.1398320000000002</c:v>
                </c:pt>
                <c:pt idx="11">
                  <c:v>1.2597660000000002</c:v>
                </c:pt>
                <c:pt idx="12">
                  <c:v>1.3797000000000001</c:v>
                </c:pt>
                <c:pt idx="13">
                  <c:v>1.5000920000000002</c:v>
                </c:pt>
                <c:pt idx="14">
                  <c:v>1.6197970000000002</c:v>
                </c:pt>
                <c:pt idx="15">
                  <c:v>1.7397310000000001</c:v>
                </c:pt>
                <c:pt idx="16">
                  <c:v>1.8596649999999999</c:v>
                </c:pt>
                <c:pt idx="17">
                  <c:v>1.9999690000000001</c:v>
                </c:pt>
                <c:pt idx="18">
                  <c:v>2.0997620000000001</c:v>
                </c:pt>
                <c:pt idx="19">
                  <c:v>2.2196959999999999</c:v>
                </c:pt>
                <c:pt idx="20">
                  <c:v>2.4595639999999999</c:v>
                </c:pt>
                <c:pt idx="21">
                  <c:v>2.500076</c:v>
                </c:pt>
                <c:pt idx="22">
                  <c:v>2.5794980000000001</c:v>
                </c:pt>
                <c:pt idx="23">
                  <c:v>2.9395289999999998</c:v>
                </c:pt>
                <c:pt idx="24">
                  <c:v>2.9999540000000002</c:v>
                </c:pt>
                <c:pt idx="25">
                  <c:v>3.5000610000000001</c:v>
                </c:pt>
                <c:pt idx="26">
                  <c:v>3.5394290000000002</c:v>
                </c:pt>
                <c:pt idx="27">
                  <c:v>4.0001680000000004</c:v>
                </c:pt>
                <c:pt idx="28">
                  <c:v>4.5000460000000002</c:v>
                </c:pt>
                <c:pt idx="29">
                  <c:v>5.0001530000000001</c:v>
                </c:pt>
                <c:pt idx="30">
                  <c:v>5.5000309999999999</c:v>
                </c:pt>
                <c:pt idx="31">
                  <c:v>6.0001369999999996</c:v>
                </c:pt>
                <c:pt idx="32">
                  <c:v>7.0001220000000002</c:v>
                </c:pt>
                <c:pt idx="33">
                  <c:v>7.500229</c:v>
                </c:pt>
                <c:pt idx="34">
                  <c:v>8.0001069999999999</c:v>
                </c:pt>
                <c:pt idx="35">
                  <c:v>8.5002139999999997</c:v>
                </c:pt>
                <c:pt idx="36">
                  <c:v>9.0000920000000004</c:v>
                </c:pt>
                <c:pt idx="37">
                  <c:v>9.500198000000001</c:v>
                </c:pt>
                <c:pt idx="38">
                  <c:v>9.5191960000000009</c:v>
                </c:pt>
                <c:pt idx="39">
                  <c:v>10.00145</c:v>
                </c:pt>
                <c:pt idx="40">
                  <c:v>10.019299999999999</c:v>
                </c:pt>
                <c:pt idx="41">
                  <c:v>10.50018</c:v>
                </c:pt>
                <c:pt idx="42">
                  <c:v>11.000290000000001</c:v>
                </c:pt>
                <c:pt idx="43">
                  <c:v>11.019290000000002</c:v>
                </c:pt>
                <c:pt idx="44">
                  <c:v>11.500170000000001</c:v>
                </c:pt>
                <c:pt idx="45">
                  <c:v>11.98174</c:v>
                </c:pt>
                <c:pt idx="46">
                  <c:v>12.00027</c:v>
                </c:pt>
                <c:pt idx="47">
                  <c:v>12.51938</c:v>
                </c:pt>
                <c:pt idx="48">
                  <c:v>13.000260000000001</c:v>
                </c:pt>
                <c:pt idx="49">
                  <c:v>13.50037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5-4150-8A97-353BF6A27B0C}"/>
            </c:ext>
          </c:extLst>
        </c:ser>
        <c:ser>
          <c:idx val="1"/>
          <c:order val="1"/>
          <c:tx>
            <c:v>Changepoints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(Sheet1!$B$10,Sheet1!$B$13,Sheet1!$B$27,Sheet1!$B$36)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24</c:v>
                </c:pt>
                <c:pt idx="3">
                  <c:v>33</c:v>
                </c:pt>
              </c:numCache>
            </c:numRef>
          </c:xVal>
          <c:yVal>
            <c:numRef>
              <c:f>(Sheet1!$P$10,Sheet1!$P$13,Sheet1!$P$27,Sheet1!$P$36)</c:f>
              <c:numCache>
                <c:formatCode>General</c:formatCode>
                <c:ptCount val="4"/>
                <c:pt idx="0">
                  <c:v>0.50010680000000007</c:v>
                </c:pt>
                <c:pt idx="1">
                  <c:v>1.0198970000000001</c:v>
                </c:pt>
                <c:pt idx="2">
                  <c:v>2.9395289999999998</c:v>
                </c:pt>
                <c:pt idx="3">
                  <c:v>7.0001220000000002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3-4BD2-92DD-804AE64C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67024"/>
        <c:axId val="1268068272"/>
      </c:scatterChart>
      <c:valAx>
        <c:axId val="12680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Sequence</a:t>
                </a:r>
                <a:r>
                  <a:rPr lang="en-CA" baseline="0"/>
                  <a:t> i</a:t>
                </a:r>
                <a:r>
                  <a:rPr lang="en-CA"/>
                  <a:t>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68272"/>
        <c:crosses val="autoZero"/>
        <c:crossBetween val="midCat"/>
      </c:valAx>
      <c:valAx>
        <c:axId val="126806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Frequency, in 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6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Frequency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70-4049-91B7-D7014D5DED55}"/>
              </c:ext>
            </c:extLst>
          </c:dPt>
          <c:trendline>
            <c:spPr>
              <a:ln w="19050" cap="rnd">
                <a:solidFill>
                  <a:schemeClr val="accent1">
                    <a:alpha val="92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5797856517935258"/>
                  <c:y val="-4.9562190142898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Sheet1!$O$4:$O$53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26</c:v>
                </c:pt>
                <c:pt idx="7">
                  <c:v>46</c:v>
                </c:pt>
                <c:pt idx="8">
                  <c:v>66</c:v>
                </c:pt>
                <c:pt idx="9">
                  <c:v>71</c:v>
                </c:pt>
                <c:pt idx="10">
                  <c:v>76</c:v>
                </c:pt>
                <c:pt idx="11">
                  <c:v>81</c:v>
                </c:pt>
                <c:pt idx="12">
                  <c:v>86</c:v>
                </c:pt>
                <c:pt idx="13">
                  <c:v>91</c:v>
                </c:pt>
                <c:pt idx="14">
                  <c:v>96</c:v>
                </c:pt>
                <c:pt idx="15">
                  <c:v>101</c:v>
                </c:pt>
                <c:pt idx="16">
                  <c:v>106</c:v>
                </c:pt>
                <c:pt idx="17">
                  <c:v>111</c:v>
                </c:pt>
                <c:pt idx="18">
                  <c:v>116</c:v>
                </c:pt>
                <c:pt idx="19">
                  <c:v>121</c:v>
                </c:pt>
                <c:pt idx="20">
                  <c:v>126</c:v>
                </c:pt>
                <c:pt idx="21">
                  <c:v>131</c:v>
                </c:pt>
                <c:pt idx="22">
                  <c:v>136</c:v>
                </c:pt>
                <c:pt idx="23">
                  <c:v>151</c:v>
                </c:pt>
                <c:pt idx="24">
                  <c:v>166</c:v>
                </c:pt>
                <c:pt idx="25">
                  <c:v>181</c:v>
                </c:pt>
                <c:pt idx="26">
                  <c:v>196</c:v>
                </c:pt>
                <c:pt idx="27">
                  <c:v>211</c:v>
                </c:pt>
                <c:pt idx="28">
                  <c:v>226</c:v>
                </c:pt>
                <c:pt idx="29">
                  <c:v>241</c:v>
                </c:pt>
                <c:pt idx="30">
                  <c:v>256</c:v>
                </c:pt>
                <c:pt idx="31">
                  <c:v>271</c:v>
                </c:pt>
                <c:pt idx="32">
                  <c:v>291</c:v>
                </c:pt>
                <c:pt idx="33">
                  <c:v>311</c:v>
                </c:pt>
                <c:pt idx="34">
                  <c:v>331</c:v>
                </c:pt>
                <c:pt idx="35">
                  <c:v>351</c:v>
                </c:pt>
                <c:pt idx="36">
                  <c:v>371</c:v>
                </c:pt>
                <c:pt idx="37">
                  <c:v>391</c:v>
                </c:pt>
                <c:pt idx="38">
                  <c:v>411</c:v>
                </c:pt>
                <c:pt idx="39">
                  <c:v>431</c:v>
                </c:pt>
                <c:pt idx="40">
                  <c:v>451</c:v>
                </c:pt>
                <c:pt idx="41">
                  <c:v>471</c:v>
                </c:pt>
                <c:pt idx="42">
                  <c:v>491</c:v>
                </c:pt>
                <c:pt idx="43">
                  <c:v>511</c:v>
                </c:pt>
                <c:pt idx="44">
                  <c:v>531</c:v>
                </c:pt>
                <c:pt idx="45">
                  <c:v>551</c:v>
                </c:pt>
                <c:pt idx="46">
                  <c:v>571</c:v>
                </c:pt>
                <c:pt idx="47">
                  <c:v>591</c:v>
                </c:pt>
                <c:pt idx="48">
                  <c:v>611</c:v>
                </c:pt>
                <c:pt idx="49">
                  <c:v>631</c:v>
                </c:pt>
              </c:numCache>
            </c:numRef>
          </c:xVal>
          <c:yVal>
            <c:numRef>
              <c:f>Sheet1!$P$4:$P$53</c:f>
              <c:numCache>
                <c:formatCode>General</c:formatCode>
                <c:ptCount val="50"/>
                <c:pt idx="0">
                  <c:v>5.9509280000000003E-3</c:v>
                </c:pt>
                <c:pt idx="1">
                  <c:v>1.190186E-2</c:v>
                </c:pt>
                <c:pt idx="2">
                  <c:v>1.7852779999999999E-2</c:v>
                </c:pt>
                <c:pt idx="3">
                  <c:v>2.3803709999999999E-2</c:v>
                </c:pt>
                <c:pt idx="4">
                  <c:v>2.9754639999999999E-2</c:v>
                </c:pt>
                <c:pt idx="5">
                  <c:v>5.9967039999999999E-2</c:v>
                </c:pt>
                <c:pt idx="6">
                  <c:v>0.50010680000000007</c:v>
                </c:pt>
                <c:pt idx="7">
                  <c:v>0.65986630000000002</c:v>
                </c:pt>
                <c:pt idx="8">
                  <c:v>0.99998469999999995</c:v>
                </c:pt>
                <c:pt idx="9">
                  <c:v>1.0198970000000001</c:v>
                </c:pt>
                <c:pt idx="10">
                  <c:v>1.1398320000000002</c:v>
                </c:pt>
                <c:pt idx="11">
                  <c:v>1.2597660000000002</c:v>
                </c:pt>
                <c:pt idx="12">
                  <c:v>1.3797000000000001</c:v>
                </c:pt>
                <c:pt idx="13">
                  <c:v>1.5000920000000002</c:v>
                </c:pt>
                <c:pt idx="14">
                  <c:v>1.6197970000000002</c:v>
                </c:pt>
                <c:pt idx="15">
                  <c:v>1.7397310000000001</c:v>
                </c:pt>
                <c:pt idx="16">
                  <c:v>1.8596649999999999</c:v>
                </c:pt>
                <c:pt idx="17">
                  <c:v>1.9999690000000001</c:v>
                </c:pt>
                <c:pt idx="18">
                  <c:v>2.0997620000000001</c:v>
                </c:pt>
                <c:pt idx="19">
                  <c:v>2.2196959999999999</c:v>
                </c:pt>
                <c:pt idx="20">
                  <c:v>2.4595639999999999</c:v>
                </c:pt>
                <c:pt idx="21">
                  <c:v>2.500076</c:v>
                </c:pt>
                <c:pt idx="22">
                  <c:v>2.5794980000000001</c:v>
                </c:pt>
                <c:pt idx="23">
                  <c:v>2.9395289999999998</c:v>
                </c:pt>
                <c:pt idx="24">
                  <c:v>2.9999540000000002</c:v>
                </c:pt>
                <c:pt idx="25">
                  <c:v>3.5000610000000001</c:v>
                </c:pt>
                <c:pt idx="26">
                  <c:v>3.5394290000000002</c:v>
                </c:pt>
                <c:pt idx="27">
                  <c:v>4.0001680000000004</c:v>
                </c:pt>
                <c:pt idx="28">
                  <c:v>4.5000460000000002</c:v>
                </c:pt>
                <c:pt idx="29">
                  <c:v>5.0001530000000001</c:v>
                </c:pt>
                <c:pt idx="30">
                  <c:v>5.5000309999999999</c:v>
                </c:pt>
                <c:pt idx="31">
                  <c:v>6.0001369999999996</c:v>
                </c:pt>
                <c:pt idx="32">
                  <c:v>7.0001220000000002</c:v>
                </c:pt>
                <c:pt idx="33">
                  <c:v>7.500229</c:v>
                </c:pt>
                <c:pt idx="34">
                  <c:v>8.0001069999999999</c:v>
                </c:pt>
                <c:pt idx="35">
                  <c:v>8.5002139999999997</c:v>
                </c:pt>
                <c:pt idx="36">
                  <c:v>9.0000920000000004</c:v>
                </c:pt>
                <c:pt idx="37">
                  <c:v>9.500198000000001</c:v>
                </c:pt>
                <c:pt idx="38">
                  <c:v>9.5191960000000009</c:v>
                </c:pt>
                <c:pt idx="39">
                  <c:v>10.00145</c:v>
                </c:pt>
                <c:pt idx="40">
                  <c:v>10.019299999999999</c:v>
                </c:pt>
                <c:pt idx="41">
                  <c:v>10.50018</c:v>
                </c:pt>
                <c:pt idx="42">
                  <c:v>11.000290000000001</c:v>
                </c:pt>
                <c:pt idx="43">
                  <c:v>11.019290000000002</c:v>
                </c:pt>
                <c:pt idx="44">
                  <c:v>11.500170000000001</c:v>
                </c:pt>
                <c:pt idx="45">
                  <c:v>11.98174</c:v>
                </c:pt>
                <c:pt idx="46">
                  <c:v>12.00027</c:v>
                </c:pt>
                <c:pt idx="47">
                  <c:v>12.51938</c:v>
                </c:pt>
                <c:pt idx="48">
                  <c:v>13.000260000000001</c:v>
                </c:pt>
                <c:pt idx="49">
                  <c:v>13.50037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2-4A42-9565-4741EF4232AC}"/>
            </c:ext>
          </c:extLst>
        </c:ser>
        <c:ser>
          <c:idx val="1"/>
          <c:order val="1"/>
          <c:tx>
            <c:v>Changepoints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(Sheet1!$O$10,Sheet1!$O$13,Sheet1!$O$27,Sheet1!$O$36)</c:f>
              <c:numCache>
                <c:formatCode>General</c:formatCode>
                <c:ptCount val="4"/>
                <c:pt idx="0">
                  <c:v>26</c:v>
                </c:pt>
                <c:pt idx="1">
                  <c:v>71</c:v>
                </c:pt>
                <c:pt idx="2">
                  <c:v>151</c:v>
                </c:pt>
                <c:pt idx="3">
                  <c:v>291</c:v>
                </c:pt>
              </c:numCache>
            </c:numRef>
          </c:xVal>
          <c:yVal>
            <c:numRef>
              <c:f>(Sheet1!$P$10,Sheet1!$P$13,Sheet1!$P$27,Sheet1!$P$36)</c:f>
              <c:numCache>
                <c:formatCode>General</c:formatCode>
                <c:ptCount val="4"/>
                <c:pt idx="0">
                  <c:v>0.50010680000000007</c:v>
                </c:pt>
                <c:pt idx="1">
                  <c:v>1.0198970000000001</c:v>
                </c:pt>
                <c:pt idx="2">
                  <c:v>2.9395289999999998</c:v>
                </c:pt>
                <c:pt idx="3">
                  <c:v>7.0001220000000002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BB-4D19-8A22-1C4BA092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59488"/>
        <c:axId val="1615459520"/>
      </c:scatterChart>
      <c:valAx>
        <c:axId val="12637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Harmonic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59520"/>
        <c:crosses val="autoZero"/>
        <c:crossBetween val="midCat"/>
      </c:valAx>
      <c:valAx>
        <c:axId val="16154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Frequency, in 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5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9525</xdr:rowOff>
    </xdr:from>
    <xdr:to>
      <xdr:col>11</xdr:col>
      <xdr:colOff>333375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41F94-8748-C9C4-403B-460CD5CD2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41275</xdr:colOff>
      <xdr:row>2</xdr:row>
      <xdr:rowOff>155575</xdr:rowOff>
    </xdr:from>
    <xdr:to>
      <xdr:col>23</xdr:col>
      <xdr:colOff>346075</xdr:colOff>
      <xdr:row>17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A9886-2A20-B8C9-7C59-0CC586C35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F9E7-1503-47C5-B503-1668489B3B7D}">
  <dimension ref="B3:P53"/>
  <sheetViews>
    <sheetView tabSelected="1" topLeftCell="I25" workbookViewId="0">
      <selection activeCell="O37" sqref="O37"/>
    </sheetView>
  </sheetViews>
  <sheetFormatPr defaultRowHeight="14.5" x14ac:dyDescent="0.35"/>
  <sheetData>
    <row r="3" spans="2:16" x14ac:dyDescent="0.35">
      <c r="B3" t="s">
        <v>0</v>
      </c>
      <c r="C3" t="s">
        <v>3</v>
      </c>
      <c r="N3" t="s">
        <v>2</v>
      </c>
      <c r="O3" t="s">
        <v>1</v>
      </c>
      <c r="P3" t="s">
        <v>3</v>
      </c>
    </row>
    <row r="4" spans="2:16" x14ac:dyDescent="0.35">
      <c r="B4">
        <v>1</v>
      </c>
      <c r="C4">
        <v>5.9509280000000002</v>
      </c>
      <c r="N4">
        <v>1</v>
      </c>
      <c r="O4">
        <f>N4</f>
        <v>1</v>
      </c>
      <c r="P4">
        <f>C4*0.001</f>
        <v>5.9509280000000003E-3</v>
      </c>
    </row>
    <row r="5" spans="2:16" x14ac:dyDescent="0.35">
      <c r="B5">
        <v>2</v>
      </c>
      <c r="C5">
        <v>11.901859999999999</v>
      </c>
      <c r="N5">
        <v>2</v>
      </c>
      <c r="O5">
        <f t="shared" ref="O5:O9" si="0">N5</f>
        <v>2</v>
      </c>
      <c r="P5">
        <f t="shared" ref="P5:P53" si="1">C5*0.001</f>
        <v>1.190186E-2</v>
      </c>
    </row>
    <row r="6" spans="2:16" x14ac:dyDescent="0.35">
      <c r="B6">
        <v>3</v>
      </c>
      <c r="C6">
        <v>17.852779999999999</v>
      </c>
      <c r="N6">
        <v>3</v>
      </c>
      <c r="O6">
        <f t="shared" si="0"/>
        <v>3</v>
      </c>
      <c r="P6">
        <f t="shared" si="1"/>
        <v>1.7852779999999999E-2</v>
      </c>
    </row>
    <row r="7" spans="2:16" x14ac:dyDescent="0.35">
      <c r="B7">
        <v>4</v>
      </c>
      <c r="C7">
        <v>23.803709999999999</v>
      </c>
      <c r="N7">
        <v>4</v>
      </c>
      <c r="O7">
        <f t="shared" si="0"/>
        <v>4</v>
      </c>
      <c r="P7">
        <f t="shared" si="1"/>
        <v>2.3803709999999999E-2</v>
      </c>
    </row>
    <row r="8" spans="2:16" x14ac:dyDescent="0.35">
      <c r="B8">
        <v>5</v>
      </c>
      <c r="C8">
        <v>29.754639999999998</v>
      </c>
      <c r="N8">
        <v>5</v>
      </c>
      <c r="O8">
        <f t="shared" si="0"/>
        <v>5</v>
      </c>
      <c r="P8">
        <f t="shared" si="1"/>
        <v>2.9754639999999999E-2</v>
      </c>
    </row>
    <row r="9" spans="2:16" x14ac:dyDescent="0.35">
      <c r="B9">
        <v>6</v>
      </c>
      <c r="C9">
        <v>59.967039999999997</v>
      </c>
      <c r="N9">
        <v>6</v>
      </c>
      <c r="O9">
        <f t="shared" si="0"/>
        <v>6</v>
      </c>
      <c r="P9">
        <f t="shared" si="1"/>
        <v>5.9967039999999999E-2</v>
      </c>
    </row>
    <row r="10" spans="2:16" x14ac:dyDescent="0.35">
      <c r="B10" s="1">
        <v>7</v>
      </c>
      <c r="C10">
        <v>500.10680000000002</v>
      </c>
      <c r="N10" s="1">
        <v>7</v>
      </c>
      <c r="O10">
        <f>O9+20</f>
        <v>26</v>
      </c>
      <c r="P10">
        <f t="shared" si="1"/>
        <v>0.50010680000000007</v>
      </c>
    </row>
    <row r="11" spans="2:16" x14ac:dyDescent="0.35">
      <c r="B11">
        <v>8</v>
      </c>
      <c r="C11">
        <v>659.86630000000002</v>
      </c>
      <c r="N11">
        <v>8</v>
      </c>
      <c r="O11">
        <f t="shared" ref="O11:O12" si="2">O10+20</f>
        <v>46</v>
      </c>
      <c r="P11">
        <f t="shared" si="1"/>
        <v>0.65986630000000002</v>
      </c>
    </row>
    <row r="12" spans="2:16" x14ac:dyDescent="0.35">
      <c r="B12">
        <v>9</v>
      </c>
      <c r="C12">
        <v>999.98469999999998</v>
      </c>
      <c r="N12">
        <v>9</v>
      </c>
      <c r="O12">
        <f t="shared" si="2"/>
        <v>66</v>
      </c>
      <c r="P12">
        <f t="shared" si="1"/>
        <v>0.99998469999999995</v>
      </c>
    </row>
    <row r="13" spans="2:16" x14ac:dyDescent="0.35">
      <c r="B13" s="1">
        <v>10</v>
      </c>
      <c r="C13">
        <v>1019.897</v>
      </c>
      <c r="N13" s="1">
        <v>10</v>
      </c>
      <c r="O13">
        <f>O12+5</f>
        <v>71</v>
      </c>
      <c r="P13">
        <f t="shared" si="1"/>
        <v>1.0198970000000001</v>
      </c>
    </row>
    <row r="14" spans="2:16" x14ac:dyDescent="0.35">
      <c r="B14">
        <v>11</v>
      </c>
      <c r="C14">
        <v>1139.8320000000001</v>
      </c>
      <c r="N14">
        <v>11</v>
      </c>
      <c r="O14">
        <f t="shared" ref="O14:O26" si="3">O13+5</f>
        <v>76</v>
      </c>
      <c r="P14">
        <f t="shared" si="1"/>
        <v>1.1398320000000002</v>
      </c>
    </row>
    <row r="15" spans="2:16" x14ac:dyDescent="0.35">
      <c r="B15">
        <v>12</v>
      </c>
      <c r="C15">
        <v>1259.7660000000001</v>
      </c>
      <c r="N15">
        <v>12</v>
      </c>
      <c r="O15">
        <f t="shared" si="3"/>
        <v>81</v>
      </c>
      <c r="P15">
        <f t="shared" si="1"/>
        <v>1.2597660000000002</v>
      </c>
    </row>
    <row r="16" spans="2:16" x14ac:dyDescent="0.35">
      <c r="B16">
        <v>13</v>
      </c>
      <c r="C16">
        <v>1379.7</v>
      </c>
      <c r="N16">
        <v>13</v>
      </c>
      <c r="O16">
        <f t="shared" si="3"/>
        <v>86</v>
      </c>
      <c r="P16">
        <f t="shared" si="1"/>
        <v>1.3797000000000001</v>
      </c>
    </row>
    <row r="17" spans="2:16" x14ac:dyDescent="0.35">
      <c r="B17">
        <v>14</v>
      </c>
      <c r="C17">
        <v>1500.0920000000001</v>
      </c>
      <c r="N17">
        <v>14</v>
      </c>
      <c r="O17">
        <f t="shared" si="3"/>
        <v>91</v>
      </c>
      <c r="P17">
        <f t="shared" si="1"/>
        <v>1.5000920000000002</v>
      </c>
    </row>
    <row r="18" spans="2:16" x14ac:dyDescent="0.35">
      <c r="B18">
        <v>15</v>
      </c>
      <c r="C18">
        <v>1619.797</v>
      </c>
      <c r="N18">
        <v>15</v>
      </c>
      <c r="O18">
        <f t="shared" si="3"/>
        <v>96</v>
      </c>
      <c r="P18">
        <f t="shared" si="1"/>
        <v>1.6197970000000002</v>
      </c>
    </row>
    <row r="19" spans="2:16" x14ac:dyDescent="0.35">
      <c r="B19">
        <v>16</v>
      </c>
      <c r="C19">
        <v>1739.731</v>
      </c>
      <c r="N19">
        <v>16</v>
      </c>
      <c r="O19">
        <f t="shared" si="3"/>
        <v>101</v>
      </c>
      <c r="P19">
        <f t="shared" si="1"/>
        <v>1.7397310000000001</v>
      </c>
    </row>
    <row r="20" spans="2:16" x14ac:dyDescent="0.35">
      <c r="B20">
        <v>17</v>
      </c>
      <c r="C20">
        <v>1859.665</v>
      </c>
      <c r="N20">
        <v>17</v>
      </c>
      <c r="O20">
        <f t="shared" si="3"/>
        <v>106</v>
      </c>
      <c r="P20">
        <f t="shared" si="1"/>
        <v>1.8596649999999999</v>
      </c>
    </row>
    <row r="21" spans="2:16" x14ac:dyDescent="0.35">
      <c r="B21">
        <v>18</v>
      </c>
      <c r="C21">
        <v>1999.9690000000001</v>
      </c>
      <c r="N21">
        <v>18</v>
      </c>
      <c r="O21">
        <f t="shared" si="3"/>
        <v>111</v>
      </c>
      <c r="P21">
        <f t="shared" si="1"/>
        <v>1.9999690000000001</v>
      </c>
    </row>
    <row r="22" spans="2:16" x14ac:dyDescent="0.35">
      <c r="B22">
        <v>19</v>
      </c>
      <c r="C22">
        <v>2099.7620000000002</v>
      </c>
      <c r="N22">
        <v>19</v>
      </c>
      <c r="O22">
        <f t="shared" si="3"/>
        <v>116</v>
      </c>
      <c r="P22">
        <f t="shared" si="1"/>
        <v>2.0997620000000001</v>
      </c>
    </row>
    <row r="23" spans="2:16" x14ac:dyDescent="0.35">
      <c r="B23">
        <v>20</v>
      </c>
      <c r="C23">
        <v>2219.6959999999999</v>
      </c>
      <c r="N23">
        <v>20</v>
      </c>
      <c r="O23">
        <f t="shared" si="3"/>
        <v>121</v>
      </c>
      <c r="P23">
        <f t="shared" si="1"/>
        <v>2.2196959999999999</v>
      </c>
    </row>
    <row r="24" spans="2:16" x14ac:dyDescent="0.35">
      <c r="B24">
        <v>21</v>
      </c>
      <c r="C24">
        <v>2459.5639999999999</v>
      </c>
      <c r="N24">
        <v>21</v>
      </c>
      <c r="O24">
        <f t="shared" si="3"/>
        <v>126</v>
      </c>
      <c r="P24">
        <f t="shared" si="1"/>
        <v>2.4595639999999999</v>
      </c>
    </row>
    <row r="25" spans="2:16" x14ac:dyDescent="0.35">
      <c r="B25">
        <v>22</v>
      </c>
      <c r="C25">
        <v>2500.076</v>
      </c>
      <c r="N25">
        <v>22</v>
      </c>
      <c r="O25">
        <f t="shared" si="3"/>
        <v>131</v>
      </c>
      <c r="P25">
        <f t="shared" si="1"/>
        <v>2.500076</v>
      </c>
    </row>
    <row r="26" spans="2:16" x14ac:dyDescent="0.35">
      <c r="B26">
        <v>23</v>
      </c>
      <c r="C26">
        <v>2579.498</v>
      </c>
      <c r="N26">
        <v>23</v>
      </c>
      <c r="O26">
        <f t="shared" si="3"/>
        <v>136</v>
      </c>
      <c r="P26">
        <f t="shared" si="1"/>
        <v>2.5794980000000001</v>
      </c>
    </row>
    <row r="27" spans="2:16" x14ac:dyDescent="0.35">
      <c r="B27" s="1">
        <v>24</v>
      </c>
      <c r="C27">
        <v>2939.529</v>
      </c>
      <c r="N27" s="1">
        <v>24</v>
      </c>
      <c r="O27">
        <f>O26+15</f>
        <v>151</v>
      </c>
      <c r="P27">
        <f t="shared" si="1"/>
        <v>2.9395289999999998</v>
      </c>
    </row>
    <row r="28" spans="2:16" x14ac:dyDescent="0.35">
      <c r="B28">
        <v>25</v>
      </c>
      <c r="C28">
        <v>2999.9540000000002</v>
      </c>
      <c r="N28">
        <v>25</v>
      </c>
      <c r="O28">
        <f t="shared" ref="O28:O35" si="4">O27+15</f>
        <v>166</v>
      </c>
      <c r="P28">
        <f t="shared" si="1"/>
        <v>2.9999540000000002</v>
      </c>
    </row>
    <row r="29" spans="2:16" x14ac:dyDescent="0.35">
      <c r="B29" s="2">
        <v>26</v>
      </c>
      <c r="C29">
        <v>3500.0610000000001</v>
      </c>
      <c r="N29" s="2">
        <v>26</v>
      </c>
      <c r="O29">
        <f t="shared" si="4"/>
        <v>181</v>
      </c>
      <c r="P29">
        <f t="shared" si="1"/>
        <v>3.5000610000000001</v>
      </c>
    </row>
    <row r="30" spans="2:16" x14ac:dyDescent="0.35">
      <c r="B30">
        <v>27</v>
      </c>
      <c r="C30">
        <v>3539.4290000000001</v>
      </c>
      <c r="N30">
        <v>27</v>
      </c>
      <c r="O30">
        <f t="shared" si="4"/>
        <v>196</v>
      </c>
      <c r="P30">
        <f t="shared" si="1"/>
        <v>3.5394290000000002</v>
      </c>
    </row>
    <row r="31" spans="2:16" x14ac:dyDescent="0.35">
      <c r="B31">
        <v>28</v>
      </c>
      <c r="C31">
        <v>4000.1680000000001</v>
      </c>
      <c r="N31">
        <v>28</v>
      </c>
      <c r="O31">
        <f t="shared" si="4"/>
        <v>211</v>
      </c>
      <c r="P31">
        <f t="shared" si="1"/>
        <v>4.0001680000000004</v>
      </c>
    </row>
    <row r="32" spans="2:16" x14ac:dyDescent="0.35">
      <c r="B32">
        <v>29</v>
      </c>
      <c r="C32">
        <v>4500.0460000000003</v>
      </c>
      <c r="N32">
        <v>29</v>
      </c>
      <c r="O32">
        <f t="shared" si="4"/>
        <v>226</v>
      </c>
      <c r="P32">
        <f t="shared" si="1"/>
        <v>4.5000460000000002</v>
      </c>
    </row>
    <row r="33" spans="2:16" x14ac:dyDescent="0.35">
      <c r="B33">
        <v>30</v>
      </c>
      <c r="C33">
        <v>5000.1530000000002</v>
      </c>
      <c r="N33">
        <v>30</v>
      </c>
      <c r="O33">
        <f t="shared" si="4"/>
        <v>241</v>
      </c>
      <c r="P33">
        <f t="shared" si="1"/>
        <v>5.0001530000000001</v>
      </c>
    </row>
    <row r="34" spans="2:16" x14ac:dyDescent="0.35">
      <c r="B34" s="2">
        <v>31</v>
      </c>
      <c r="C34">
        <v>5500.0309999999999</v>
      </c>
      <c r="N34" s="2">
        <v>31</v>
      </c>
      <c r="O34">
        <f t="shared" si="4"/>
        <v>256</v>
      </c>
      <c r="P34">
        <f t="shared" si="1"/>
        <v>5.5000309999999999</v>
      </c>
    </row>
    <row r="35" spans="2:16" x14ac:dyDescent="0.35">
      <c r="B35">
        <v>32</v>
      </c>
      <c r="C35">
        <v>6000.1369999999997</v>
      </c>
      <c r="N35">
        <v>32</v>
      </c>
      <c r="O35">
        <f t="shared" si="4"/>
        <v>271</v>
      </c>
      <c r="P35">
        <f t="shared" si="1"/>
        <v>6.0001369999999996</v>
      </c>
    </row>
    <row r="36" spans="2:16" x14ac:dyDescent="0.35">
      <c r="B36" s="1">
        <v>33</v>
      </c>
      <c r="C36">
        <v>7000.1220000000003</v>
      </c>
      <c r="N36" s="1">
        <v>33</v>
      </c>
      <c r="O36">
        <f>O35+20</f>
        <v>291</v>
      </c>
      <c r="P36">
        <f t="shared" si="1"/>
        <v>7.0001220000000002</v>
      </c>
    </row>
    <row r="37" spans="2:16" x14ac:dyDescent="0.35">
      <c r="B37">
        <v>34</v>
      </c>
      <c r="C37">
        <v>7500.2290000000003</v>
      </c>
      <c r="N37">
        <v>34</v>
      </c>
      <c r="O37">
        <f t="shared" ref="O37:O41" si="5">O36+20</f>
        <v>311</v>
      </c>
      <c r="P37">
        <f t="shared" si="1"/>
        <v>7.500229</v>
      </c>
    </row>
    <row r="38" spans="2:16" x14ac:dyDescent="0.35">
      <c r="B38">
        <v>35</v>
      </c>
      <c r="C38">
        <v>8000.107</v>
      </c>
      <c r="N38">
        <v>35</v>
      </c>
      <c r="O38">
        <f t="shared" si="5"/>
        <v>331</v>
      </c>
      <c r="P38">
        <f t="shared" si="1"/>
        <v>8.0001069999999999</v>
      </c>
    </row>
    <row r="39" spans="2:16" x14ac:dyDescent="0.35">
      <c r="B39">
        <v>36</v>
      </c>
      <c r="C39">
        <v>8500.2139999999999</v>
      </c>
      <c r="N39">
        <v>36</v>
      </c>
      <c r="O39">
        <f t="shared" si="5"/>
        <v>351</v>
      </c>
      <c r="P39">
        <f t="shared" si="1"/>
        <v>8.5002139999999997</v>
      </c>
    </row>
    <row r="40" spans="2:16" x14ac:dyDescent="0.35">
      <c r="B40">
        <v>37</v>
      </c>
      <c r="C40">
        <v>9000.0920000000006</v>
      </c>
      <c r="N40">
        <v>37</v>
      </c>
      <c r="O40">
        <f t="shared" si="5"/>
        <v>371</v>
      </c>
      <c r="P40">
        <f t="shared" si="1"/>
        <v>9.0000920000000004</v>
      </c>
    </row>
    <row r="41" spans="2:16" x14ac:dyDescent="0.35">
      <c r="B41" s="2">
        <v>38</v>
      </c>
      <c r="C41">
        <v>9500.1980000000003</v>
      </c>
      <c r="N41" s="2">
        <v>38</v>
      </c>
      <c r="O41">
        <f t="shared" si="5"/>
        <v>391</v>
      </c>
      <c r="P41">
        <f t="shared" si="1"/>
        <v>9.500198000000001</v>
      </c>
    </row>
    <row r="42" spans="2:16" x14ac:dyDescent="0.35">
      <c r="B42" s="2">
        <v>39</v>
      </c>
      <c r="C42">
        <v>9519.1959999999999</v>
      </c>
      <c r="N42" s="2">
        <v>39</v>
      </c>
      <c r="O42">
        <f>O41+20</f>
        <v>411</v>
      </c>
      <c r="P42">
        <f t="shared" si="1"/>
        <v>9.5191960000000009</v>
      </c>
    </row>
    <row r="43" spans="2:16" x14ac:dyDescent="0.35">
      <c r="B43">
        <v>40</v>
      </c>
      <c r="C43">
        <v>10001.450000000001</v>
      </c>
      <c r="N43">
        <v>40</v>
      </c>
      <c r="O43">
        <f t="shared" ref="O43:O53" si="6">O42+20</f>
        <v>431</v>
      </c>
      <c r="P43">
        <f t="shared" si="1"/>
        <v>10.00145</v>
      </c>
    </row>
    <row r="44" spans="2:16" x14ac:dyDescent="0.35">
      <c r="B44">
        <v>41</v>
      </c>
      <c r="C44">
        <v>10019.299999999999</v>
      </c>
      <c r="N44">
        <v>41</v>
      </c>
      <c r="O44">
        <f t="shared" si="6"/>
        <v>451</v>
      </c>
      <c r="P44">
        <f t="shared" si="1"/>
        <v>10.019299999999999</v>
      </c>
    </row>
    <row r="45" spans="2:16" x14ac:dyDescent="0.35">
      <c r="B45">
        <v>42</v>
      </c>
      <c r="C45">
        <v>10500.18</v>
      </c>
      <c r="N45">
        <v>42</v>
      </c>
      <c r="O45">
        <f t="shared" si="6"/>
        <v>471</v>
      </c>
      <c r="P45">
        <f t="shared" si="1"/>
        <v>10.50018</v>
      </c>
    </row>
    <row r="46" spans="2:16" x14ac:dyDescent="0.35">
      <c r="B46">
        <v>43</v>
      </c>
      <c r="C46">
        <v>11000.29</v>
      </c>
      <c r="N46">
        <v>43</v>
      </c>
      <c r="O46">
        <f t="shared" si="6"/>
        <v>491</v>
      </c>
      <c r="P46">
        <f t="shared" si="1"/>
        <v>11.000290000000001</v>
      </c>
    </row>
    <row r="47" spans="2:16" x14ac:dyDescent="0.35">
      <c r="B47">
        <v>44</v>
      </c>
      <c r="C47">
        <v>11019.29</v>
      </c>
      <c r="N47">
        <v>44</v>
      </c>
      <c r="O47">
        <f t="shared" si="6"/>
        <v>511</v>
      </c>
      <c r="P47">
        <f t="shared" si="1"/>
        <v>11.019290000000002</v>
      </c>
    </row>
    <row r="48" spans="2:16" x14ac:dyDescent="0.35">
      <c r="B48">
        <v>45</v>
      </c>
      <c r="C48">
        <v>11500.17</v>
      </c>
      <c r="N48">
        <v>45</v>
      </c>
      <c r="O48">
        <f t="shared" si="6"/>
        <v>531</v>
      </c>
      <c r="P48">
        <f t="shared" si="1"/>
        <v>11.500170000000001</v>
      </c>
    </row>
    <row r="49" spans="2:16" x14ac:dyDescent="0.35">
      <c r="B49">
        <v>46</v>
      </c>
      <c r="C49">
        <v>11981.74</v>
      </c>
      <c r="N49">
        <v>46</v>
      </c>
      <c r="O49">
        <f t="shared" si="6"/>
        <v>551</v>
      </c>
      <c r="P49">
        <f t="shared" si="1"/>
        <v>11.98174</v>
      </c>
    </row>
    <row r="50" spans="2:16" x14ac:dyDescent="0.35">
      <c r="B50">
        <v>47</v>
      </c>
      <c r="C50">
        <v>12000.27</v>
      </c>
      <c r="N50">
        <v>47</v>
      </c>
      <c r="O50">
        <f t="shared" si="6"/>
        <v>571</v>
      </c>
      <c r="P50">
        <f t="shared" si="1"/>
        <v>12.00027</v>
      </c>
    </row>
    <row r="51" spans="2:16" x14ac:dyDescent="0.35">
      <c r="B51">
        <v>48</v>
      </c>
      <c r="C51">
        <v>12519.38</v>
      </c>
      <c r="N51">
        <v>48</v>
      </c>
      <c r="O51">
        <f t="shared" si="6"/>
        <v>591</v>
      </c>
      <c r="P51">
        <f t="shared" si="1"/>
        <v>12.51938</v>
      </c>
    </row>
    <row r="52" spans="2:16" x14ac:dyDescent="0.35">
      <c r="B52">
        <v>49</v>
      </c>
      <c r="C52">
        <v>13000.26</v>
      </c>
      <c r="N52">
        <v>49</v>
      </c>
      <c r="O52">
        <f t="shared" si="6"/>
        <v>611</v>
      </c>
      <c r="P52">
        <f t="shared" si="1"/>
        <v>13.000260000000001</v>
      </c>
    </row>
    <row r="53" spans="2:16" x14ac:dyDescent="0.35">
      <c r="B53">
        <v>50</v>
      </c>
      <c r="C53">
        <v>13500.37</v>
      </c>
      <c r="N53">
        <v>50</v>
      </c>
      <c r="O53">
        <f t="shared" si="6"/>
        <v>631</v>
      </c>
      <c r="P53">
        <f t="shared" si="1"/>
        <v>13.50037</v>
      </c>
    </row>
  </sheetData>
  <sortState xmlns:xlrd2="http://schemas.microsoft.com/office/spreadsheetml/2017/richdata2" ref="B4:C53">
    <sortCondition ref="C4:C5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Marshall</dc:creator>
  <cp:lastModifiedBy>Frank Marshall</cp:lastModifiedBy>
  <dcterms:created xsi:type="dcterms:W3CDTF">2023-01-12T20:52:52Z</dcterms:created>
  <dcterms:modified xsi:type="dcterms:W3CDTF">2023-01-16T02:44:39Z</dcterms:modified>
</cp:coreProperties>
</file>