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My Drive\Miami\Teaching\ISA 444\Lectures\10 - Linear Exponential Smoothing\Data\"/>
    </mc:Choice>
  </mc:AlternateContent>
  <bookViews>
    <workbookView xWindow="720" yWindow="390" windowWidth="27555" windowHeight="12315"/>
  </bookViews>
  <sheets>
    <sheet name="Sheet1" sheetId="1" r:id="rId1"/>
    <sheet name="Sheet3" sheetId="3" r:id="rId2"/>
  </sheets>
  <definedNames>
    <definedName name="solver_adj" localSheetId="0" hidden="1">Sheet1!$H$3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Sheet1!$H$3</definedName>
    <definedName name="solver_lhs2" localSheetId="0" hidden="1">Sheet1!$H$3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Sheet1!$H$4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C4" i="1" l="1"/>
  <c r="D4" i="1" s="1"/>
  <c r="E3" i="1"/>
  <c r="D3" i="1"/>
  <c r="C3" i="1"/>
  <c r="E4" i="1" l="1"/>
  <c r="C5" i="1"/>
  <c r="D5" i="1" l="1"/>
  <c r="E5" i="1" s="1"/>
  <c r="C6" i="1"/>
  <c r="E6" i="1" l="1"/>
  <c r="D6" i="1"/>
  <c r="C7" i="1" s="1"/>
  <c r="D7" i="1" l="1"/>
  <c r="E7" i="1"/>
  <c r="C8" i="1"/>
  <c r="D8" i="1" l="1"/>
  <c r="E8" i="1" s="1"/>
  <c r="C9" i="1" l="1"/>
  <c r="D9" i="1" l="1"/>
  <c r="E9" i="1"/>
  <c r="C10" i="1"/>
  <c r="D10" i="1" l="1"/>
  <c r="E10" i="1"/>
  <c r="C11" i="1"/>
  <c r="D11" i="1" l="1"/>
  <c r="C12" i="1" s="1"/>
  <c r="D12" i="1" l="1"/>
  <c r="E12" i="1" s="1"/>
  <c r="C13" i="1"/>
  <c r="E11" i="1"/>
  <c r="D13" i="1" l="1"/>
  <c r="E13" i="1"/>
  <c r="C14" i="1"/>
  <c r="D14" i="1" l="1"/>
  <c r="E14" i="1" s="1"/>
  <c r="C15" i="1" l="1"/>
  <c r="D15" i="1" l="1"/>
  <c r="E15" i="1" s="1"/>
  <c r="C16" i="1" l="1"/>
  <c r="C17" i="1" l="1"/>
  <c r="D16" i="1"/>
  <c r="E16" i="1" s="1"/>
  <c r="D17" i="1" l="1"/>
  <c r="E17" i="1"/>
  <c r="C18" i="1"/>
  <c r="D18" i="1" l="1"/>
  <c r="E18" i="1" s="1"/>
  <c r="C19" i="1" l="1"/>
  <c r="D19" i="1" l="1"/>
  <c r="C20" i="1" s="1"/>
  <c r="D20" i="1" l="1"/>
  <c r="E20" i="1" s="1"/>
  <c r="E19" i="1"/>
  <c r="C21" i="1" l="1"/>
  <c r="D21" i="1" l="1"/>
  <c r="C22" i="1"/>
  <c r="E21" i="1"/>
  <c r="D22" i="1" l="1"/>
  <c r="E22" i="1" s="1"/>
  <c r="C23" i="1" l="1"/>
  <c r="D23" i="1" l="1"/>
  <c r="E23" i="1" s="1"/>
  <c r="C24" i="1" l="1"/>
  <c r="D24" i="1" l="1"/>
  <c r="C25" i="1" s="1"/>
  <c r="D25" i="1" l="1"/>
  <c r="E25" i="1" s="1"/>
  <c r="E24" i="1"/>
  <c r="C26" i="1" l="1"/>
  <c r="D26" i="1" l="1"/>
  <c r="E26" i="1" s="1"/>
  <c r="C27" i="1" l="1"/>
  <c r="D27" i="1" l="1"/>
  <c r="C28" i="1" s="1"/>
  <c r="D28" i="1" l="1"/>
  <c r="E28" i="1"/>
  <c r="C29" i="1"/>
  <c r="E27" i="1"/>
  <c r="D29" i="1" l="1"/>
  <c r="E29" i="1"/>
  <c r="C30" i="1"/>
  <c r="D30" i="1" l="1"/>
  <c r="E30" i="1" s="1"/>
  <c r="C31" i="1"/>
  <c r="D31" i="1" l="1"/>
  <c r="E31" i="1"/>
  <c r="C32" i="1"/>
  <c r="D32" i="1" l="1"/>
  <c r="C33" i="1" s="1"/>
  <c r="D33" i="1" l="1"/>
  <c r="E33" i="1"/>
  <c r="C34" i="1"/>
  <c r="E32" i="1"/>
  <c r="D34" i="1" l="1"/>
  <c r="E34" i="1" s="1"/>
  <c r="C35" i="1" l="1"/>
  <c r="D35" i="1" l="1"/>
  <c r="C36" i="1" s="1"/>
  <c r="D36" i="1" l="1"/>
  <c r="E36" i="1" s="1"/>
  <c r="C37" i="1"/>
  <c r="E35" i="1"/>
  <c r="D37" i="1" l="1"/>
  <c r="C38" i="1"/>
  <c r="E37" i="1"/>
  <c r="D38" i="1" l="1"/>
  <c r="E38" i="1" s="1"/>
  <c r="C39" i="1" l="1"/>
  <c r="D39" i="1" l="1"/>
  <c r="E39" i="1"/>
  <c r="C40" i="1"/>
  <c r="D40" i="1" l="1"/>
  <c r="C41" i="1" s="1"/>
  <c r="D41" i="1" l="1"/>
  <c r="C42" i="1"/>
  <c r="E41" i="1"/>
  <c r="E40" i="1"/>
  <c r="D42" i="1" l="1"/>
  <c r="E42" i="1"/>
  <c r="C43" i="1"/>
  <c r="D43" i="1" l="1"/>
  <c r="C44" i="1" s="1"/>
  <c r="D44" i="1" l="1"/>
  <c r="E44" i="1"/>
  <c r="C45" i="1"/>
  <c r="E43" i="1"/>
  <c r="C46" i="1" l="1"/>
  <c r="D45" i="1"/>
  <c r="E45" i="1"/>
  <c r="D46" i="1" l="1"/>
  <c r="E46" i="1" s="1"/>
  <c r="C47" i="1" l="1"/>
  <c r="D47" i="1" l="1"/>
  <c r="E47" i="1"/>
  <c r="C48" i="1"/>
  <c r="D48" i="1" l="1"/>
  <c r="C49" i="1" s="1"/>
  <c r="D49" i="1" l="1"/>
  <c r="C50" i="1"/>
  <c r="E49" i="1"/>
  <c r="E48" i="1"/>
  <c r="D50" i="1" l="1"/>
  <c r="E50" i="1"/>
  <c r="C51" i="1"/>
  <c r="D51" i="1" l="1"/>
  <c r="C52" i="1" s="1"/>
  <c r="D52" i="1" l="1"/>
  <c r="E52" i="1"/>
  <c r="C53" i="1"/>
  <c r="E51" i="1"/>
  <c r="D53" i="1" l="1"/>
  <c r="C54" i="1" s="1"/>
  <c r="E53" i="1"/>
  <c r="D54" i="1" l="1"/>
  <c r="E54" i="1" s="1"/>
</calcChain>
</file>

<file path=xl/sharedStrings.xml><?xml version="1.0" encoding="utf-8"?>
<sst xmlns="http://schemas.openxmlformats.org/spreadsheetml/2006/main" count="5" uniqueCount="5">
  <si>
    <t>Time</t>
  </si>
  <si>
    <t>WeeklyThermSales</t>
  </si>
  <si>
    <t>Level</t>
  </si>
  <si>
    <t>Trend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</si>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</sst>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zoomScale="295" zoomScaleNormal="295" workbookViewId="0">
      <selection activeCell="D3" sqref="D3"/>
    </sheetView>
  </sheetViews>
  <sheetFormatPr defaultRowHeight="15" x14ac:dyDescent="0.25"/>
  <cols>
    <col min="2" max="2" width="17" bestFit="1" customWidth="1"/>
    <col min="4" max="4" width="9.140625" style="3"/>
  </cols>
  <sheetData>
    <row r="1" spans="1:5" x14ac:dyDescent="0.25">
      <c r="A1" t="s">
        <v>0</v>
      </c>
      <c r="B1" s="1" t="s">
        <v>1</v>
      </c>
      <c r="C1" t="s">
        <v>2</v>
      </c>
      <c r="D1" s="3" t="s">
        <v>3</v>
      </c>
      <c r="E1" t="s">
        <v>4</v>
      </c>
    </row>
    <row r="2" spans="1:5" x14ac:dyDescent="0.25">
      <c r="A2">
        <v>0</v>
      </c>
      <c r="B2" s="1"/>
      <c r="C2">
        <v>202.62459999999999</v>
      </c>
      <c r="D2" s="3">
        <v>-0.36820000000000003</v>
      </c>
    </row>
    <row r="3" spans="1:5" x14ac:dyDescent="0.25">
      <c r="A3">
        <v>1</v>
      </c>
      <c r="B3" s="2">
        <v>206</v>
      </c>
      <c r="C3">
        <f>0.2*B3 + 0.8*(C2+D2)</f>
        <v>203.00511999999998</v>
      </c>
      <c r="D3" s="3">
        <f>0.1*(C3-C2) + 0.9*(D2)</f>
        <v>-0.29332800000000103</v>
      </c>
      <c r="E3" s="3">
        <f>C3+D3</f>
        <v>202.71179199999997</v>
      </c>
    </row>
    <row r="4" spans="1:5" x14ac:dyDescent="0.25">
      <c r="A4">
        <v>2</v>
      </c>
      <c r="B4" s="2">
        <v>245</v>
      </c>
      <c r="C4">
        <f t="shared" ref="C4:C54" si="0">0.2*B4 + 0.8*(C3+D3)</f>
        <v>211.16943359999999</v>
      </c>
      <c r="D4" s="3">
        <f t="shared" ref="D4:D54" si="1">0.1*(C4-C3) + 0.9*(D3)</f>
        <v>0.55243616000000051</v>
      </c>
      <c r="E4" s="3">
        <f t="shared" ref="E4:E54" si="2">C4+D4</f>
        <v>211.72186976</v>
      </c>
    </row>
    <row r="5" spans="1:5" x14ac:dyDescent="0.25">
      <c r="A5">
        <v>3</v>
      </c>
      <c r="B5" s="2">
        <v>185</v>
      </c>
      <c r="C5">
        <f t="shared" si="0"/>
        <v>206.37749580800002</v>
      </c>
      <c r="D5" s="3">
        <f t="shared" si="1"/>
        <v>1.7998764800003397E-2</v>
      </c>
      <c r="E5" s="3">
        <f t="shared" si="2"/>
        <v>206.39549457280003</v>
      </c>
    </row>
    <row r="6" spans="1:5" x14ac:dyDescent="0.25">
      <c r="A6">
        <v>4</v>
      </c>
      <c r="B6" s="2">
        <v>169</v>
      </c>
      <c r="C6">
        <f t="shared" si="0"/>
        <v>198.91639565824005</v>
      </c>
      <c r="D6" s="3">
        <f t="shared" si="1"/>
        <v>-0.72991112665599411</v>
      </c>
      <c r="E6" s="3">
        <f t="shared" si="2"/>
        <v>198.18648453158406</v>
      </c>
    </row>
    <row r="7" spans="1:5" x14ac:dyDescent="0.25">
      <c r="A7">
        <v>5</v>
      </c>
      <c r="B7" s="2">
        <v>162</v>
      </c>
      <c r="C7">
        <f t="shared" si="0"/>
        <v>190.94918762526726</v>
      </c>
      <c r="D7" s="3">
        <f t="shared" si="1"/>
        <v>-1.453640817287674</v>
      </c>
      <c r="E7" s="3">
        <f t="shared" si="2"/>
        <v>189.49554680797959</v>
      </c>
    </row>
    <row r="8" spans="1:5" x14ac:dyDescent="0.25">
      <c r="A8">
        <v>6</v>
      </c>
      <c r="B8" s="2">
        <v>177</v>
      </c>
      <c r="C8">
        <f t="shared" si="0"/>
        <v>186.99643744638368</v>
      </c>
      <c r="D8" s="3">
        <f t="shared" si="1"/>
        <v>-1.7035517534472644</v>
      </c>
      <c r="E8" s="3">
        <f t="shared" si="2"/>
        <v>185.29288569293641</v>
      </c>
    </row>
    <row r="9" spans="1:5" x14ac:dyDescent="0.25">
      <c r="A9">
        <v>7</v>
      </c>
      <c r="B9" s="2">
        <v>207</v>
      </c>
      <c r="C9">
        <f t="shared" si="0"/>
        <v>189.63430855434913</v>
      </c>
      <c r="D9" s="3">
        <f t="shared" si="1"/>
        <v>-1.2694094673059928</v>
      </c>
      <c r="E9" s="3">
        <f t="shared" si="2"/>
        <v>188.36489908704314</v>
      </c>
    </row>
    <row r="10" spans="1:5" x14ac:dyDescent="0.25">
      <c r="A10">
        <v>8</v>
      </c>
      <c r="B10" s="2">
        <v>216</v>
      </c>
      <c r="C10">
        <f t="shared" si="0"/>
        <v>193.89191926963451</v>
      </c>
      <c r="D10" s="3">
        <f t="shared" si="1"/>
        <v>-0.71670744904685546</v>
      </c>
      <c r="E10" s="3">
        <f t="shared" si="2"/>
        <v>193.17521182058766</v>
      </c>
    </row>
    <row r="11" spans="1:5" x14ac:dyDescent="0.25">
      <c r="A11">
        <v>9</v>
      </c>
      <c r="B11" s="2">
        <v>193</v>
      </c>
      <c r="C11">
        <f t="shared" si="0"/>
        <v>193.14016945647015</v>
      </c>
      <c r="D11" s="3">
        <f t="shared" si="1"/>
        <v>-0.72021168545860659</v>
      </c>
      <c r="E11" s="3">
        <f t="shared" si="2"/>
        <v>192.41995777101155</v>
      </c>
    </row>
    <row r="12" spans="1:5" x14ac:dyDescent="0.25">
      <c r="A12">
        <v>10</v>
      </c>
      <c r="B12" s="2">
        <v>230</v>
      </c>
      <c r="C12">
        <f t="shared" si="0"/>
        <v>199.93596621680925</v>
      </c>
      <c r="D12" s="3">
        <f t="shared" si="1"/>
        <v>3.1389159121164134E-2</v>
      </c>
      <c r="E12" s="3">
        <f t="shared" si="2"/>
        <v>199.96735537593042</v>
      </c>
    </row>
    <row r="13" spans="1:5" x14ac:dyDescent="0.25">
      <c r="A13">
        <v>11</v>
      </c>
      <c r="B13" s="2">
        <v>212</v>
      </c>
      <c r="C13">
        <f t="shared" si="0"/>
        <v>202.37388430074435</v>
      </c>
      <c r="D13" s="3">
        <f t="shared" si="1"/>
        <v>0.27204205160255795</v>
      </c>
      <c r="E13" s="3">
        <f t="shared" si="2"/>
        <v>202.64592635234692</v>
      </c>
    </row>
    <row r="14" spans="1:5" x14ac:dyDescent="0.25">
      <c r="A14">
        <v>12</v>
      </c>
      <c r="B14" s="2">
        <v>192</v>
      </c>
      <c r="C14">
        <f t="shared" si="0"/>
        <v>200.51674108187754</v>
      </c>
      <c r="D14" s="3">
        <f t="shared" si="1"/>
        <v>5.9123524555621171E-2</v>
      </c>
      <c r="E14" s="3">
        <f t="shared" si="2"/>
        <v>200.57586460643316</v>
      </c>
    </row>
    <row r="15" spans="1:5" x14ac:dyDescent="0.25">
      <c r="A15">
        <v>13</v>
      </c>
      <c r="B15" s="2">
        <v>162</v>
      </c>
      <c r="C15">
        <f t="shared" si="0"/>
        <v>192.86069168514655</v>
      </c>
      <c r="D15" s="3">
        <f t="shared" si="1"/>
        <v>-0.71239376757304018</v>
      </c>
      <c r="E15" s="3">
        <f t="shared" si="2"/>
        <v>192.1482979175735</v>
      </c>
    </row>
    <row r="16" spans="1:5" x14ac:dyDescent="0.25">
      <c r="A16">
        <v>14</v>
      </c>
      <c r="B16" s="2">
        <v>189</v>
      </c>
      <c r="C16">
        <f t="shared" si="0"/>
        <v>191.51863833405883</v>
      </c>
      <c r="D16" s="3">
        <f t="shared" si="1"/>
        <v>-0.77535972592450753</v>
      </c>
      <c r="E16" s="3">
        <f t="shared" si="2"/>
        <v>190.74327860813432</v>
      </c>
    </row>
    <row r="17" spans="1:5" x14ac:dyDescent="0.25">
      <c r="A17">
        <v>15</v>
      </c>
      <c r="B17" s="2">
        <v>244</v>
      </c>
      <c r="C17">
        <f t="shared" si="0"/>
        <v>201.39462288650748</v>
      </c>
      <c r="D17" s="3">
        <f t="shared" si="1"/>
        <v>0.28977470191280741</v>
      </c>
      <c r="E17" s="3">
        <f t="shared" si="2"/>
        <v>201.6843975884203</v>
      </c>
    </row>
    <row r="18" spans="1:5" x14ac:dyDescent="0.25">
      <c r="A18">
        <v>16</v>
      </c>
      <c r="B18" s="2">
        <v>209</v>
      </c>
      <c r="C18">
        <f t="shared" si="0"/>
        <v>203.14751807073625</v>
      </c>
      <c r="D18" s="3">
        <f t="shared" si="1"/>
        <v>0.43608675014440434</v>
      </c>
      <c r="E18" s="3">
        <f t="shared" si="2"/>
        <v>203.58360482088065</v>
      </c>
    </row>
    <row r="19" spans="1:5" x14ac:dyDescent="0.25">
      <c r="A19">
        <v>17</v>
      </c>
      <c r="B19" s="2">
        <v>207</v>
      </c>
      <c r="C19">
        <f t="shared" si="0"/>
        <v>204.26688385670454</v>
      </c>
      <c r="D19" s="3">
        <f t="shared" si="1"/>
        <v>0.50441465372679239</v>
      </c>
      <c r="E19" s="3">
        <f t="shared" si="2"/>
        <v>204.77129851043134</v>
      </c>
    </row>
    <row r="20" spans="1:5" x14ac:dyDescent="0.25">
      <c r="A20">
        <v>18</v>
      </c>
      <c r="B20" s="2">
        <v>211</v>
      </c>
      <c r="C20">
        <f t="shared" si="0"/>
        <v>206.01703880834509</v>
      </c>
      <c r="D20" s="3">
        <f t="shared" si="1"/>
        <v>0.6289886835181685</v>
      </c>
      <c r="E20" s="3">
        <f t="shared" si="2"/>
        <v>206.64602749186326</v>
      </c>
    </row>
    <row r="21" spans="1:5" x14ac:dyDescent="0.25">
      <c r="A21">
        <v>19</v>
      </c>
      <c r="B21" s="2">
        <v>210</v>
      </c>
      <c r="C21">
        <f t="shared" si="0"/>
        <v>207.31682199349063</v>
      </c>
      <c r="D21" s="3">
        <f t="shared" si="1"/>
        <v>0.69606813368090603</v>
      </c>
      <c r="E21" s="3">
        <f t="shared" si="2"/>
        <v>208.01289012717154</v>
      </c>
    </row>
    <row r="22" spans="1:5" x14ac:dyDescent="0.25">
      <c r="A22">
        <v>20</v>
      </c>
      <c r="B22" s="2">
        <v>173</v>
      </c>
      <c r="C22">
        <f t="shared" si="0"/>
        <v>201.01031210173724</v>
      </c>
      <c r="D22" s="3">
        <f t="shared" si="1"/>
        <v>-4.1896688625239209E-3</v>
      </c>
      <c r="E22" s="3">
        <f t="shared" si="2"/>
        <v>201.00612243287472</v>
      </c>
    </row>
    <row r="23" spans="1:5" x14ac:dyDescent="0.25">
      <c r="A23">
        <v>21</v>
      </c>
      <c r="B23" s="2">
        <v>194</v>
      </c>
      <c r="C23">
        <f t="shared" si="0"/>
        <v>199.60489794629979</v>
      </c>
      <c r="D23" s="3">
        <f t="shared" si="1"/>
        <v>-0.14431211752001705</v>
      </c>
      <c r="E23" s="3">
        <f t="shared" si="2"/>
        <v>199.46058582877976</v>
      </c>
    </row>
    <row r="24" spans="1:5" x14ac:dyDescent="0.25">
      <c r="A24">
        <v>22</v>
      </c>
      <c r="B24" s="2">
        <v>234</v>
      </c>
      <c r="C24">
        <f t="shared" si="0"/>
        <v>206.36846866302383</v>
      </c>
      <c r="D24" s="3">
        <f t="shared" si="1"/>
        <v>0.54647616590438941</v>
      </c>
      <c r="E24" s="3">
        <f t="shared" si="2"/>
        <v>206.91494482892821</v>
      </c>
    </row>
    <row r="25" spans="1:5" x14ac:dyDescent="0.25">
      <c r="A25">
        <v>23</v>
      </c>
      <c r="B25" s="2">
        <v>156</v>
      </c>
      <c r="C25">
        <f t="shared" si="0"/>
        <v>196.73195586314256</v>
      </c>
      <c r="D25" s="3">
        <f t="shared" si="1"/>
        <v>-0.4718227306741769</v>
      </c>
      <c r="E25" s="3">
        <f t="shared" si="2"/>
        <v>196.26013313246838</v>
      </c>
    </row>
    <row r="26" spans="1:5" x14ac:dyDescent="0.25">
      <c r="A26">
        <v>24</v>
      </c>
      <c r="B26" s="2">
        <v>206</v>
      </c>
      <c r="C26">
        <f t="shared" si="0"/>
        <v>198.20810650597474</v>
      </c>
      <c r="D26" s="3">
        <f t="shared" si="1"/>
        <v>-0.27702539332354115</v>
      </c>
      <c r="E26" s="3">
        <f t="shared" si="2"/>
        <v>197.93108111265119</v>
      </c>
    </row>
    <row r="27" spans="1:5" x14ac:dyDescent="0.25">
      <c r="A27">
        <v>25</v>
      </c>
      <c r="B27" s="2">
        <v>188</v>
      </c>
      <c r="C27">
        <f t="shared" si="0"/>
        <v>195.94486489012095</v>
      </c>
      <c r="D27" s="3">
        <f t="shared" si="1"/>
        <v>-0.47564701557656569</v>
      </c>
      <c r="E27" s="3">
        <f t="shared" si="2"/>
        <v>195.4692178745444</v>
      </c>
    </row>
    <row r="28" spans="1:5" x14ac:dyDescent="0.25">
      <c r="A28">
        <v>26</v>
      </c>
      <c r="B28" s="2">
        <v>162</v>
      </c>
      <c r="C28">
        <f t="shared" si="0"/>
        <v>188.77537429963553</v>
      </c>
      <c r="D28" s="3">
        <f t="shared" si="1"/>
        <v>-1.1450313730674515</v>
      </c>
      <c r="E28" s="3">
        <f t="shared" si="2"/>
        <v>187.63034292656809</v>
      </c>
    </row>
    <row r="29" spans="1:5" x14ac:dyDescent="0.25">
      <c r="A29">
        <v>27</v>
      </c>
      <c r="B29" s="2">
        <v>172</v>
      </c>
      <c r="C29">
        <f t="shared" si="0"/>
        <v>184.50427434125447</v>
      </c>
      <c r="D29" s="3">
        <f t="shared" si="1"/>
        <v>-1.4576382315988121</v>
      </c>
      <c r="E29" s="3">
        <f t="shared" si="2"/>
        <v>183.04663610965565</v>
      </c>
    </row>
    <row r="30" spans="1:5" x14ac:dyDescent="0.25">
      <c r="A30">
        <v>28</v>
      </c>
      <c r="B30" s="2">
        <v>210</v>
      </c>
      <c r="C30">
        <f t="shared" si="0"/>
        <v>188.43730888772453</v>
      </c>
      <c r="D30" s="3">
        <f t="shared" si="1"/>
        <v>-0.91857095379192544</v>
      </c>
      <c r="E30" s="3">
        <f t="shared" si="2"/>
        <v>187.51873793393261</v>
      </c>
    </row>
    <row r="31" spans="1:5" x14ac:dyDescent="0.25">
      <c r="A31">
        <v>29</v>
      </c>
      <c r="B31" s="2">
        <v>205</v>
      </c>
      <c r="C31">
        <f t="shared" si="0"/>
        <v>191.0149903471461</v>
      </c>
      <c r="D31" s="3">
        <f t="shared" si="1"/>
        <v>-0.5689457124705759</v>
      </c>
      <c r="E31" s="3">
        <f t="shared" si="2"/>
        <v>190.44604463467553</v>
      </c>
    </row>
    <row r="32" spans="1:5" x14ac:dyDescent="0.25">
      <c r="A32">
        <v>30</v>
      </c>
      <c r="B32" s="2">
        <v>244</v>
      </c>
      <c r="C32">
        <f t="shared" si="0"/>
        <v>201.15683570774044</v>
      </c>
      <c r="D32" s="3">
        <f t="shared" si="1"/>
        <v>0.50213339483591624</v>
      </c>
      <c r="E32" s="3">
        <f t="shared" si="2"/>
        <v>201.65896910257635</v>
      </c>
    </row>
    <row r="33" spans="1:5" x14ac:dyDescent="0.25">
      <c r="A33">
        <v>31</v>
      </c>
      <c r="B33" s="2">
        <v>218</v>
      </c>
      <c r="C33">
        <f t="shared" si="0"/>
        <v>204.92717528206109</v>
      </c>
      <c r="D33" s="3">
        <f t="shared" si="1"/>
        <v>0.82895401278438907</v>
      </c>
      <c r="E33" s="3">
        <f t="shared" si="2"/>
        <v>205.75612929484546</v>
      </c>
    </row>
    <row r="34" spans="1:5" x14ac:dyDescent="0.25">
      <c r="A34">
        <v>32</v>
      </c>
      <c r="B34" s="2">
        <v>182</v>
      </c>
      <c r="C34">
        <f t="shared" si="0"/>
        <v>201.0049034358764</v>
      </c>
      <c r="D34" s="3">
        <f t="shared" si="1"/>
        <v>0.35383142688748165</v>
      </c>
      <c r="E34" s="3">
        <f t="shared" si="2"/>
        <v>201.3587348627639</v>
      </c>
    </row>
    <row r="35" spans="1:5" x14ac:dyDescent="0.25">
      <c r="A35">
        <v>33</v>
      </c>
      <c r="B35" s="2">
        <v>206</v>
      </c>
      <c r="C35">
        <f t="shared" si="0"/>
        <v>202.28698789021115</v>
      </c>
      <c r="D35" s="3">
        <f t="shared" si="1"/>
        <v>0.44665672963220859</v>
      </c>
      <c r="E35" s="3">
        <f t="shared" si="2"/>
        <v>202.73364461984335</v>
      </c>
    </row>
    <row r="36" spans="1:5" x14ac:dyDescent="0.25">
      <c r="A36">
        <v>34</v>
      </c>
      <c r="B36" s="2">
        <v>211</v>
      </c>
      <c r="C36">
        <f t="shared" si="0"/>
        <v>204.38691569587468</v>
      </c>
      <c r="D36" s="3">
        <f t="shared" si="1"/>
        <v>0.61198383723534033</v>
      </c>
      <c r="E36" s="3">
        <f t="shared" si="2"/>
        <v>204.99889953311001</v>
      </c>
    </row>
    <row r="37" spans="1:5" x14ac:dyDescent="0.25">
      <c r="A37">
        <v>35</v>
      </c>
      <c r="B37" s="2">
        <v>273</v>
      </c>
      <c r="C37">
        <f t="shared" si="0"/>
        <v>218.599119626488</v>
      </c>
      <c r="D37" s="3">
        <f t="shared" si="1"/>
        <v>1.9720058465731389</v>
      </c>
      <c r="E37" s="3">
        <f t="shared" si="2"/>
        <v>220.57112547306113</v>
      </c>
    </row>
    <row r="38" spans="1:5" x14ac:dyDescent="0.25">
      <c r="A38">
        <v>36</v>
      </c>
      <c r="B38" s="2">
        <v>248</v>
      </c>
      <c r="C38">
        <f t="shared" si="0"/>
        <v>226.05690037844892</v>
      </c>
      <c r="D38" s="3">
        <f t="shared" si="1"/>
        <v>2.5205833371119164</v>
      </c>
      <c r="E38" s="3">
        <f t="shared" si="2"/>
        <v>228.57748371556085</v>
      </c>
    </row>
    <row r="39" spans="1:5" x14ac:dyDescent="0.25">
      <c r="A39">
        <v>37</v>
      </c>
      <c r="B39" s="2">
        <v>262</v>
      </c>
      <c r="C39">
        <f t="shared" si="0"/>
        <v>235.26198697244868</v>
      </c>
      <c r="D39" s="3">
        <f t="shared" si="1"/>
        <v>3.1890336628007017</v>
      </c>
      <c r="E39" s="3">
        <f t="shared" si="2"/>
        <v>238.45102063524939</v>
      </c>
    </row>
    <row r="40" spans="1:5" x14ac:dyDescent="0.25">
      <c r="A40">
        <v>38</v>
      </c>
      <c r="B40" s="2">
        <v>258</v>
      </c>
      <c r="C40">
        <f t="shared" si="0"/>
        <v>242.36081650819952</v>
      </c>
      <c r="D40" s="3">
        <f t="shared" si="1"/>
        <v>3.5800132500957154</v>
      </c>
      <c r="E40" s="3">
        <f t="shared" si="2"/>
        <v>245.94082975829522</v>
      </c>
    </row>
    <row r="41" spans="1:5" x14ac:dyDescent="0.25">
      <c r="A41">
        <v>39</v>
      </c>
      <c r="B41" s="2">
        <v>233</v>
      </c>
      <c r="C41">
        <f t="shared" si="0"/>
        <v>243.35266380663617</v>
      </c>
      <c r="D41" s="3">
        <f t="shared" si="1"/>
        <v>3.3211966549298091</v>
      </c>
      <c r="E41" s="3">
        <f t="shared" si="2"/>
        <v>246.67386046156599</v>
      </c>
    </row>
    <row r="42" spans="1:5" x14ac:dyDescent="0.25">
      <c r="A42">
        <v>40</v>
      </c>
      <c r="B42" s="2">
        <v>255</v>
      </c>
      <c r="C42">
        <f t="shared" si="0"/>
        <v>248.33908836925281</v>
      </c>
      <c r="D42" s="3">
        <f t="shared" si="1"/>
        <v>3.4877194456984917</v>
      </c>
      <c r="E42" s="3">
        <f t="shared" si="2"/>
        <v>251.82680781495131</v>
      </c>
    </row>
    <row r="43" spans="1:5" x14ac:dyDescent="0.25">
      <c r="A43">
        <v>41</v>
      </c>
      <c r="B43" s="2">
        <v>303</v>
      </c>
      <c r="C43">
        <f t="shared" si="0"/>
        <v>262.06144625196106</v>
      </c>
      <c r="D43" s="3">
        <f t="shared" si="1"/>
        <v>4.5111832893994679</v>
      </c>
      <c r="E43" s="3">
        <f t="shared" si="2"/>
        <v>266.57262954136053</v>
      </c>
    </row>
    <row r="44" spans="1:5" x14ac:dyDescent="0.25">
      <c r="A44">
        <v>42</v>
      </c>
      <c r="B44" s="2">
        <v>282</v>
      </c>
      <c r="C44">
        <f t="shared" si="0"/>
        <v>269.65810363308844</v>
      </c>
      <c r="D44" s="3">
        <f t="shared" si="1"/>
        <v>4.8197306985722603</v>
      </c>
      <c r="E44" s="3">
        <f t="shared" si="2"/>
        <v>274.47783433166069</v>
      </c>
    </row>
    <row r="45" spans="1:5" x14ac:dyDescent="0.25">
      <c r="A45">
        <v>43</v>
      </c>
      <c r="B45" s="2">
        <v>291</v>
      </c>
      <c r="C45">
        <f t="shared" si="0"/>
        <v>277.78226746532857</v>
      </c>
      <c r="D45" s="3">
        <f t="shared" si="1"/>
        <v>5.1501740119390478</v>
      </c>
      <c r="E45" s="3">
        <f t="shared" si="2"/>
        <v>282.93244147726762</v>
      </c>
    </row>
    <row r="46" spans="1:5" x14ac:dyDescent="0.25">
      <c r="A46">
        <v>44</v>
      </c>
      <c r="B46" s="2">
        <v>280</v>
      </c>
      <c r="C46">
        <f t="shared" si="0"/>
        <v>282.34595318181414</v>
      </c>
      <c r="D46" s="3">
        <f t="shared" si="1"/>
        <v>5.0915251823936991</v>
      </c>
      <c r="E46" s="3">
        <f t="shared" si="2"/>
        <v>287.43747836420783</v>
      </c>
    </row>
    <row r="47" spans="1:5" x14ac:dyDescent="0.25">
      <c r="A47">
        <v>45</v>
      </c>
      <c r="B47" s="2">
        <v>255</v>
      </c>
      <c r="C47">
        <f t="shared" si="0"/>
        <v>280.94998269136624</v>
      </c>
      <c r="D47" s="3">
        <f t="shared" si="1"/>
        <v>4.4427756151095394</v>
      </c>
      <c r="E47" s="3">
        <f t="shared" si="2"/>
        <v>285.3927583064758</v>
      </c>
    </row>
    <row r="48" spans="1:5" x14ac:dyDescent="0.25">
      <c r="A48">
        <v>46</v>
      </c>
      <c r="B48" s="2">
        <v>312</v>
      </c>
      <c r="C48">
        <f t="shared" si="0"/>
        <v>290.71420664518064</v>
      </c>
      <c r="D48" s="3">
        <f t="shared" si="1"/>
        <v>4.9749204489800256</v>
      </c>
      <c r="E48" s="3">
        <f t="shared" si="2"/>
        <v>295.68912709416065</v>
      </c>
    </row>
    <row r="49" spans="1:5" x14ac:dyDescent="0.25">
      <c r="A49">
        <v>47</v>
      </c>
      <c r="B49" s="2">
        <v>296</v>
      </c>
      <c r="C49">
        <f t="shared" si="0"/>
        <v>295.75130167532853</v>
      </c>
      <c r="D49" s="3">
        <f t="shared" si="1"/>
        <v>4.9811379070968131</v>
      </c>
      <c r="E49" s="3">
        <f t="shared" si="2"/>
        <v>300.73243958242534</v>
      </c>
    </row>
    <row r="50" spans="1:5" x14ac:dyDescent="0.25">
      <c r="A50">
        <v>48</v>
      </c>
      <c r="B50" s="2">
        <v>307</v>
      </c>
      <c r="C50">
        <f t="shared" si="0"/>
        <v>301.98595166594032</v>
      </c>
      <c r="D50" s="3">
        <f t="shared" si="1"/>
        <v>5.1064891154483112</v>
      </c>
      <c r="E50" s="3">
        <f t="shared" si="2"/>
        <v>307.09244078138863</v>
      </c>
    </row>
    <row r="51" spans="1:5" x14ac:dyDescent="0.25">
      <c r="A51">
        <v>49</v>
      </c>
      <c r="B51" s="2">
        <v>281</v>
      </c>
      <c r="C51">
        <f t="shared" si="0"/>
        <v>301.87395262511092</v>
      </c>
      <c r="D51" s="3">
        <f t="shared" si="1"/>
        <v>4.5846402998205393</v>
      </c>
      <c r="E51" s="3">
        <f t="shared" si="2"/>
        <v>306.45859292493145</v>
      </c>
    </row>
    <row r="52" spans="1:5" x14ac:dyDescent="0.25">
      <c r="A52">
        <v>50</v>
      </c>
      <c r="B52" s="2">
        <v>308</v>
      </c>
      <c r="C52">
        <f t="shared" si="0"/>
        <v>306.76687433994516</v>
      </c>
      <c r="D52" s="3">
        <f t="shared" si="1"/>
        <v>4.6154684413219105</v>
      </c>
      <c r="E52" s="3">
        <f t="shared" si="2"/>
        <v>311.38234278126708</v>
      </c>
    </row>
    <row r="53" spans="1:5" x14ac:dyDescent="0.25">
      <c r="A53">
        <v>51</v>
      </c>
      <c r="B53" s="2">
        <v>280</v>
      </c>
      <c r="C53">
        <f t="shared" si="0"/>
        <v>305.10587422501368</v>
      </c>
      <c r="D53" s="3">
        <f t="shared" si="1"/>
        <v>3.9878215856965711</v>
      </c>
      <c r="E53" s="3">
        <f t="shared" si="2"/>
        <v>309.09369581071024</v>
      </c>
    </row>
    <row r="54" spans="1:5" x14ac:dyDescent="0.25">
      <c r="A54">
        <v>52</v>
      </c>
      <c r="B54" s="2">
        <v>345</v>
      </c>
      <c r="C54">
        <f t="shared" si="0"/>
        <v>316.27495664856821</v>
      </c>
      <c r="D54" s="3">
        <f t="shared" si="1"/>
        <v>4.7059476694823665</v>
      </c>
      <c r="E54" s="3">
        <f t="shared" si="2"/>
        <v>320.98090431805059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Miami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Megahed, Fadel M Dr.</cp:lastModifiedBy>
  <dcterms:created xsi:type="dcterms:W3CDTF">2017-10-10T14:29:49Z</dcterms:created>
  <dcterms:modified xsi:type="dcterms:W3CDTF">2020-09-23T20:18:51Z</dcterms:modified>
</cp:coreProperties>
</file>