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Y:\My Drive\Miami\Teaching\ISA 419\admin\"/>
    </mc:Choice>
  </mc:AlternateContent>
  <xr:revisionPtr revIDLastSave="0" documentId="13_ncr:1_{1841FA9B-E9ED-4738-8167-04FF4F4D5626}" xr6:coauthVersionLast="47" xr6:coauthVersionMax="47" xr10:uidLastSave="{00000000-0000-0000-0000-000000000000}"/>
  <bookViews>
    <workbookView xWindow="-120" yWindow="-120" windowWidth="29040" windowHeight="15840" xr2:uid="{95828367-E25E-4B23-9D1B-5E03EB31E5D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 r="B5" i="1" s="1"/>
  <c r="B3" i="1"/>
  <c r="A6" i="1"/>
  <c r="A8" i="1" s="1"/>
  <c r="A10" i="1" s="1"/>
  <c r="A12" i="1" s="1"/>
  <c r="A14" i="1" s="1"/>
  <c r="A16" i="1" s="1"/>
  <c r="A18" i="1" s="1"/>
  <c r="A20" i="1" s="1"/>
  <c r="A22" i="1" s="1"/>
  <c r="A24" i="1" s="1"/>
  <c r="A26" i="1" s="1"/>
  <c r="A28" i="1" s="1"/>
  <c r="A30" i="1" s="1"/>
  <c r="B6" i="1" l="1"/>
  <c r="B8" i="1" s="1"/>
  <c r="B10" i="1"/>
  <c r="B9" i="1"/>
  <c r="B7" i="1"/>
  <c r="B11" i="1" l="1"/>
  <c r="B12" i="1"/>
  <c r="B13" i="1" l="1"/>
  <c r="B14" i="1"/>
  <c r="B16" i="1" l="1"/>
  <c r="B15" i="1"/>
  <c r="B18" i="1" l="1"/>
  <c r="B17" i="1"/>
  <c r="B19" i="1" l="1"/>
  <c r="B20" i="1"/>
  <c r="B21" i="1" l="1"/>
  <c r="B22" i="1"/>
  <c r="B24" i="1" l="1"/>
  <c r="B23" i="1"/>
  <c r="B26" i="1" l="1"/>
  <c r="B25" i="1"/>
  <c r="B27" i="1" l="1"/>
  <c r="B28" i="1"/>
  <c r="B29" i="1" l="1"/>
  <c r="B30" i="1"/>
  <c r="B31" i="1" l="1"/>
</calcChain>
</file>

<file path=xl/sharedStrings.xml><?xml version="1.0" encoding="utf-8"?>
<sst xmlns="http://schemas.openxmlformats.org/spreadsheetml/2006/main" count="73" uniqueCount="60">
  <si>
    <t>Week</t>
  </si>
  <si>
    <t>Date</t>
  </si>
  <si>
    <t>Topic</t>
  </si>
  <si>
    <t>Learning Objectives</t>
  </si>
  <si>
    <t>Spring Break - No classes</t>
  </si>
  <si>
    <t>--</t>
  </si>
  <si>
    <t>Introduction to Cyber Security</t>
  </si>
  <si>
    <t>Class Activities</t>
  </si>
  <si>
    <t>1. Describe course structure, goals, and overview
2. Define information security (infoSec), its main goals, and how it fits within a firm’s overall security protocols
3. Explain why prevention as a sole security measure is deemed to Fail (prevention, detection, response)</t>
  </si>
  <si>
    <t>1. Have you been pawned as an ice-breaker, with data collection in Mentimeter to make a quick chart of the distribution
2. The Equifax case study, with the following discussion questions
- Discuss how the Equifax breach violated any/all of the CIA principles.
- Evaluate Equifax's response strategy in terms of information security best practices.</t>
  </si>
  <si>
    <t>Readings</t>
  </si>
  <si>
    <t>Equifax breach:
1. CSO: https://www.csoonline.com/article/567833/equifax-data-breach-faq-what-happened-who-was-affected-what-was-the-impact.html
2. EPIC: https://archive.epic.org/privacy/data-breach/equifax/
3. Irony: https://www.slate.com/blogs/future_tense/2017/09/20/equifax_tweeted_the_wrong_url_for_its_data_breach_website.html</t>
  </si>
  <si>
    <t>Building your Analytics Toolbox: Python Programming Basics</t>
  </si>
  <si>
    <t>Instructor-Led Activity:
Analyzing the StopForumHate dataset titled listed_ip_90_all
Student-led Activity:  
Answer the following questions about the simulated_equifax_breach_data dataset</t>
  </si>
  <si>
    <t>1. Different Ways to Filter Data in Python: https://towardsdatascience.com/different-ways-to-filter-pandas-dataframe-1899eb6d4be8</t>
  </si>
  <si>
    <t>1. Use pseudocode to map out a problem.
2. Python Syntax, Data Types, and Data Structures
3. Convert data types using type casting
4. Manipulate lists and use methods on lists</t>
  </si>
  <si>
    <t>1. Understand the anatomy of Function, use arguments correctly, and construct your function
2. Utilize the anonymous functions (map, lambda, filter)
3. Analyze your first dataset</t>
  </si>
  <si>
    <t>Building your Analytics Toolbox: Basics of Pandas</t>
  </si>
  <si>
    <t>Building your Analytics Toolbox: Transforming Data</t>
  </si>
  <si>
    <t>Building your Analytics Toolbox: Data Quality Checks</t>
  </si>
  <si>
    <t>Instructor-Led Activity: Network logs</t>
  </si>
  <si>
    <t>1. Pandas
2. https://medium.com/@LearnPythonProgramming/data-cleaning-techniques-with-python-2debc7c0eb10</t>
  </si>
  <si>
    <t>1. Ensure that your imported data is technically correct (rename columns and fix dtypes)
2. Clean data to ensure that your data is consistent
  -- Identify outliers
  -- Identiy missing data
  -- Clean the data using some of pandas basic functions</t>
  </si>
  <si>
    <t xml:space="preserve">Building your Analytics Toolbox: Combining Data </t>
  </si>
  <si>
    <t>1. Understand the difference between concatenate, merge, and join.
2. Apply these different operations correctly</t>
  </si>
  <si>
    <t>1. Describe and create dataframes
2. Import data using pandas
3. Utilize the head, tail, shape, info/dtypes, count/value_count, describe, isnull().sum() functions to quickly explore your dataset
4. Use the apply() to create new columns on your existing data frame.</t>
  </si>
  <si>
    <t>Lab 01: Extract, Transform and Load IP Addresses</t>
  </si>
  <si>
    <t>Showcase your skills from the previous classes by exploring the portmap dataset</t>
  </si>
  <si>
    <t>1. Understand how to change the unit of analysis by grouping and aggregating data.
2. Use the agg() function to do aggregations on grouped data
3. Pivot data using the pivot and pivot_table functions (as well as stack, melt)</t>
  </si>
  <si>
    <t>Building your Analytics Toolbox: Visualizing Data</t>
  </si>
  <si>
    <t>1. https://www.webpages.uidaho.edu/~stevel/cheatsheets/Pandas%20DataFrame%20Notes_12pages.pdf
2. https://regenerativetoday.com/a-complete-cheat-sheet-for-data-visualization-in-pandas/
3. Plots related to EDA: ydata-profiling</t>
  </si>
  <si>
    <t>1. Create quick visualizations using the plot method from Pandas (with an understanding of the effect of backends).
2. Utilize auto-viz type plots to create a quick EDA of your data</t>
  </si>
  <si>
    <t>Building your Analytics Toolbox: Advanced Data Visualization</t>
  </si>
  <si>
    <t>1. Utilize standalone data viz packages to construct and tailor your graphs
2. Examine the use of network and/or spatial plots in the context of network data</t>
  </si>
  <si>
    <t>Building your Analytics Toolbox: Introduction to ML</t>
  </si>
  <si>
    <t xml:space="preserve">1. Explain the difference between supervised and unsupervised learning.
2. Understand the importance of different preprocessing steps and when they should be used in ML
3. Explain typical error measures used for supervised and unsupervised learning </t>
  </si>
  <si>
    <t>Building your Analytics Toolbox: Clustering</t>
  </si>
  <si>
    <t>Lab 02: Visualization of the Zeus Botnet Dataset</t>
  </si>
  <si>
    <t>Expand on what we did in class; you will combine ETL with data visualization to create a network visualization of the Zeus Botnet case</t>
  </si>
  <si>
    <t>1. Define clustering 
2. Apply the K-means clustering algorithm for numeric datasets
3. Determine the optimal number of clusters using the reval package
4. Describe scenarios where more advanced clustering algorithms will be needed</t>
  </si>
  <si>
    <t>Building your Analytics Toolbox: Regression</t>
  </si>
  <si>
    <t>Building your Analytics Toolbox: ML Regression Models</t>
  </si>
  <si>
    <t>Building your Analytics Toolbox: Classification Models</t>
  </si>
  <si>
    <t>Building your Analytics Toolbox: Communicating your ML Model Results</t>
  </si>
  <si>
    <t>Lab 03: Application of ML to Detect Credit Card Fraud</t>
  </si>
  <si>
    <t>User Behavior Analysis: Authentication</t>
  </si>
  <si>
    <t>Describe different applications, (Keystroke/Mouse dynamics, gaming captchas, motion analysis from IMU sensors)</t>
  </si>
  <si>
    <t>Lab 04: User Behavior Analysis Application</t>
  </si>
  <si>
    <t>Lab 04 (Cont): User Behavior Analysis Application</t>
  </si>
  <si>
    <t>Phishing Detection</t>
  </si>
  <si>
    <t>1. Explain what do we mean by phishing emails and websites
2. Explain the approaches used for phishing information
3. Explain how firms typically attempt to protect their employees from phishing
4. Explain features that can be used for phishing detection
5. Apply classification approaches to phishing detection</t>
  </si>
  <si>
    <t>Web Security: Web Server Log Analysis</t>
  </si>
  <si>
    <t>1. Understand and explain a basic format of a sever log
2. Explain different types of attacks
3. Explain different approaches to prevention and detection
4. Identify one type of attack based on a real-world dataset</t>
  </si>
  <si>
    <t>Apply ML techniques to classify users based on their interaction with their smart phones</t>
  </si>
  <si>
    <t>1. Describe the basic concepts of regression analysis, including the roles of independent and dependent variables
2. Assess regression models using metrics like R-squared and Mean Squared Error and interpret the results
3. Understand and check for key assumptions in regression analysis and perform diagnostic tests</t>
  </si>
  <si>
    <t>1. Recognize the differences and similarities between traditional regression and machine learning regression models
2.  Understand advanced techniques like Ridge and Lasso
3. Explore non-linear models like Decision Trees and Random Forests for regression tasks
4. Applying machine learning regression models to cybersecurity datasets</t>
  </si>
  <si>
    <t>1. Learn about various algorithms used for classification
2. Evaluate classification models using accuracy, precision, recall, F1-score, and the ROC-AUC curve
3. Learn techniques to handle common issues in classification, such as dealing with imbalanced datasets</t>
  </si>
  <si>
    <t>Self explanatory</t>
  </si>
  <si>
    <t>1. Learn the significance of clearly communicating ML model results, focusing on the need for transparency, interpretability, and accessibility
2. Use Gradio to create interactive, user-friendly demos of ML models (through its implementation in Pycaret and through the Gradio package itself)</t>
  </si>
  <si>
    <t>Time reserved for students to work on their final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</si>
</sst>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quotePrefix="1" applyFont="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vertical="center"/>
    </xf>
    <xf numFmtId="0" fontId="0" fillId="0" borderId="0" xfId="0" applyAlignment="1">
      <alignment horizontal="left" vertical="center" wrapText="1"/>
    </xf>
    <xf numFmtId="0" fontId="0" fillId="0" borderId="0" xfId="0" quotePrefix="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C917-349F-4567-9ACF-729FC821813C}">
  <dimension ref="A1:F31"/>
  <sheetViews>
    <sheetView tabSelected="1" workbookViewId="0">
      <selection activeCell="D28" sqref="D28"/>
    </sheetView>
  </sheetViews>
  <sheetFormatPr defaultRowHeight="15" x14ac:dyDescent="0.25"/>
  <cols>
    <col min="1" max="1" width="9.140625" style="5"/>
    <col min="2" max="2" width="10.28515625" style="5" customWidth="1"/>
    <col min="3" max="3" width="42.85546875" style="5" customWidth="1"/>
    <col min="4" max="4" width="57.140625" style="5" customWidth="1"/>
    <col min="5" max="5" width="50" style="5" customWidth="1"/>
    <col min="6" max="6" width="60" style="1" customWidth="1"/>
    <col min="7" max="16384" width="9.140625" style="5"/>
  </cols>
  <sheetData>
    <row r="1" spans="1:6" x14ac:dyDescent="0.25">
      <c r="A1" s="4" t="s">
        <v>0</v>
      </c>
      <c r="B1" s="4" t="s">
        <v>1</v>
      </c>
      <c r="C1" s="4" t="s">
        <v>2</v>
      </c>
      <c r="D1" s="4" t="s">
        <v>3</v>
      </c>
      <c r="E1" s="4" t="s">
        <v>7</v>
      </c>
      <c r="F1" s="2" t="s">
        <v>10</v>
      </c>
    </row>
    <row r="2" spans="1:6" ht="165" x14ac:dyDescent="0.25">
      <c r="A2" s="6">
        <v>1</v>
      </c>
      <c r="B2" s="7">
        <v>45321</v>
      </c>
      <c r="C2" s="1" t="s">
        <v>6</v>
      </c>
      <c r="D2" s="1" t="s">
        <v>8</v>
      </c>
      <c r="E2" s="1" t="s">
        <v>9</v>
      </c>
      <c r="F2" s="1" t="s">
        <v>11</v>
      </c>
    </row>
    <row r="3" spans="1:6" ht="60" x14ac:dyDescent="0.25">
      <c r="A3" s="6"/>
      <c r="B3" s="7">
        <f>B2+2</f>
        <v>45323</v>
      </c>
      <c r="C3" s="1" t="s">
        <v>12</v>
      </c>
      <c r="D3" s="1" t="s">
        <v>15</v>
      </c>
      <c r="E3" s="8"/>
    </row>
    <row r="4" spans="1:6" ht="105" x14ac:dyDescent="0.25">
      <c r="A4" s="6">
        <v>2</v>
      </c>
      <c r="B4" s="7">
        <f>B2+7</f>
        <v>45328</v>
      </c>
      <c r="C4" s="1" t="s">
        <v>12</v>
      </c>
      <c r="D4" s="1" t="s">
        <v>16</v>
      </c>
      <c r="E4" s="8" t="s">
        <v>13</v>
      </c>
      <c r="F4" s="1" t="s">
        <v>14</v>
      </c>
    </row>
    <row r="5" spans="1:6" ht="105" x14ac:dyDescent="0.25">
      <c r="A5" s="6"/>
      <c r="B5" s="7">
        <f t="shared" ref="B5" si="0">B4+2</f>
        <v>45330</v>
      </c>
      <c r="C5" s="1" t="s">
        <v>17</v>
      </c>
      <c r="D5" s="1" t="s">
        <v>25</v>
      </c>
    </row>
    <row r="6" spans="1:6" ht="90" x14ac:dyDescent="0.25">
      <c r="A6" s="6">
        <f>A4+1</f>
        <v>3</v>
      </c>
      <c r="B6" s="7">
        <f t="shared" ref="B6" si="1">B4+7</f>
        <v>45335</v>
      </c>
      <c r="C6" s="1" t="s">
        <v>19</v>
      </c>
      <c r="D6" s="1" t="s">
        <v>22</v>
      </c>
      <c r="E6" s="5" t="s">
        <v>20</v>
      </c>
      <c r="F6" s="1" t="s">
        <v>21</v>
      </c>
    </row>
    <row r="7" spans="1:6" ht="45" x14ac:dyDescent="0.25">
      <c r="A7" s="6"/>
      <c r="B7" s="7">
        <f t="shared" ref="B7" si="2">B6+2</f>
        <v>45337</v>
      </c>
      <c r="C7" s="1" t="s">
        <v>23</v>
      </c>
      <c r="D7" s="1" t="s">
        <v>24</v>
      </c>
    </row>
    <row r="8" spans="1:6" ht="75" x14ac:dyDescent="0.25">
      <c r="A8" s="6">
        <f t="shared" ref="A8" si="3">A6+1</f>
        <v>4</v>
      </c>
      <c r="B8" s="7">
        <f t="shared" ref="B8" si="4">B6+7</f>
        <v>45342</v>
      </c>
      <c r="C8" s="1" t="s">
        <v>18</v>
      </c>
      <c r="D8" s="1" t="s">
        <v>28</v>
      </c>
    </row>
    <row r="9" spans="1:6" ht="30" x14ac:dyDescent="0.25">
      <c r="A9" s="6"/>
      <c r="B9" s="7">
        <f t="shared" ref="B9" si="5">B8+2</f>
        <v>45344</v>
      </c>
      <c r="C9" s="2" t="s">
        <v>26</v>
      </c>
      <c r="D9" s="1" t="s">
        <v>27</v>
      </c>
    </row>
    <row r="10" spans="1:6" ht="90" x14ac:dyDescent="0.25">
      <c r="A10" s="6">
        <f t="shared" ref="A10" si="6">A8+1</f>
        <v>5</v>
      </c>
      <c r="B10" s="7">
        <f t="shared" ref="B10" si="7">B8+7</f>
        <v>45349</v>
      </c>
      <c r="C10" s="1" t="s">
        <v>29</v>
      </c>
      <c r="D10" s="1" t="s">
        <v>31</v>
      </c>
      <c r="F10" s="1" t="s">
        <v>30</v>
      </c>
    </row>
    <row r="11" spans="1:6" ht="60" x14ac:dyDescent="0.25">
      <c r="A11" s="6"/>
      <c r="B11" s="7">
        <f t="shared" ref="B11" si="8">B10+2</f>
        <v>45351</v>
      </c>
      <c r="C11" s="1" t="s">
        <v>32</v>
      </c>
      <c r="D11" s="1" t="s">
        <v>33</v>
      </c>
    </row>
    <row r="12" spans="1:6" ht="45" x14ac:dyDescent="0.25">
      <c r="A12" s="6">
        <f t="shared" ref="A12" si="9">A10+1</f>
        <v>6</v>
      </c>
      <c r="B12" s="7">
        <f t="shared" ref="B12" si="10">B10+7</f>
        <v>45356</v>
      </c>
      <c r="C12" s="4" t="s">
        <v>37</v>
      </c>
      <c r="D12" s="1" t="s">
        <v>38</v>
      </c>
    </row>
    <row r="13" spans="1:6" ht="90" x14ac:dyDescent="0.25">
      <c r="A13" s="6"/>
      <c r="B13" s="7">
        <f t="shared" ref="B13" si="11">B12+2</f>
        <v>45358</v>
      </c>
      <c r="C13" s="1" t="s">
        <v>34</v>
      </c>
      <c r="D13" s="1" t="s">
        <v>35</v>
      </c>
    </row>
    <row r="14" spans="1:6" ht="105" x14ac:dyDescent="0.25">
      <c r="A14" s="6">
        <f t="shared" ref="A14" si="12">A12+1</f>
        <v>7</v>
      </c>
      <c r="B14" s="7">
        <f t="shared" ref="B14" si="13">B12+7</f>
        <v>45363</v>
      </c>
      <c r="C14" s="1" t="s">
        <v>36</v>
      </c>
      <c r="D14" s="1" t="s">
        <v>39</v>
      </c>
    </row>
    <row r="15" spans="1:6" ht="90" x14ac:dyDescent="0.25">
      <c r="A15" s="6"/>
      <c r="B15" s="7">
        <f t="shared" ref="B15" si="14">B14+2</f>
        <v>45365</v>
      </c>
      <c r="C15" s="1" t="s">
        <v>40</v>
      </c>
      <c r="D15" s="1" t="s">
        <v>54</v>
      </c>
    </row>
    <row r="16" spans="1:6" ht="120" x14ac:dyDescent="0.25">
      <c r="A16" s="6">
        <f t="shared" ref="A16" si="15">A14+1</f>
        <v>8</v>
      </c>
      <c r="B16" s="7">
        <f t="shared" ref="B16" si="16">B14+7</f>
        <v>45370</v>
      </c>
      <c r="C16" s="1" t="s">
        <v>41</v>
      </c>
      <c r="D16" s="1" t="s">
        <v>55</v>
      </c>
    </row>
    <row r="17" spans="1:4" ht="75" x14ac:dyDescent="0.25">
      <c r="A17" s="6"/>
      <c r="B17" s="7">
        <f t="shared" ref="B17" si="17">B16+2</f>
        <v>45372</v>
      </c>
      <c r="C17" s="1" t="s">
        <v>42</v>
      </c>
      <c r="D17" s="1" t="s">
        <v>56</v>
      </c>
    </row>
    <row r="18" spans="1:4" x14ac:dyDescent="0.25">
      <c r="A18" s="6">
        <f t="shared" ref="A18" si="18">A16+1</f>
        <v>9</v>
      </c>
      <c r="B18" s="7">
        <f t="shared" ref="B18" si="19">B16+7</f>
        <v>45377</v>
      </c>
      <c r="C18" s="2" t="s">
        <v>4</v>
      </c>
      <c r="D18" s="3" t="s">
        <v>5</v>
      </c>
    </row>
    <row r="19" spans="1:4" x14ac:dyDescent="0.25">
      <c r="A19" s="6"/>
      <c r="B19" s="7">
        <f t="shared" ref="B19" si="20">B18+2</f>
        <v>45379</v>
      </c>
      <c r="C19" s="2" t="s">
        <v>4</v>
      </c>
      <c r="D19" s="3" t="s">
        <v>5</v>
      </c>
    </row>
    <row r="20" spans="1:4" ht="90" x14ac:dyDescent="0.25">
      <c r="A20" s="6">
        <f t="shared" ref="A20" si="21">A18+1</f>
        <v>10</v>
      </c>
      <c r="B20" s="7">
        <f t="shared" ref="B20" si="22">B18+7</f>
        <v>45384</v>
      </c>
      <c r="C20" s="1" t="s">
        <v>43</v>
      </c>
      <c r="D20" s="1" t="s">
        <v>58</v>
      </c>
    </row>
    <row r="21" spans="1:4" ht="30" x14ac:dyDescent="0.25">
      <c r="A21" s="6"/>
      <c r="B21" s="7">
        <f t="shared" ref="B21" si="23">B20+2</f>
        <v>45386</v>
      </c>
      <c r="C21" s="2" t="s">
        <v>44</v>
      </c>
      <c r="D21" s="1" t="s">
        <v>57</v>
      </c>
    </row>
    <row r="22" spans="1:4" ht="30" x14ac:dyDescent="0.25">
      <c r="A22" s="6">
        <f t="shared" ref="A22" si="24">A20+1</f>
        <v>11</v>
      </c>
      <c r="B22" s="7">
        <f t="shared" ref="B22" si="25">B20+7</f>
        <v>45391</v>
      </c>
      <c r="C22" s="1" t="s">
        <v>45</v>
      </c>
      <c r="D22" s="1" t="s">
        <v>46</v>
      </c>
    </row>
    <row r="23" spans="1:4" ht="30" x14ac:dyDescent="0.25">
      <c r="A23" s="6"/>
      <c r="B23" s="7">
        <f t="shared" ref="B23" si="26">B22+2</f>
        <v>45393</v>
      </c>
      <c r="C23" s="2" t="s">
        <v>47</v>
      </c>
      <c r="D23" s="1" t="s">
        <v>53</v>
      </c>
    </row>
    <row r="24" spans="1:4" ht="30" x14ac:dyDescent="0.25">
      <c r="A24" s="6">
        <f t="shared" ref="A24" si="27">A22+1</f>
        <v>12</v>
      </c>
      <c r="B24" s="7">
        <f t="shared" ref="B24" si="28">B22+7</f>
        <v>45398</v>
      </c>
      <c r="C24" s="2" t="s">
        <v>48</v>
      </c>
      <c r="D24" s="1" t="s">
        <v>53</v>
      </c>
    </row>
    <row r="25" spans="1:4" ht="30" x14ac:dyDescent="0.25">
      <c r="A25" s="6"/>
      <c r="B25" s="7">
        <f t="shared" ref="B25" si="29">B24+2</f>
        <v>45400</v>
      </c>
      <c r="C25" s="2" t="s">
        <v>48</v>
      </c>
      <c r="D25" s="1" t="s">
        <v>53</v>
      </c>
    </row>
    <row r="26" spans="1:4" ht="90" x14ac:dyDescent="0.25">
      <c r="A26" s="6">
        <f t="shared" ref="A26" si="30">A24+1</f>
        <v>13</v>
      </c>
      <c r="B26" s="7">
        <f t="shared" ref="B26" si="31">B24+7</f>
        <v>45405</v>
      </c>
      <c r="C26" s="1" t="s">
        <v>49</v>
      </c>
      <c r="D26" s="1" t="s">
        <v>50</v>
      </c>
    </row>
    <row r="27" spans="1:4" ht="60" x14ac:dyDescent="0.25">
      <c r="A27" s="6"/>
      <c r="B27" s="7">
        <f t="shared" ref="B27" si="32">B26+2</f>
        <v>45407</v>
      </c>
      <c r="C27" s="1" t="s">
        <v>51</v>
      </c>
      <c r="D27" s="1" t="s">
        <v>52</v>
      </c>
    </row>
    <row r="28" spans="1:4" ht="30" x14ac:dyDescent="0.25">
      <c r="A28" s="6">
        <f t="shared" ref="A28" si="33">A26+1</f>
        <v>14</v>
      </c>
      <c r="B28" s="7">
        <f t="shared" ref="B28" si="34">B26+7</f>
        <v>45412</v>
      </c>
      <c r="C28" s="2" t="s">
        <v>59</v>
      </c>
      <c r="D28" s="9" t="s">
        <v>5</v>
      </c>
    </row>
    <row r="29" spans="1:4" ht="30" x14ac:dyDescent="0.25">
      <c r="A29" s="6"/>
      <c r="B29" s="7">
        <f t="shared" ref="B29" si="35">B28+2</f>
        <v>45414</v>
      </c>
      <c r="C29" s="2" t="s">
        <v>59</v>
      </c>
      <c r="D29" s="9" t="s">
        <v>5</v>
      </c>
    </row>
    <row r="30" spans="1:4" ht="30" x14ac:dyDescent="0.25">
      <c r="A30" s="6">
        <f t="shared" ref="A30" si="36">A28+1</f>
        <v>15</v>
      </c>
      <c r="B30" s="7">
        <f t="shared" ref="B30" si="37">B28+7</f>
        <v>45419</v>
      </c>
      <c r="C30" s="2" t="s">
        <v>59</v>
      </c>
      <c r="D30" s="9" t="s">
        <v>5</v>
      </c>
    </row>
    <row r="31" spans="1:4" ht="30" x14ac:dyDescent="0.25">
      <c r="A31" s="6"/>
      <c r="B31" s="7">
        <f t="shared" ref="B31" si="38">B30+2</f>
        <v>45421</v>
      </c>
      <c r="C31" s="2" t="s">
        <v>59</v>
      </c>
      <c r="D31" s="9" t="s">
        <v>5</v>
      </c>
    </row>
  </sheetData>
  <mergeCells count="15">
    <mergeCell ref="A26:A27"/>
    <mergeCell ref="A28:A29"/>
    <mergeCell ref="A30:A31"/>
    <mergeCell ref="A14:A15"/>
    <mergeCell ref="A16:A17"/>
    <mergeCell ref="A18:A19"/>
    <mergeCell ref="A20:A21"/>
    <mergeCell ref="A22:A23"/>
    <mergeCell ref="A24:A25"/>
    <mergeCell ref="A2:A3"/>
    <mergeCell ref="A4:A5"/>
    <mergeCell ref="A6:A7"/>
    <mergeCell ref="A8:A9"/>
    <mergeCell ref="A10:A11"/>
    <mergeCell ref="A12:A1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Fadel Megahed</dc:creator>
  <cp:lastModifiedBy>Fadel Megahed</cp:lastModifiedBy>
  <dcterms:created xsi:type="dcterms:W3CDTF">2024-01-24T18:07:28Z</dcterms:created>
  <dcterms:modified xsi:type="dcterms:W3CDTF">2024-01-25T17:05:57Z</dcterms:modified>
</cp:coreProperties>
</file>