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Pos Graduações\Doutorado em Computação - UFF\Disiplinas\ASA - Luis Kowada\GitHub\Karatsuba\"/>
    </mc:Choice>
  </mc:AlternateContent>
  <xr:revisionPtr revIDLastSave="0" documentId="13_ncr:1_{6366A892-07F4-42A4-BBDF-358AC5595D74}" xr6:coauthVersionLast="44" xr6:coauthVersionMax="44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ase1" sheetId="5" r:id="rId1"/>
    <sheet name="Base2" sheetId="2" r:id="rId2"/>
    <sheet name="Base4" sheetId="7" r:id="rId3"/>
    <sheet name="Base8" sheetId="3" r:id="rId4"/>
    <sheet name="Base10" sheetId="1" r:id="rId5"/>
    <sheet name="Base16" sheetId="4" r:id="rId6"/>
    <sheet name="Base100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6" l="1"/>
  <c r="C37" i="7"/>
  <c r="B37" i="7"/>
  <c r="C36" i="7"/>
  <c r="B36" i="7"/>
  <c r="C35" i="7"/>
  <c r="B35" i="7"/>
  <c r="E34" i="7"/>
  <c r="C34" i="7"/>
  <c r="B34" i="7"/>
  <c r="A34" i="7"/>
  <c r="E33" i="7"/>
  <c r="C33" i="7"/>
  <c r="B33" i="7"/>
  <c r="A33" i="7"/>
  <c r="E32" i="7"/>
  <c r="C32" i="7"/>
  <c r="B32" i="7"/>
  <c r="A32" i="7"/>
  <c r="E31" i="7"/>
  <c r="C31" i="7"/>
  <c r="B31" i="7"/>
  <c r="A31" i="7"/>
  <c r="E30" i="7"/>
  <c r="C30" i="7"/>
  <c r="B30" i="7"/>
  <c r="A30" i="7"/>
  <c r="E29" i="7"/>
  <c r="C29" i="7"/>
  <c r="B29" i="7"/>
  <c r="A29" i="7"/>
  <c r="F28" i="7"/>
  <c r="E28" i="7"/>
  <c r="C28" i="7"/>
  <c r="B28" i="7"/>
  <c r="A28" i="7"/>
  <c r="E27" i="7"/>
  <c r="C27" i="7"/>
  <c r="B27" i="7"/>
  <c r="A27" i="7"/>
  <c r="F26" i="7"/>
  <c r="E26" i="7"/>
  <c r="C26" i="7"/>
  <c r="B26" i="7"/>
  <c r="A26" i="7"/>
  <c r="E25" i="7"/>
  <c r="C25" i="7"/>
  <c r="B25" i="7"/>
  <c r="A25" i="7"/>
  <c r="F24" i="7"/>
  <c r="E24" i="7"/>
  <c r="C24" i="7"/>
  <c r="B24" i="7"/>
  <c r="A24" i="7"/>
  <c r="E23" i="7"/>
  <c r="C23" i="7"/>
  <c r="B23" i="7"/>
  <c r="A23" i="7"/>
  <c r="A20" i="7"/>
  <c r="J17" i="7"/>
  <c r="G37" i="7" s="1"/>
  <c r="E17" i="7"/>
  <c r="F37" i="7" s="1"/>
  <c r="A17" i="7"/>
  <c r="A37" i="7" s="1"/>
  <c r="J16" i="7"/>
  <c r="G36" i="7" s="1"/>
  <c r="E16" i="7"/>
  <c r="F36" i="7" s="1"/>
  <c r="A16" i="7"/>
  <c r="E36" i="7" s="1"/>
  <c r="J15" i="7"/>
  <c r="G35" i="7" s="1"/>
  <c r="E15" i="7"/>
  <c r="F35" i="7" s="1"/>
  <c r="A15" i="7"/>
  <c r="A35" i="7" s="1"/>
  <c r="J14" i="7"/>
  <c r="G34" i="7" s="1"/>
  <c r="E14" i="7"/>
  <c r="F34" i="7" s="1"/>
  <c r="A14" i="7"/>
  <c r="J13" i="7"/>
  <c r="G33" i="7" s="1"/>
  <c r="E13" i="7"/>
  <c r="F33" i="7" s="1"/>
  <c r="J12" i="7"/>
  <c r="G32" i="7" s="1"/>
  <c r="E12" i="7"/>
  <c r="F32" i="7" s="1"/>
  <c r="J11" i="7"/>
  <c r="G31" i="7" s="1"/>
  <c r="E11" i="7"/>
  <c r="F31" i="7" s="1"/>
  <c r="J10" i="7"/>
  <c r="G30" i="7" s="1"/>
  <c r="E10" i="7"/>
  <c r="F30" i="7" s="1"/>
  <c r="J9" i="7"/>
  <c r="G29" i="7" s="1"/>
  <c r="E9" i="7"/>
  <c r="F29" i="7" s="1"/>
  <c r="J8" i="7"/>
  <c r="G28" i="7" s="1"/>
  <c r="E8" i="7"/>
  <c r="J7" i="7"/>
  <c r="G27" i="7" s="1"/>
  <c r="E7" i="7"/>
  <c r="F27" i="7" s="1"/>
  <c r="J6" i="7"/>
  <c r="G26" i="7" s="1"/>
  <c r="E6" i="7"/>
  <c r="J5" i="7"/>
  <c r="G25" i="7" s="1"/>
  <c r="E5" i="7"/>
  <c r="F25" i="7" s="1"/>
  <c r="J4" i="7"/>
  <c r="G24" i="7" s="1"/>
  <c r="E4" i="7"/>
  <c r="J3" i="7"/>
  <c r="G23" i="7" s="1"/>
  <c r="E3" i="7"/>
  <c r="F23" i="7" s="1"/>
  <c r="C37" i="6"/>
  <c r="B37" i="6"/>
  <c r="C36" i="6"/>
  <c r="B36" i="6"/>
  <c r="C35" i="6"/>
  <c r="B35" i="6"/>
  <c r="E34" i="6"/>
  <c r="C34" i="6"/>
  <c r="B34" i="6"/>
  <c r="A34" i="6"/>
  <c r="E33" i="6"/>
  <c r="C33" i="6"/>
  <c r="B33" i="6"/>
  <c r="A33" i="6"/>
  <c r="E32" i="6"/>
  <c r="C32" i="6"/>
  <c r="B32" i="6"/>
  <c r="A32" i="6"/>
  <c r="E31" i="6"/>
  <c r="C31" i="6"/>
  <c r="B31" i="6"/>
  <c r="A31" i="6"/>
  <c r="F30" i="6"/>
  <c r="E30" i="6"/>
  <c r="C30" i="6"/>
  <c r="B30" i="6"/>
  <c r="A30" i="6"/>
  <c r="E29" i="6"/>
  <c r="C29" i="6"/>
  <c r="B29" i="6"/>
  <c r="A29" i="6"/>
  <c r="F28" i="6"/>
  <c r="E28" i="6"/>
  <c r="C28" i="6"/>
  <c r="B28" i="6"/>
  <c r="A28" i="6"/>
  <c r="G27" i="6"/>
  <c r="E27" i="6"/>
  <c r="C27" i="6"/>
  <c r="B27" i="6"/>
  <c r="A27" i="6"/>
  <c r="F26" i="6"/>
  <c r="E26" i="6"/>
  <c r="C26" i="6"/>
  <c r="B26" i="6"/>
  <c r="A26" i="6"/>
  <c r="G25" i="6"/>
  <c r="E25" i="6"/>
  <c r="C25" i="6"/>
  <c r="B25" i="6"/>
  <c r="A25" i="6"/>
  <c r="F24" i="6"/>
  <c r="E24" i="6"/>
  <c r="C24" i="6"/>
  <c r="B24" i="6"/>
  <c r="A24" i="6"/>
  <c r="G23" i="6"/>
  <c r="E23" i="6"/>
  <c r="C23" i="6"/>
  <c r="B23" i="6"/>
  <c r="A23" i="6"/>
  <c r="A20" i="6"/>
  <c r="J17" i="6"/>
  <c r="G37" i="6" s="1"/>
  <c r="E17" i="6"/>
  <c r="F37" i="6" s="1"/>
  <c r="A17" i="6"/>
  <c r="A37" i="6" s="1"/>
  <c r="J16" i="6"/>
  <c r="G36" i="6" s="1"/>
  <c r="E16" i="6"/>
  <c r="F36" i="6" s="1"/>
  <c r="A16" i="6"/>
  <c r="A36" i="6" s="1"/>
  <c r="J15" i="6"/>
  <c r="G35" i="6" s="1"/>
  <c r="E15" i="6"/>
  <c r="F35" i="6" s="1"/>
  <c r="A15" i="6"/>
  <c r="A35" i="6" s="1"/>
  <c r="J14" i="6"/>
  <c r="G34" i="6" s="1"/>
  <c r="E14" i="6"/>
  <c r="F34" i="6" s="1"/>
  <c r="A14" i="6"/>
  <c r="J13" i="6"/>
  <c r="G33" i="6" s="1"/>
  <c r="E13" i="6"/>
  <c r="F33" i="6" s="1"/>
  <c r="J12" i="6"/>
  <c r="G32" i="6" s="1"/>
  <c r="E12" i="6"/>
  <c r="F32" i="6" s="1"/>
  <c r="J11" i="6"/>
  <c r="G31" i="6" s="1"/>
  <c r="F31" i="6"/>
  <c r="J10" i="6"/>
  <c r="G30" i="6" s="1"/>
  <c r="E10" i="6"/>
  <c r="J9" i="6"/>
  <c r="G29" i="6" s="1"/>
  <c r="E9" i="6"/>
  <c r="F29" i="6" s="1"/>
  <c r="J8" i="6"/>
  <c r="G28" i="6" s="1"/>
  <c r="E8" i="6"/>
  <c r="J7" i="6"/>
  <c r="E7" i="6"/>
  <c r="F27" i="6" s="1"/>
  <c r="J6" i="6"/>
  <c r="G26" i="6" s="1"/>
  <c r="E6" i="6"/>
  <c r="J5" i="6"/>
  <c r="E5" i="6"/>
  <c r="F25" i="6" s="1"/>
  <c r="J4" i="6"/>
  <c r="G24" i="6" s="1"/>
  <c r="E4" i="6"/>
  <c r="J3" i="6"/>
  <c r="E3" i="6"/>
  <c r="F23" i="6" s="1"/>
  <c r="A20" i="5"/>
  <c r="C37" i="5"/>
  <c r="B37" i="5"/>
  <c r="F36" i="5"/>
  <c r="C36" i="5"/>
  <c r="B36" i="5"/>
  <c r="C35" i="5"/>
  <c r="B35" i="5"/>
  <c r="C34" i="5"/>
  <c r="B34" i="5"/>
  <c r="E33" i="5"/>
  <c r="C33" i="5"/>
  <c r="B33" i="5"/>
  <c r="A33" i="5"/>
  <c r="E32" i="5"/>
  <c r="C32" i="5"/>
  <c r="B32" i="5"/>
  <c r="A32" i="5"/>
  <c r="E31" i="5"/>
  <c r="C31" i="5"/>
  <c r="B31" i="5"/>
  <c r="A31" i="5"/>
  <c r="E30" i="5"/>
  <c r="C30" i="5"/>
  <c r="B30" i="5"/>
  <c r="A30" i="5"/>
  <c r="E29" i="5"/>
  <c r="C29" i="5"/>
  <c r="B29" i="5"/>
  <c r="A29" i="5"/>
  <c r="E28" i="5"/>
  <c r="C28" i="5"/>
  <c r="B28" i="5"/>
  <c r="A28" i="5"/>
  <c r="E27" i="5"/>
  <c r="C27" i="5"/>
  <c r="B27" i="5"/>
  <c r="A27" i="5"/>
  <c r="E26" i="5"/>
  <c r="C26" i="5"/>
  <c r="B26" i="5"/>
  <c r="A26" i="5"/>
  <c r="E25" i="5"/>
  <c r="C25" i="5"/>
  <c r="B25" i="5"/>
  <c r="A25" i="5"/>
  <c r="E24" i="5"/>
  <c r="C24" i="5"/>
  <c r="B24" i="5"/>
  <c r="A24" i="5"/>
  <c r="E23" i="5"/>
  <c r="C23" i="5"/>
  <c r="B23" i="5"/>
  <c r="A23" i="5"/>
  <c r="J17" i="5"/>
  <c r="G37" i="5" s="1"/>
  <c r="E17" i="5"/>
  <c r="F37" i="5" s="1"/>
  <c r="A17" i="5"/>
  <c r="A37" i="5" s="1"/>
  <c r="J16" i="5"/>
  <c r="G36" i="5" s="1"/>
  <c r="E16" i="5"/>
  <c r="A16" i="5"/>
  <c r="E36" i="5" s="1"/>
  <c r="J15" i="5"/>
  <c r="G35" i="5" s="1"/>
  <c r="E15" i="5"/>
  <c r="F35" i="5" s="1"/>
  <c r="A15" i="5"/>
  <c r="A35" i="5" s="1"/>
  <c r="J14" i="5"/>
  <c r="G34" i="5" s="1"/>
  <c r="E14" i="5"/>
  <c r="F34" i="5" s="1"/>
  <c r="A14" i="5"/>
  <c r="E34" i="5" s="1"/>
  <c r="J13" i="5"/>
  <c r="G33" i="5" s="1"/>
  <c r="E13" i="5"/>
  <c r="F33" i="5" s="1"/>
  <c r="J12" i="5"/>
  <c r="G32" i="5" s="1"/>
  <c r="E12" i="5"/>
  <c r="F32" i="5" s="1"/>
  <c r="J11" i="5"/>
  <c r="G31" i="5" s="1"/>
  <c r="E11" i="5"/>
  <c r="F31" i="5" s="1"/>
  <c r="J10" i="5"/>
  <c r="G30" i="5" s="1"/>
  <c r="E10" i="5"/>
  <c r="F30" i="5" s="1"/>
  <c r="J9" i="5"/>
  <c r="G29" i="5" s="1"/>
  <c r="E9" i="5"/>
  <c r="F29" i="5" s="1"/>
  <c r="J8" i="5"/>
  <c r="G28" i="5" s="1"/>
  <c r="E8" i="5"/>
  <c r="F28" i="5" s="1"/>
  <c r="J7" i="5"/>
  <c r="G27" i="5" s="1"/>
  <c r="E7" i="5"/>
  <c r="F27" i="5" s="1"/>
  <c r="J6" i="5"/>
  <c r="G26" i="5" s="1"/>
  <c r="E6" i="5"/>
  <c r="F26" i="5" s="1"/>
  <c r="J5" i="5"/>
  <c r="G25" i="5" s="1"/>
  <c r="E5" i="5"/>
  <c r="F25" i="5" s="1"/>
  <c r="J4" i="5"/>
  <c r="G24" i="5" s="1"/>
  <c r="E4" i="5"/>
  <c r="F24" i="5" s="1"/>
  <c r="J3" i="5"/>
  <c r="G23" i="5" s="1"/>
  <c r="E3" i="5"/>
  <c r="F23" i="5" s="1"/>
  <c r="E35" i="7" l="1"/>
  <c r="E37" i="7"/>
  <c r="A36" i="7"/>
  <c r="E36" i="6"/>
  <c r="E35" i="6"/>
  <c r="E37" i="6"/>
  <c r="A34" i="5"/>
  <c r="A36" i="5"/>
  <c r="E35" i="5"/>
  <c r="E37" i="5"/>
  <c r="A23" i="2"/>
  <c r="B23" i="2"/>
  <c r="C23" i="2"/>
  <c r="E23" i="2"/>
  <c r="E37" i="4" l="1"/>
  <c r="C37" i="4"/>
  <c r="B37" i="4"/>
  <c r="A37" i="4"/>
  <c r="G36" i="4"/>
  <c r="F36" i="4"/>
  <c r="E36" i="4"/>
  <c r="C36" i="4"/>
  <c r="B36" i="4"/>
  <c r="A36" i="4"/>
  <c r="G35" i="4"/>
  <c r="F35" i="4"/>
  <c r="E35" i="4"/>
  <c r="C35" i="4"/>
  <c r="B35" i="4"/>
  <c r="A35" i="4"/>
  <c r="G34" i="4"/>
  <c r="F34" i="4"/>
  <c r="E34" i="4"/>
  <c r="C34" i="4"/>
  <c r="B34" i="4"/>
  <c r="A34" i="4"/>
  <c r="G33" i="4"/>
  <c r="F33" i="4"/>
  <c r="E33" i="4"/>
  <c r="C33" i="4"/>
  <c r="B33" i="4"/>
  <c r="A33" i="4"/>
  <c r="G32" i="4"/>
  <c r="F32" i="4"/>
  <c r="E32" i="4"/>
  <c r="C32" i="4"/>
  <c r="B32" i="4"/>
  <c r="A32" i="4"/>
  <c r="G31" i="4"/>
  <c r="F31" i="4"/>
  <c r="E31" i="4"/>
  <c r="C31" i="4"/>
  <c r="B31" i="4"/>
  <c r="A31" i="4"/>
  <c r="G30" i="4"/>
  <c r="F30" i="4"/>
  <c r="E30" i="4"/>
  <c r="C30" i="4"/>
  <c r="B30" i="4"/>
  <c r="A30" i="4"/>
  <c r="G29" i="4"/>
  <c r="F29" i="4"/>
  <c r="E29" i="4"/>
  <c r="C29" i="4"/>
  <c r="B29" i="4"/>
  <c r="A29" i="4"/>
  <c r="G28" i="4"/>
  <c r="F28" i="4"/>
  <c r="E28" i="4"/>
  <c r="C28" i="4"/>
  <c r="B28" i="4"/>
  <c r="A28" i="4"/>
  <c r="G27" i="4"/>
  <c r="F27" i="4"/>
  <c r="E27" i="4"/>
  <c r="C27" i="4"/>
  <c r="B27" i="4"/>
  <c r="A27" i="4"/>
  <c r="G26" i="4"/>
  <c r="F26" i="4"/>
  <c r="E26" i="4"/>
  <c r="C26" i="4"/>
  <c r="B26" i="4"/>
  <c r="A26" i="4"/>
  <c r="G25" i="4"/>
  <c r="F25" i="4"/>
  <c r="E25" i="4"/>
  <c r="C25" i="4"/>
  <c r="B25" i="4"/>
  <c r="A25" i="4"/>
  <c r="G24" i="4"/>
  <c r="F24" i="4"/>
  <c r="E24" i="4"/>
  <c r="C24" i="4"/>
  <c r="B24" i="4"/>
  <c r="A24" i="4"/>
  <c r="G23" i="4"/>
  <c r="F23" i="4"/>
  <c r="E23" i="4"/>
  <c r="C23" i="4"/>
  <c r="B23" i="4"/>
  <c r="A23" i="4"/>
  <c r="E37" i="1"/>
  <c r="C37" i="1"/>
  <c r="B37" i="1"/>
  <c r="A37" i="1"/>
  <c r="G36" i="1"/>
  <c r="F36" i="1"/>
  <c r="E36" i="1"/>
  <c r="C36" i="1"/>
  <c r="B36" i="1"/>
  <c r="A36" i="1"/>
  <c r="G35" i="1"/>
  <c r="F35" i="1"/>
  <c r="E35" i="1"/>
  <c r="C35" i="1"/>
  <c r="B35" i="1"/>
  <c r="A35" i="1"/>
  <c r="G34" i="1"/>
  <c r="F34" i="1"/>
  <c r="E34" i="1"/>
  <c r="C34" i="1"/>
  <c r="B34" i="1"/>
  <c r="A34" i="1"/>
  <c r="G33" i="1"/>
  <c r="F33" i="1"/>
  <c r="E33" i="1"/>
  <c r="C33" i="1"/>
  <c r="B33" i="1"/>
  <c r="A33" i="1"/>
  <c r="G32" i="1"/>
  <c r="F32" i="1"/>
  <c r="E32" i="1"/>
  <c r="C32" i="1"/>
  <c r="B32" i="1"/>
  <c r="A32" i="1"/>
  <c r="G31" i="1"/>
  <c r="F31" i="1"/>
  <c r="E31" i="1"/>
  <c r="C31" i="1"/>
  <c r="B31" i="1"/>
  <c r="A31" i="1"/>
  <c r="G30" i="1"/>
  <c r="F30" i="1"/>
  <c r="E30" i="1"/>
  <c r="C30" i="1"/>
  <c r="B30" i="1"/>
  <c r="A30" i="1"/>
  <c r="G29" i="1"/>
  <c r="F29" i="1"/>
  <c r="E29" i="1"/>
  <c r="C29" i="1"/>
  <c r="B29" i="1"/>
  <c r="A29" i="1"/>
  <c r="G28" i="1"/>
  <c r="F28" i="1"/>
  <c r="E28" i="1"/>
  <c r="C28" i="1"/>
  <c r="B28" i="1"/>
  <c r="A28" i="1"/>
  <c r="G27" i="1"/>
  <c r="F27" i="1"/>
  <c r="E27" i="1"/>
  <c r="C27" i="1"/>
  <c r="B27" i="1"/>
  <c r="A27" i="1"/>
  <c r="G26" i="1"/>
  <c r="F26" i="1"/>
  <c r="E26" i="1"/>
  <c r="C26" i="1"/>
  <c r="B26" i="1"/>
  <c r="A26" i="1"/>
  <c r="G25" i="1"/>
  <c r="F25" i="1"/>
  <c r="E25" i="1"/>
  <c r="C25" i="1"/>
  <c r="B25" i="1"/>
  <c r="A25" i="1"/>
  <c r="G24" i="1"/>
  <c r="F24" i="1"/>
  <c r="E24" i="1"/>
  <c r="C24" i="1"/>
  <c r="B24" i="1"/>
  <c r="A24" i="1"/>
  <c r="G23" i="1"/>
  <c r="F23" i="1"/>
  <c r="E23" i="1"/>
  <c r="C23" i="1"/>
  <c r="B23" i="1"/>
  <c r="A23" i="1"/>
  <c r="G37" i="3"/>
  <c r="F37" i="3"/>
  <c r="E37" i="3"/>
  <c r="C37" i="3"/>
  <c r="B37" i="3"/>
  <c r="A37" i="3"/>
  <c r="G36" i="3"/>
  <c r="F36" i="3"/>
  <c r="E36" i="3"/>
  <c r="C36" i="3"/>
  <c r="B36" i="3"/>
  <c r="A36" i="3"/>
  <c r="G35" i="3"/>
  <c r="F35" i="3"/>
  <c r="E35" i="3"/>
  <c r="C35" i="3"/>
  <c r="B35" i="3"/>
  <c r="A35" i="3"/>
  <c r="G34" i="3"/>
  <c r="F34" i="3"/>
  <c r="E34" i="3"/>
  <c r="C34" i="3"/>
  <c r="B34" i="3"/>
  <c r="A34" i="3"/>
  <c r="G33" i="3"/>
  <c r="F33" i="3"/>
  <c r="E33" i="3"/>
  <c r="C33" i="3"/>
  <c r="B33" i="3"/>
  <c r="A33" i="3"/>
  <c r="G32" i="3"/>
  <c r="F32" i="3"/>
  <c r="E32" i="3"/>
  <c r="C32" i="3"/>
  <c r="B32" i="3"/>
  <c r="A32" i="3"/>
  <c r="G31" i="3"/>
  <c r="F31" i="3"/>
  <c r="E31" i="3"/>
  <c r="C31" i="3"/>
  <c r="B31" i="3"/>
  <c r="A31" i="3"/>
  <c r="G30" i="3"/>
  <c r="F30" i="3"/>
  <c r="E30" i="3"/>
  <c r="C30" i="3"/>
  <c r="B30" i="3"/>
  <c r="A30" i="3"/>
  <c r="G29" i="3"/>
  <c r="F29" i="3"/>
  <c r="E29" i="3"/>
  <c r="C29" i="3"/>
  <c r="B29" i="3"/>
  <c r="A29" i="3"/>
  <c r="G28" i="3"/>
  <c r="F28" i="3"/>
  <c r="E28" i="3"/>
  <c r="C28" i="3"/>
  <c r="B28" i="3"/>
  <c r="A28" i="3"/>
  <c r="G27" i="3"/>
  <c r="F27" i="3"/>
  <c r="E27" i="3"/>
  <c r="C27" i="3"/>
  <c r="B27" i="3"/>
  <c r="A27" i="3"/>
  <c r="G26" i="3"/>
  <c r="F26" i="3"/>
  <c r="E26" i="3"/>
  <c r="C26" i="3"/>
  <c r="B26" i="3"/>
  <c r="A26" i="3"/>
  <c r="G25" i="3"/>
  <c r="F25" i="3"/>
  <c r="E25" i="3"/>
  <c r="C25" i="3"/>
  <c r="B25" i="3"/>
  <c r="A25" i="3"/>
  <c r="G24" i="3"/>
  <c r="F24" i="3"/>
  <c r="E24" i="3"/>
  <c r="C24" i="3"/>
  <c r="B24" i="3"/>
  <c r="A24" i="3"/>
  <c r="G23" i="3"/>
  <c r="F23" i="3"/>
  <c r="E23" i="3"/>
  <c r="C23" i="3"/>
  <c r="B23" i="3"/>
  <c r="A23" i="3"/>
  <c r="E24" i="2"/>
  <c r="E25" i="2"/>
  <c r="E26" i="2"/>
  <c r="E27" i="2"/>
  <c r="E28" i="2"/>
  <c r="E29" i="2"/>
  <c r="E30" i="2"/>
  <c r="E31" i="2"/>
  <c r="E32" i="2"/>
  <c r="E3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A24" i="2"/>
  <c r="A25" i="2"/>
  <c r="A26" i="2"/>
  <c r="A27" i="2"/>
  <c r="A28" i="2"/>
  <c r="A29" i="2"/>
  <c r="A30" i="2"/>
  <c r="A31" i="2"/>
  <c r="A32" i="2"/>
  <c r="A33" i="2"/>
  <c r="J17" i="2" l="1"/>
  <c r="G37" i="2" s="1"/>
  <c r="J16" i="2"/>
  <c r="G36" i="2" s="1"/>
  <c r="J15" i="2"/>
  <c r="G35" i="2" s="1"/>
  <c r="J14" i="2"/>
  <c r="G34" i="2" s="1"/>
  <c r="J13" i="2"/>
  <c r="G33" i="2" s="1"/>
  <c r="J12" i="2"/>
  <c r="G32" i="2" s="1"/>
  <c r="J11" i="2"/>
  <c r="G31" i="2" s="1"/>
  <c r="J10" i="2"/>
  <c r="G30" i="2" s="1"/>
  <c r="J9" i="2"/>
  <c r="G29" i="2" s="1"/>
  <c r="J8" i="2"/>
  <c r="G28" i="2" s="1"/>
  <c r="J7" i="2"/>
  <c r="G27" i="2" s="1"/>
  <c r="J6" i="2"/>
  <c r="G26" i="2" s="1"/>
  <c r="J5" i="2"/>
  <c r="G25" i="2" s="1"/>
  <c r="J4" i="2"/>
  <c r="G24" i="2" s="1"/>
  <c r="J3" i="2"/>
  <c r="G23" i="2" s="1"/>
  <c r="E17" i="2"/>
  <c r="F37" i="2" s="1"/>
  <c r="E16" i="2"/>
  <c r="F36" i="2" s="1"/>
  <c r="E15" i="2"/>
  <c r="F35" i="2" s="1"/>
  <c r="E14" i="2"/>
  <c r="F34" i="2" s="1"/>
  <c r="E13" i="2"/>
  <c r="F33" i="2" s="1"/>
  <c r="E12" i="2"/>
  <c r="F32" i="2" s="1"/>
  <c r="E11" i="2"/>
  <c r="F31" i="2" s="1"/>
  <c r="E10" i="2"/>
  <c r="F30" i="2" s="1"/>
  <c r="E9" i="2"/>
  <c r="F29" i="2" s="1"/>
  <c r="E8" i="2"/>
  <c r="F28" i="2" s="1"/>
  <c r="E7" i="2"/>
  <c r="F27" i="2" s="1"/>
  <c r="E6" i="2"/>
  <c r="F26" i="2" s="1"/>
  <c r="E5" i="2"/>
  <c r="F25" i="2" s="1"/>
  <c r="E4" i="2"/>
  <c r="F24" i="2" s="1"/>
  <c r="E3" i="2"/>
  <c r="F23" i="2" s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1"/>
  <c r="G37" i="1" s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17" i="1"/>
  <c r="F37" i="1" s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G37" i="4" s="1"/>
  <c r="J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F37" i="4" s="1"/>
  <c r="E3" i="4"/>
  <c r="A17" i="4" l="1"/>
  <c r="A16" i="4"/>
  <c r="A15" i="4"/>
  <c r="A14" i="4"/>
  <c r="A17" i="3"/>
  <c r="A17" i="1"/>
  <c r="A17" i="2"/>
  <c r="A37" i="2" l="1"/>
  <c r="E37" i="2"/>
  <c r="A16" i="3"/>
  <c r="A15" i="3"/>
  <c r="A14" i="3"/>
  <c r="A16" i="2"/>
  <c r="A15" i="2"/>
  <c r="A14" i="2"/>
  <c r="E35" i="2" l="1"/>
  <c r="A35" i="2"/>
  <c r="E36" i="2"/>
  <c r="A36" i="2"/>
  <c r="E34" i="2"/>
  <c r="A34" i="2"/>
  <c r="A16" i="1"/>
  <c r="A15" i="1"/>
  <c r="A14" i="1"/>
</calcChain>
</file>

<file path=xl/sharedStrings.xml><?xml version="1.0" encoding="utf-8"?>
<sst xmlns="http://schemas.openxmlformats.org/spreadsheetml/2006/main" count="158" uniqueCount="22">
  <si>
    <t>Tamanho</t>
  </si>
  <si>
    <t>Base 10</t>
  </si>
  <si>
    <t>Karatsuba</t>
  </si>
  <si>
    <t>Tempo 1</t>
  </si>
  <si>
    <t>Tempo  2</t>
  </si>
  <si>
    <t>Tempo 3</t>
  </si>
  <si>
    <t>Acessos</t>
  </si>
  <si>
    <t>Multiplicação Padrão</t>
  </si>
  <si>
    <t>Base 2</t>
  </si>
  <si>
    <t>Base 8</t>
  </si>
  <si>
    <t>Menor Tempo</t>
  </si>
  <si>
    <t>Tempo 12</t>
  </si>
  <si>
    <t>Tempo  23</t>
  </si>
  <si>
    <t>Tempo 34</t>
  </si>
  <si>
    <t>Menor Tempo5</t>
  </si>
  <si>
    <t>Acessos6</t>
  </si>
  <si>
    <t>Padrão</t>
  </si>
  <si>
    <t>Tempo</t>
  </si>
  <si>
    <t>Base 16</t>
  </si>
  <si>
    <t>Base 1</t>
  </si>
  <si>
    <t>Base 4</t>
  </si>
  <si>
    <t>Base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</si>
</sst>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4" fillId="0" borderId="0" xfId="0" applyFont="1" applyAlignment="1">
      <alignment horizont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Base1!$B$23:$B$37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4-49C4-A16C-F35CEFAA2E48}"/>
            </c:ext>
          </c:extLst>
        </c:ser>
        <c:ser>
          <c:idx val="1"/>
          <c:order val="1"/>
          <c:tx>
            <c:strRef>
              <c:f>Base1!$C$22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Base1!$C$23:$C$37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4-49C4-A16C-F35CEFAA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10 -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Base10!$F$22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Base10!$E$23:$E$37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Base10!$F$23:$F$38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0.03</c:v>
                </c:pt>
                <c:pt idx="10">
                  <c:v>9.7000000000000003E-2</c:v>
                </c:pt>
                <c:pt idx="11">
                  <c:v>0.36499999999999999</c:v>
                </c:pt>
                <c:pt idx="12">
                  <c:v>1.02</c:v>
                </c:pt>
                <c:pt idx="13">
                  <c:v>3.2919999999999998</c:v>
                </c:pt>
                <c:pt idx="14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DC7-8C53-2E3FEC6EDED7}"/>
            </c:ext>
          </c:extLst>
        </c:ser>
        <c:ser>
          <c:idx val="1"/>
          <c:order val="1"/>
          <c:tx>
            <c:strRef>
              <c:f>Base10!$G$22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Base10!$E$23:$E$37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Base10!$G$23:$G$38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6.6000000000000003E-2</c:v>
                </c:pt>
                <c:pt idx="9">
                  <c:v>0.318</c:v>
                </c:pt>
                <c:pt idx="10">
                  <c:v>1.278</c:v>
                </c:pt>
                <c:pt idx="11">
                  <c:v>5.2690000000000001</c:v>
                </c:pt>
                <c:pt idx="12">
                  <c:v>20.411000000000001</c:v>
                </c:pt>
                <c:pt idx="13">
                  <c:v>86.712000000000003</c:v>
                </c:pt>
                <c:pt idx="14">
                  <c:v>275.49700000000001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DC7-8C53-2E3FEC6E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16 -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Base16!$B$22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Base16!$A$23:$A$37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Base16!$B$23:$B$37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70</c:v>
                </c:pt>
                <c:pt idx="4">
                  <c:v>202</c:v>
                </c:pt>
                <c:pt idx="5">
                  <c:v>553</c:v>
                </c:pt>
                <c:pt idx="6">
                  <c:v>1816</c:v>
                </c:pt>
                <c:pt idx="7">
                  <c:v>5203</c:v>
                </c:pt>
                <c:pt idx="8">
                  <c:v>15619</c:v>
                </c:pt>
                <c:pt idx="9">
                  <c:v>47323</c:v>
                </c:pt>
                <c:pt idx="10">
                  <c:v>141787</c:v>
                </c:pt>
                <c:pt idx="11">
                  <c:v>430222</c:v>
                </c:pt>
                <c:pt idx="12">
                  <c:v>1282849</c:v>
                </c:pt>
                <c:pt idx="13">
                  <c:v>3849670</c:v>
                </c:pt>
                <c:pt idx="14">
                  <c:v>11521765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C4C-8EB3-7EEAF855CC99}"/>
            </c:ext>
          </c:extLst>
        </c:ser>
        <c:ser>
          <c:idx val="1"/>
          <c:order val="1"/>
          <c:tx>
            <c:strRef>
              <c:f>Base16!$C$22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Base16!$A$23:$A$37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Base16!$C$23:$C$37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121</c:v>
                </c:pt>
                <c:pt idx="4">
                  <c:v>593</c:v>
                </c:pt>
                <c:pt idx="5">
                  <c:v>1933</c:v>
                </c:pt>
                <c:pt idx="6">
                  <c:v>8645</c:v>
                </c:pt>
                <c:pt idx="7">
                  <c:v>33233</c:v>
                </c:pt>
                <c:pt idx="8">
                  <c:v>135241</c:v>
                </c:pt>
                <c:pt idx="9">
                  <c:v>540857</c:v>
                </c:pt>
                <c:pt idx="10">
                  <c:v>2166329</c:v>
                </c:pt>
                <c:pt idx="11">
                  <c:v>8711053</c:v>
                </c:pt>
                <c:pt idx="12">
                  <c:v>34794741</c:v>
                </c:pt>
                <c:pt idx="13">
                  <c:v>138964061</c:v>
                </c:pt>
                <c:pt idx="14">
                  <c:v>555247405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C4C-8EB3-7EEAF855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16 -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Base16!$F$22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Base16!$E$23:$E$37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2.5000000000000001E-2</c:v>
                </c:pt>
                <c:pt idx="10">
                  <c:v>0.125</c:v>
                </c:pt>
                <c:pt idx="11">
                  <c:v>0.377</c:v>
                </c:pt>
                <c:pt idx="12">
                  <c:v>1.149</c:v>
                </c:pt>
                <c:pt idx="13">
                  <c:v>3.2549999999999999</c:v>
                </c:pt>
                <c:pt idx="14">
                  <c:v>7.7619999999999996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B1A-91BF-EC3E0FB1D458}"/>
            </c:ext>
          </c:extLst>
        </c:ser>
        <c:ser>
          <c:idx val="1"/>
          <c:order val="1"/>
          <c:tx>
            <c:strRef>
              <c:f>Base16!$G$22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Base16!$E$23:$E$37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Base16!$G$23:$G$37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1.0999999999999999E-2</c:v>
                </c:pt>
                <c:pt idx="8">
                  <c:v>7.8E-2</c:v>
                </c:pt>
                <c:pt idx="9">
                  <c:v>0.33800000000000002</c:v>
                </c:pt>
                <c:pt idx="10">
                  <c:v>1.4410000000000001</c:v>
                </c:pt>
                <c:pt idx="11">
                  <c:v>5.69</c:v>
                </c:pt>
                <c:pt idx="12">
                  <c:v>23.196000000000002</c:v>
                </c:pt>
                <c:pt idx="13">
                  <c:v>88.486000000000004</c:v>
                </c:pt>
                <c:pt idx="14">
                  <c:v>282.029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B1A-91BF-EC3E0FB1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100 -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Base100!$B$22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Base100!$A$23:$A$37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Base100!$B$23:$B$37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22</c:v>
                </c:pt>
                <c:pt idx="3">
                  <c:v>205</c:v>
                </c:pt>
                <c:pt idx="4">
                  <c:v>697</c:v>
                </c:pt>
                <c:pt idx="5">
                  <c:v>1981</c:v>
                </c:pt>
                <c:pt idx="6">
                  <c:v>5845</c:v>
                </c:pt>
                <c:pt idx="7">
                  <c:v>17566</c:v>
                </c:pt>
                <c:pt idx="8">
                  <c:v>54706</c:v>
                </c:pt>
                <c:pt idx="9">
                  <c:v>164674</c:v>
                </c:pt>
                <c:pt idx="10">
                  <c:v>501823</c:v>
                </c:pt>
                <c:pt idx="11">
                  <c:v>1500634</c:v>
                </c:pt>
                <c:pt idx="12">
                  <c:v>4484968</c:v>
                </c:pt>
                <c:pt idx="13">
                  <c:v>13449547</c:v>
                </c:pt>
                <c:pt idx="14">
                  <c:v>40377067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7-45C0-B75A-1E4237A7D3D0}"/>
            </c:ext>
          </c:extLst>
        </c:ser>
        <c:ser>
          <c:idx val="1"/>
          <c:order val="1"/>
          <c:tx>
            <c:strRef>
              <c:f>Base100!$C$22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Base100!$A$23:$A$37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Base100!$C$23:$C$37</c:f>
              <c:numCache>
                <c:formatCode>General</c:formatCode>
                <c:ptCount val="15"/>
                <c:pt idx="0">
                  <c:v>1</c:v>
                </c:pt>
                <c:pt idx="1">
                  <c:v>9</c:v>
                </c:pt>
                <c:pt idx="2">
                  <c:v>33</c:v>
                </c:pt>
                <c:pt idx="3">
                  <c:v>373</c:v>
                </c:pt>
                <c:pt idx="4">
                  <c:v>1829</c:v>
                </c:pt>
                <c:pt idx="5">
                  <c:v>6889</c:v>
                </c:pt>
                <c:pt idx="6">
                  <c:v>26301</c:v>
                </c:pt>
                <c:pt idx="7">
                  <c:v>115365</c:v>
                </c:pt>
                <c:pt idx="8">
                  <c:v>477381</c:v>
                </c:pt>
                <c:pt idx="9">
                  <c:v>1866397</c:v>
                </c:pt>
                <c:pt idx="10">
                  <c:v>7675209</c:v>
                </c:pt>
                <c:pt idx="11">
                  <c:v>30740365</c:v>
                </c:pt>
                <c:pt idx="12">
                  <c:v>123107781</c:v>
                </c:pt>
                <c:pt idx="13">
                  <c:v>491053721</c:v>
                </c:pt>
                <c:pt idx="14">
                  <c:v>1962174897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7-45C0-B75A-1E4237A7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100 -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Base100!$F$22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Base100!$E$23:$E$37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Base100!$F$23:$F$37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1.4999999999999999E-2</c:v>
                </c:pt>
                <c:pt idx="8">
                  <c:v>4.7E-2</c:v>
                </c:pt>
                <c:pt idx="9">
                  <c:v>0.17199999999999999</c:v>
                </c:pt>
                <c:pt idx="10">
                  <c:v>0.40600000000000003</c:v>
                </c:pt>
                <c:pt idx="11">
                  <c:v>1.2649999999999999</c:v>
                </c:pt>
                <c:pt idx="12">
                  <c:v>3.7170000000000001</c:v>
                </c:pt>
                <c:pt idx="13">
                  <c:v>11.423</c:v>
                </c:pt>
                <c:pt idx="14">
                  <c:v>39.295999999999999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6-41CA-94E3-78A9C4FE23D8}"/>
            </c:ext>
          </c:extLst>
        </c:ser>
        <c:ser>
          <c:idx val="1"/>
          <c:order val="1"/>
          <c:tx>
            <c:strRef>
              <c:f>Base100!$G$22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Base100!$E$23:$E$37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Base100!$G$23:$G$37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7.8E-2</c:v>
                </c:pt>
                <c:pt idx="8">
                  <c:v>0.39100000000000001</c:v>
                </c:pt>
                <c:pt idx="9">
                  <c:v>1.5620000000000001</c:v>
                </c:pt>
                <c:pt idx="10">
                  <c:v>4.87</c:v>
                </c:pt>
                <c:pt idx="11">
                  <c:v>21.361999999999998</c:v>
                </c:pt>
                <c:pt idx="12">
                  <c:v>78.504999999999995</c:v>
                </c:pt>
                <c:pt idx="13">
                  <c:v>339.35199999999998</c:v>
                </c:pt>
                <c:pt idx="14">
                  <c:v>1298.3599999999999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6-41CA-94E3-78A9C4FE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Base1!$E$23:$E$37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9-4372-9DA5-990C1EC94DDB}"/>
            </c:ext>
          </c:extLst>
        </c:ser>
        <c:ser>
          <c:idx val="1"/>
          <c:order val="1"/>
          <c:tx>
            <c:strRef>
              <c:f>Base1!$G$22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Base1!$E$23:$E$37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Base1!$G$23:$G$37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9-4372-9DA5-990C1EC9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2 -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Base2!$B$22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Base2!$A$23:$A$37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Base2!$B$23:$B$37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34</c:v>
                </c:pt>
                <c:pt idx="4">
                  <c:v>112</c:v>
                </c:pt>
                <c:pt idx="5">
                  <c:v>226</c:v>
                </c:pt>
                <c:pt idx="6">
                  <c:v>1075</c:v>
                </c:pt>
                <c:pt idx="7">
                  <c:v>2740</c:v>
                </c:pt>
                <c:pt idx="8">
                  <c:v>8479</c:v>
                </c:pt>
                <c:pt idx="9">
                  <c:v>26101</c:v>
                </c:pt>
                <c:pt idx="10">
                  <c:v>78877</c:v>
                </c:pt>
                <c:pt idx="11">
                  <c:v>236581</c:v>
                </c:pt>
                <c:pt idx="12">
                  <c:v>703807</c:v>
                </c:pt>
                <c:pt idx="13">
                  <c:v>2124637</c:v>
                </c:pt>
                <c:pt idx="14">
                  <c:v>6360397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DD6-8534-536E2B13EA65}"/>
            </c:ext>
          </c:extLst>
        </c:ser>
        <c:ser>
          <c:idx val="1"/>
          <c:order val="1"/>
          <c:tx>
            <c:strRef>
              <c:f>Base2!$C$22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Base2!$A$23:$A$37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Base2!$C$23:$C$37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65</c:v>
                </c:pt>
                <c:pt idx="4">
                  <c:v>285</c:v>
                </c:pt>
                <c:pt idx="5">
                  <c:v>753</c:v>
                </c:pt>
                <c:pt idx="6">
                  <c:v>5093</c:v>
                </c:pt>
                <c:pt idx="7">
                  <c:v>16101</c:v>
                </c:pt>
                <c:pt idx="8">
                  <c:v>65597</c:v>
                </c:pt>
                <c:pt idx="9">
                  <c:v>261153</c:v>
                </c:pt>
                <c:pt idx="10">
                  <c:v>1074453</c:v>
                </c:pt>
                <c:pt idx="11">
                  <c:v>4304597</c:v>
                </c:pt>
                <c:pt idx="12">
                  <c:v>17091517</c:v>
                </c:pt>
                <c:pt idx="13">
                  <c:v>68265201</c:v>
                </c:pt>
                <c:pt idx="14">
                  <c:v>272774013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F-4DD6-8534-536E2B13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2 - Tempo (segunos)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Base2!$F$22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Base2!$E$23:$E$37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1.2999999999999999E-2</c:v>
                </c:pt>
                <c:pt idx="10">
                  <c:v>5.1999999999999998E-2</c:v>
                </c:pt>
                <c:pt idx="11">
                  <c:v>0.2</c:v>
                </c:pt>
                <c:pt idx="12">
                  <c:v>0.64800000000000002</c:v>
                </c:pt>
                <c:pt idx="13">
                  <c:v>1.8660000000000001</c:v>
                </c:pt>
                <c:pt idx="14">
                  <c:v>5.601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3-45D4-B5F0-322E69230F02}"/>
            </c:ext>
          </c:extLst>
        </c:ser>
        <c:ser>
          <c:idx val="1"/>
          <c:order val="1"/>
          <c:tx>
            <c:strRef>
              <c:f>Base2!$G$22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Base2!$E$23:$E$37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Base2!$G$23:$G$37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2.1000000000000001E-2</c:v>
                </c:pt>
                <c:pt idx="9">
                  <c:v>0.16400000000000001</c:v>
                </c:pt>
                <c:pt idx="10">
                  <c:v>0.57399999999999995</c:v>
                </c:pt>
                <c:pt idx="11">
                  <c:v>2.6890000000000001</c:v>
                </c:pt>
                <c:pt idx="12">
                  <c:v>10.528</c:v>
                </c:pt>
                <c:pt idx="13">
                  <c:v>40.682000000000002</c:v>
                </c:pt>
                <c:pt idx="14">
                  <c:v>162.92099999999999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3-45D4-B5F0-322E6923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4 -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Base4!$B$22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Base4!$A$23:$A$37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Base4!$B$23:$B$37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34</c:v>
                </c:pt>
                <c:pt idx="4">
                  <c:v>139</c:v>
                </c:pt>
                <c:pt idx="5">
                  <c:v>487</c:v>
                </c:pt>
                <c:pt idx="6">
                  <c:v>1423</c:v>
                </c:pt>
                <c:pt idx="7">
                  <c:v>4516</c:v>
                </c:pt>
                <c:pt idx="8">
                  <c:v>12931</c:v>
                </c:pt>
                <c:pt idx="9">
                  <c:v>38008</c:v>
                </c:pt>
                <c:pt idx="10">
                  <c:v>113857</c:v>
                </c:pt>
                <c:pt idx="11">
                  <c:v>338632</c:v>
                </c:pt>
                <c:pt idx="12">
                  <c:v>1018300</c:v>
                </c:pt>
                <c:pt idx="13">
                  <c:v>3066631</c:v>
                </c:pt>
                <c:pt idx="14">
                  <c:v>9180691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E-4DD1-A3A5-BB9E84362662}"/>
            </c:ext>
          </c:extLst>
        </c:ser>
        <c:ser>
          <c:idx val="1"/>
          <c:order val="1"/>
          <c:tx>
            <c:strRef>
              <c:f>Base4!$C$22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Base4!$A$23:$A$37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Base4!$C$23:$C$37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57</c:v>
                </c:pt>
                <c:pt idx="4">
                  <c:v>381</c:v>
                </c:pt>
                <c:pt idx="5">
                  <c:v>1865</c:v>
                </c:pt>
                <c:pt idx="6">
                  <c:v>6233</c:v>
                </c:pt>
                <c:pt idx="7">
                  <c:v>27969</c:v>
                </c:pt>
                <c:pt idx="8">
                  <c:v>108085</c:v>
                </c:pt>
                <c:pt idx="9">
                  <c:v>409253</c:v>
                </c:pt>
                <c:pt idx="10">
                  <c:v>1667229</c:v>
                </c:pt>
                <c:pt idx="11">
                  <c:v>6563205</c:v>
                </c:pt>
                <c:pt idx="12">
                  <c:v>26432281</c:v>
                </c:pt>
                <c:pt idx="13">
                  <c:v>106078441</c:v>
                </c:pt>
                <c:pt idx="14">
                  <c:v>422669989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E-4DD1-A3A5-BB9E8436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4 -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Base4!$F$22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Base4!$E$23:$E$37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Base4!$F$23:$F$37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3.1E-2</c:v>
                </c:pt>
                <c:pt idx="10">
                  <c:v>7.8E-2</c:v>
                </c:pt>
                <c:pt idx="11">
                  <c:v>0.23400000000000001</c:v>
                </c:pt>
                <c:pt idx="12">
                  <c:v>0.68700000000000006</c:v>
                </c:pt>
                <c:pt idx="13">
                  <c:v>2.14</c:v>
                </c:pt>
                <c:pt idx="14">
                  <c:v>7.5149999999999997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E-48CA-B809-884E33043B7E}"/>
            </c:ext>
          </c:extLst>
        </c:ser>
        <c:ser>
          <c:idx val="1"/>
          <c:order val="1"/>
          <c:tx>
            <c:strRef>
              <c:f>Base4!$G$22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Base4!$E$23:$E$37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Base4!$G$23:$G$37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1.6E-2</c:v>
                </c:pt>
                <c:pt idx="8">
                  <c:v>6.2E-2</c:v>
                </c:pt>
                <c:pt idx="9">
                  <c:v>0.25</c:v>
                </c:pt>
                <c:pt idx="10">
                  <c:v>0.81</c:v>
                </c:pt>
                <c:pt idx="11">
                  <c:v>3.2370000000000001</c:v>
                </c:pt>
                <c:pt idx="12">
                  <c:v>13.061999999999999</c:v>
                </c:pt>
                <c:pt idx="13">
                  <c:v>59.822000000000003</c:v>
                </c:pt>
                <c:pt idx="14">
                  <c:v>233.959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E-48CA-B809-884E33043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Base8!$B$22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Base8!$A$23:$A$37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Base8!$B$23:$B$37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58</c:v>
                </c:pt>
                <c:pt idx="4">
                  <c:v>154</c:v>
                </c:pt>
                <c:pt idx="5">
                  <c:v>526</c:v>
                </c:pt>
                <c:pt idx="6">
                  <c:v>1591</c:v>
                </c:pt>
                <c:pt idx="7">
                  <c:v>4792</c:v>
                </c:pt>
                <c:pt idx="8">
                  <c:v>14659</c:v>
                </c:pt>
                <c:pt idx="9">
                  <c:v>43816</c:v>
                </c:pt>
                <c:pt idx="10">
                  <c:v>132685</c:v>
                </c:pt>
                <c:pt idx="11">
                  <c:v>396490</c:v>
                </c:pt>
                <c:pt idx="12">
                  <c:v>1189975</c:v>
                </c:pt>
                <c:pt idx="13">
                  <c:v>3578794</c:v>
                </c:pt>
                <c:pt idx="14">
                  <c:v>10727824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0-4582-8F21-7FABC69A5A67}"/>
            </c:ext>
          </c:extLst>
        </c:ser>
        <c:ser>
          <c:idx val="1"/>
          <c:order val="1"/>
          <c:tx>
            <c:strRef>
              <c:f>Base8!$C$22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Base8!$A$23:$A$37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Base8!$C$23:$C$37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33</c:v>
                </c:pt>
                <c:pt idx="3">
                  <c:v>125</c:v>
                </c:pt>
                <c:pt idx="4">
                  <c:v>389</c:v>
                </c:pt>
                <c:pt idx="5">
                  <c:v>2053</c:v>
                </c:pt>
                <c:pt idx="6">
                  <c:v>7761</c:v>
                </c:pt>
                <c:pt idx="7">
                  <c:v>31629</c:v>
                </c:pt>
                <c:pt idx="8">
                  <c:v>122325</c:v>
                </c:pt>
                <c:pt idx="9">
                  <c:v>497197</c:v>
                </c:pt>
                <c:pt idx="10">
                  <c:v>2002765</c:v>
                </c:pt>
                <c:pt idx="11">
                  <c:v>7901989</c:v>
                </c:pt>
                <c:pt idx="12">
                  <c:v>31809285</c:v>
                </c:pt>
                <c:pt idx="13">
                  <c:v>127218509</c:v>
                </c:pt>
                <c:pt idx="14">
                  <c:v>509246373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0-4582-8F21-7FABC69A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8 - Tempo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Base8!$F$22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Base8!$E$23:$E$37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2.4E-2</c:v>
                </c:pt>
                <c:pt idx="10">
                  <c:v>0.104</c:v>
                </c:pt>
                <c:pt idx="11">
                  <c:v>0.32300000000000001</c:v>
                </c:pt>
                <c:pt idx="12">
                  <c:v>1.0549999999999999</c:v>
                </c:pt>
                <c:pt idx="13">
                  <c:v>3.1509999999999998</c:v>
                </c:pt>
                <c:pt idx="14">
                  <c:v>7.2309999999999999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A83-92A5-C25FC0761F0B}"/>
            </c:ext>
          </c:extLst>
        </c:ser>
        <c:ser>
          <c:idx val="1"/>
          <c:order val="1"/>
          <c:tx>
            <c:strRef>
              <c:f>Base8!$G$22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Base8!$E$23:$E$37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Base8!$G$23:$G$37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1.4E-2</c:v>
                </c:pt>
                <c:pt idx="8">
                  <c:v>6.0999999999999999E-2</c:v>
                </c:pt>
                <c:pt idx="9">
                  <c:v>0.31</c:v>
                </c:pt>
                <c:pt idx="10">
                  <c:v>1.3069999999999999</c:v>
                </c:pt>
                <c:pt idx="11">
                  <c:v>4.99</c:v>
                </c:pt>
                <c:pt idx="12">
                  <c:v>20.407</c:v>
                </c:pt>
                <c:pt idx="13">
                  <c:v>79.652000000000001</c:v>
                </c:pt>
                <c:pt idx="14">
                  <c:v>257.69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8-4A83-92A5-C25FC076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21816"/>
        <c:axId val="426022800"/>
      </c:lineChart>
      <c:catAx>
        <c:axId val="426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2800"/>
        <c:crosses val="autoZero"/>
        <c:auto val="1"/>
        <c:lblAlgn val="ctr"/>
        <c:lblOffset val="100"/>
        <c:noMultiLvlLbl val="0"/>
      </c:catAx>
      <c:valAx>
        <c:axId val="426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02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10 - Acessos Recursivos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Base10!$B$22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Base10!$B$23:$B$37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70</c:v>
                </c:pt>
                <c:pt idx="4">
                  <c:v>178</c:v>
                </c:pt>
                <c:pt idx="5">
                  <c:v>541</c:v>
                </c:pt>
                <c:pt idx="6">
                  <c:v>1690</c:v>
                </c:pt>
                <c:pt idx="7">
                  <c:v>5026</c:v>
                </c:pt>
                <c:pt idx="8">
                  <c:v>15286</c:v>
                </c:pt>
                <c:pt idx="9">
                  <c:v>45559</c:v>
                </c:pt>
                <c:pt idx="10">
                  <c:v>136924</c:v>
                </c:pt>
                <c:pt idx="11">
                  <c:v>410113</c:v>
                </c:pt>
                <c:pt idx="12">
                  <c:v>1230313</c:v>
                </c:pt>
                <c:pt idx="13">
                  <c:v>3691360</c:v>
                </c:pt>
                <c:pt idx="14">
                  <c:v>11076770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8-4356-9524-A67B8CF23F77}"/>
            </c:ext>
          </c:extLst>
        </c:ser>
        <c:ser>
          <c:idx val="1"/>
          <c:order val="1"/>
          <c:tx>
            <c:strRef>
              <c:f>Base10!$C$22</c:f>
              <c:strCache>
                <c:ptCount val="1"/>
                <c:pt idx="0">
                  <c:v>Padrão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Base10!$C$23:$C$37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33</c:v>
                </c:pt>
                <c:pt idx="3">
                  <c:v>70</c:v>
                </c:pt>
                <c:pt idx="4">
                  <c:v>457</c:v>
                </c:pt>
                <c:pt idx="5">
                  <c:v>1985</c:v>
                </c:pt>
                <c:pt idx="6">
                  <c:v>8077</c:v>
                </c:pt>
                <c:pt idx="7">
                  <c:v>32633</c:v>
                </c:pt>
                <c:pt idx="8">
                  <c:v>131797</c:v>
                </c:pt>
                <c:pt idx="9">
                  <c:v>513269</c:v>
                </c:pt>
                <c:pt idx="10">
                  <c:v>2068069</c:v>
                </c:pt>
                <c:pt idx="11">
                  <c:v>8211149</c:v>
                </c:pt>
                <c:pt idx="12">
                  <c:v>3296613</c:v>
                </c:pt>
                <c:pt idx="13">
                  <c:v>131846025</c:v>
                </c:pt>
                <c:pt idx="14">
                  <c:v>527138981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8-4356-9524-A67B8CF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83088"/>
        <c:axId val="548285056"/>
      </c:lineChart>
      <c:catAx>
        <c:axId val="5482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5056"/>
        <c:crosses val="autoZero"/>
        <c:auto val="1"/>
        <c:lblAlgn val="ctr"/>
        <c:lblOffset val="100"/>
        <c:noMultiLvlLbl val="0"/>
      </c:catAx>
      <c:valAx>
        <c:axId val="548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Acessos</a:t>
                </a:r>
                <a:r>
                  <a:rPr lang="pt-BR" baseline="0"/>
                  <a:t> Recursivos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28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38439</xdr:colOff>
      <xdr:row>38</xdr:row>
      <xdr:rowOff>186078</xdr:rowOff>
    </xdr:from>
    <xdr:to>
      <xdr:col>7</xdr:col>
      <xdr:colOff>367052</xdr:colOff>
      <xdr:row>53</xdr:row>
      <xdr:rowOff>71778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89DF44-2103-40EF-A00F-D6A7FC7FE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17008</xdr:colOff>
      <xdr:row>38</xdr:row>
      <xdr:rowOff>172810</xdr:rowOff>
    </xdr:from>
    <xdr:to>
      <xdr:col>16</xdr:col>
      <xdr:colOff>274184</xdr:colOff>
      <xdr:row>53</xdr:row>
      <xdr:rowOff>58510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913B47-CF78-4406-A2F9-8C5231ECD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38439</xdr:colOff>
      <xdr:row>38</xdr:row>
      <xdr:rowOff>186078</xdr:rowOff>
    </xdr:from>
    <xdr:to>
      <xdr:col>7</xdr:col>
      <xdr:colOff>367052</xdr:colOff>
      <xdr:row>53</xdr:row>
      <xdr:rowOff>71778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24C7FE-0865-4722-ADC2-198DBA79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17008</xdr:colOff>
      <xdr:row>38</xdr:row>
      <xdr:rowOff>172810</xdr:rowOff>
    </xdr:from>
    <xdr:to>
      <xdr:col>16</xdr:col>
      <xdr:colOff>274184</xdr:colOff>
      <xdr:row>53</xdr:row>
      <xdr:rowOff>58510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FB9A97-5CC0-4277-9FD6-0176C21AA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38439</xdr:colOff>
      <xdr:row>38</xdr:row>
      <xdr:rowOff>186078</xdr:rowOff>
    </xdr:from>
    <xdr:to>
      <xdr:col>7</xdr:col>
      <xdr:colOff>367052</xdr:colOff>
      <xdr:row>53</xdr:row>
      <xdr:rowOff>71778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60568F-C43A-48E3-9558-35053BBC3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17008</xdr:colOff>
      <xdr:row>38</xdr:row>
      <xdr:rowOff>172810</xdr:rowOff>
    </xdr:from>
    <xdr:to>
      <xdr:col>16</xdr:col>
      <xdr:colOff>274184</xdr:colOff>
      <xdr:row>53</xdr:row>
      <xdr:rowOff>58510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4A622-1F61-42C9-BC29-41AB9E115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16669</xdr:rowOff>
    </xdr:from>
    <xdr:to>
      <xdr:col>7</xdr:col>
      <xdr:colOff>328613</xdr:colOff>
      <xdr:row>53</xdr:row>
      <xdr:rowOff>92869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FB54D6-0097-42FC-894C-EC57B7FB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38</xdr:row>
      <xdr:rowOff>178594</xdr:rowOff>
    </xdr:from>
    <xdr:to>
      <xdr:col>16</xdr:col>
      <xdr:colOff>297658</xdr:colOff>
      <xdr:row>53</xdr:row>
      <xdr:rowOff>64294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C3E02F-8E65-4A55-A4B3-6A82E1969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28575</xdr:rowOff>
    </xdr:from>
    <xdr:to>
      <xdr:col>7</xdr:col>
      <xdr:colOff>292894</xdr:colOff>
      <xdr:row>53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F05A3-54E9-49F7-9CE8-7731778C0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39</xdr:row>
      <xdr:rowOff>0</xdr:rowOff>
    </xdr:from>
    <xdr:to>
      <xdr:col>16</xdr:col>
      <xdr:colOff>273845</xdr:colOff>
      <xdr:row>53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B3D629-5507-4FD1-BD04-D5004311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28575</xdr:rowOff>
    </xdr:from>
    <xdr:to>
      <xdr:col>7</xdr:col>
      <xdr:colOff>340519</xdr:colOff>
      <xdr:row>53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5BED43-8E20-4450-B21D-19F020AA8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</xdr:colOff>
      <xdr:row>39</xdr:row>
      <xdr:rowOff>0</xdr:rowOff>
    </xdr:from>
    <xdr:to>
      <xdr:col>16</xdr:col>
      <xdr:colOff>321470</xdr:colOff>
      <xdr:row>53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087B6B-639E-4508-94BF-E43569C1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38439</xdr:colOff>
      <xdr:row>38</xdr:row>
      <xdr:rowOff>186078</xdr:rowOff>
    </xdr:from>
    <xdr:to>
      <xdr:col>7</xdr:col>
      <xdr:colOff>367052</xdr:colOff>
      <xdr:row>53</xdr:row>
      <xdr:rowOff>71778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3BB619-2B43-4E05-8108-962045A46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17008</xdr:colOff>
      <xdr:row>38</xdr:row>
      <xdr:rowOff>172810</xdr:rowOff>
    </xdr:from>
    <xdr:to>
      <xdr:col>16</xdr:col>
      <xdr:colOff>274184</xdr:colOff>
      <xdr:row>53</xdr:row>
      <xdr:rowOff>58510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45F7CA-2D26-4402-A8BA-22C45BCB8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A7BBB3-8F1E-48DC-8DCF-6FCD4735DF13}" name="Tabela22" displayName="Tabela22" ref="A2:K17" totalsRowShown="0" headerRowDxfId="2">
  <autoFilter ref="A2:K17" xr:uid="{8EE0A306-0427-451B-A689-ED0FA4EE8A74}"/>
  <tableColumns count="11">
    <tableColumn id="1" xr3:uid="{B88D02EE-DBC2-4968-B396-69B645544556}" name="Tamanho"/>
    <tableColumn id="2" xr3:uid="{F2A5EB8D-DF35-457A-8CC3-F1F485DB35AE}" name="Tempo 1"/>
    <tableColumn id="3" xr3:uid="{5EE2B91C-3527-486B-B5BC-A10537F6373F}" name="Tempo  2"/>
    <tableColumn id="4" xr3:uid="{A024CD95-F9CB-40CF-AD67-E20EC4652A4F}" name="Tempo 3"/>
    <tableColumn id="5" xr3:uid="{6C117547-FA28-48FE-9066-909C0A97EDAB}" name="Menor Tempo">
      <calculatedColumnFormula>MIN(B3:D3)</calculatedColumnFormula>
    </tableColumn>
    <tableColumn id="6" xr3:uid="{B83D6806-AA8B-4723-97ED-3BD3936458BB}" name="Acessos"/>
    <tableColumn id="7" xr3:uid="{4D728E2B-958A-4240-A27B-723042426ABF}" name="Tempo 12"/>
    <tableColumn id="8" xr3:uid="{3A9B9B01-5859-4D9C-ADFA-9590301632D0}" name="Tempo  23"/>
    <tableColumn id="9" xr3:uid="{E4ACF1D5-1AA7-45E8-869D-3EBB4E1526E3}" name="Tempo 34"/>
    <tableColumn id="10" xr3:uid="{D08BCD89-4E04-4A51-9C60-B73DBF8F1C87}" name="Menor Tempo5">
      <calculatedColumnFormula>MIN(G3:I3)</calculatedColumnFormula>
    </tableColumn>
    <tableColumn id="11" xr3:uid="{B351B0A8-D5A5-4876-82F2-B9D8F7D4989E}" name="Acessos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923AC3-10EC-480D-B757-B598CA98AED7}" name="Tabela2" displayName="Tabela2" ref="A2:K17" totalsRowShown="0" headerRowDxfId="4">
  <autoFilter ref="A2:K17" xr:uid="{8EE0A306-0427-451B-A689-ED0FA4EE8A74}"/>
  <tableColumns count="11">
    <tableColumn id="1" xr3:uid="{0CD3D782-6C68-4CF0-B30D-CFD004B07011}" name="Tamanho"/>
    <tableColumn id="2" xr3:uid="{5CE0D767-155D-4AF8-86DE-E064AE232A6B}" name="Tempo 1"/>
    <tableColumn id="3" xr3:uid="{EA3A74B8-780E-4914-8592-5AECB8B0E399}" name="Tempo  2"/>
    <tableColumn id="4" xr3:uid="{A4CDCF13-D6EE-4C65-BA02-D527760EDB61}" name="Tempo 3"/>
    <tableColumn id="5" xr3:uid="{1540AC6E-6FA0-4084-96BE-A093D9DAB34B}" name="Menor Tempo">
      <calculatedColumnFormula>MIN(B3:D3)</calculatedColumnFormula>
    </tableColumn>
    <tableColumn id="6" xr3:uid="{F39AC935-EC65-4307-ADAE-4E9A779737C9}" name="Acessos"/>
    <tableColumn id="7" xr3:uid="{DC918DC5-5E50-474B-8154-E49132733144}" name="Tempo 12"/>
    <tableColumn id="8" xr3:uid="{77AB76B9-767C-4B7E-92FD-5534159DA0D8}" name="Tempo  23"/>
    <tableColumn id="9" xr3:uid="{B049782B-E2C2-481A-9858-DD6667E24B09}" name="Tempo 34"/>
    <tableColumn id="10" xr3:uid="{C406ADA9-3F70-45E6-9300-A33223BB595C}" name="Menor Tempo5">
      <calculatedColumnFormula>MIN(G3:I3)</calculatedColumnFormula>
    </tableColumn>
    <tableColumn id="11" xr3:uid="{87033F74-6D68-4219-BB1A-65675DCE16EC}" name="Acessos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E9E18D-492F-4656-B99D-A40373FB67E4}" name="Tabela2278" displayName="Tabela2278" ref="A2:K17" totalsRowShown="0" headerRowDxfId="0">
  <autoFilter ref="A2:K17" xr:uid="{8EE0A306-0427-451B-A689-ED0FA4EE8A74}"/>
  <tableColumns count="11">
    <tableColumn id="1" xr3:uid="{97DE3C0E-8AEB-4467-BA77-900A15FF7D19}" name="Tamanho"/>
    <tableColumn id="2" xr3:uid="{7CC05BE1-1C93-424C-A253-E09C773B834E}" name="Tempo 1"/>
    <tableColumn id="3" xr3:uid="{A0C1B98B-7542-4099-BD00-4C0BD67EF488}" name="Tempo  2"/>
    <tableColumn id="4" xr3:uid="{183763FD-A379-48D4-8F08-E393CFAE4573}" name="Tempo 3"/>
    <tableColumn id="5" xr3:uid="{6CFBBBA0-B679-4D7F-AA56-8B039CB7CE76}" name="Menor Tempo">
      <calculatedColumnFormula>MIN(B3:D3)</calculatedColumnFormula>
    </tableColumn>
    <tableColumn id="6" xr3:uid="{2798867D-58EF-40E6-A45C-C7A941C80579}" name="Acessos"/>
    <tableColumn id="7" xr3:uid="{11941B44-88AA-4735-8F9F-262C6B3D2B55}" name="Tempo 12"/>
    <tableColumn id="8" xr3:uid="{A7B4970D-7673-4DB1-B1FE-EFFCED1DDBD3}" name="Tempo  23"/>
    <tableColumn id="9" xr3:uid="{893B30D0-C3D8-4B86-A768-86DD25043358}" name="Tempo 34"/>
    <tableColumn id="10" xr3:uid="{1D218ED7-F117-4752-9B93-121FE8B4E88B}" name="Menor Tempo5">
      <calculatedColumnFormula>MIN(G3:I3)</calculatedColumnFormula>
    </tableColumn>
    <tableColumn id="11" xr3:uid="{A1551805-17E1-4793-8A9D-2FA6F0271B2A}" name="Acessos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680DF-195B-4531-96F6-AD34A9F3DBA2}" name="Tabela3" displayName="Tabela3" ref="A2:K17" totalsRowShown="0" headerRowDxfId="3">
  <autoFilter ref="A2:K17" xr:uid="{A265BC14-AC46-43D9-81EE-4631FED53B7F}"/>
  <tableColumns count="11">
    <tableColumn id="1" xr3:uid="{485B796F-DF48-467D-8F78-C3F482AF3F5D}" name="Tamanho"/>
    <tableColumn id="2" xr3:uid="{5D63C477-12B8-4CC0-96D1-1FA26D6DA576}" name="Tempo 1"/>
    <tableColumn id="3" xr3:uid="{3B955A7C-0793-438D-B604-85DCFF2C7A3D}" name="Tempo  2"/>
    <tableColumn id="4" xr3:uid="{30AE33A2-3511-476A-BEEE-D7B3BCA1B4A1}" name="Tempo 3"/>
    <tableColumn id="5" xr3:uid="{406FD104-94EB-4368-9BEF-E424BD2512AB}" name="Menor Tempo">
      <calculatedColumnFormula>MIN(B3:D3)</calculatedColumnFormula>
    </tableColumn>
    <tableColumn id="6" xr3:uid="{86CFA3CD-E191-40FF-9B41-1276941006D0}" name="Acessos"/>
    <tableColumn id="7" xr3:uid="{53E2B314-C0AD-48F2-8A44-360A40D08A43}" name="Tempo 12"/>
    <tableColumn id="8" xr3:uid="{4FDB8A4C-7BB4-4D98-A03C-BE242C80A743}" name="Tempo  23"/>
    <tableColumn id="9" xr3:uid="{00C47EB4-FC1C-4FF7-92BC-61A3EF8ADEBE}" name="Tempo 34"/>
    <tableColumn id="10" xr3:uid="{29D6D349-92BC-4303-BDAA-C3E1C5C9F7A8}" name="Menor Tempo5">
      <calculatedColumnFormula>MIN(G3:I3)</calculatedColumnFormula>
    </tableColumn>
    <tableColumn id="11" xr3:uid="{597197A8-CE11-4C55-B3F0-DE80B8229B5F}" name="Acessos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99F5D-75E0-40FB-A1FE-687212CDF329}" name="Tabela4" displayName="Tabela4" ref="A2:K17" totalsRowShown="0">
  <autoFilter ref="A2:K17" xr:uid="{BB59834E-06D0-4065-B81B-07CFC249302D}"/>
  <tableColumns count="11">
    <tableColumn id="1" xr3:uid="{9B50DB28-3663-4D30-9BAE-088407F4A78E}" name="Tamanho"/>
    <tableColumn id="2" xr3:uid="{0D017119-A3D5-4B4F-872B-5D0FC93546F7}" name="Tempo 1"/>
    <tableColumn id="3" xr3:uid="{36244A32-86F5-4FAF-95C9-32FE0C7FFEB8}" name="Tempo  2"/>
    <tableColumn id="4" xr3:uid="{F19A5A94-9AA9-46FD-9BDB-10F4B66159E2}" name="Tempo 3"/>
    <tableColumn id="5" xr3:uid="{80DE35E7-7182-4FBA-897A-1AC96171C28E}" name="Menor Tempo">
      <calculatedColumnFormula>MIN(B3:D3)</calculatedColumnFormula>
    </tableColumn>
    <tableColumn id="6" xr3:uid="{8CD7BB73-C975-46B8-9B7D-A51F899854BD}" name="Acessos"/>
    <tableColumn id="7" xr3:uid="{3F3A49C6-8EED-4EC8-AFAB-450CF6030794}" name="Tempo 12"/>
    <tableColumn id="8" xr3:uid="{F767A47E-4FA5-4F02-AF6D-A25A0A296062}" name="Tempo  23"/>
    <tableColumn id="9" xr3:uid="{CEF76BD1-A7D4-4420-A929-DAECEDAF05EF}" name="Tempo 34"/>
    <tableColumn id="10" xr3:uid="{4BC96044-9F4B-47A1-AF74-0E28B3DDA8E3}" name="Menor Tempo5">
      <calculatedColumnFormula>MIN(G3:I3)</calculatedColumnFormula>
    </tableColumn>
    <tableColumn id="11" xr3:uid="{DFBA6EA0-02E8-478A-809D-108342B5FD9B}" name="Acessos6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B395FC-E144-48CF-915A-3B9E21EBC099}" name="Tabela5" displayName="Tabela5" ref="A2:K17" totalsRowShown="0">
  <autoFilter ref="A2:K17" xr:uid="{8D00EFD9-9F95-4F3F-8FF7-E484EEC04C24}"/>
  <tableColumns count="11">
    <tableColumn id="1" xr3:uid="{1075111E-BEF3-4B85-90CC-B01C9303928F}" name="Tamanho"/>
    <tableColumn id="2" xr3:uid="{C23EC017-618C-429F-AEB0-A2C627235FE1}" name="Tempo 1"/>
    <tableColumn id="3" xr3:uid="{76A397E9-9C47-4245-B89A-99672D028498}" name="Tempo  2"/>
    <tableColumn id="4" xr3:uid="{6063C7AB-196E-4935-8236-3B6D93FCC959}" name="Tempo 3"/>
    <tableColumn id="5" xr3:uid="{7FAB633F-BAAA-4931-9D46-8B5936627C4C}" name="Menor Tempo">
      <calculatedColumnFormula>MIN(B3:D3)</calculatedColumnFormula>
    </tableColumn>
    <tableColumn id="6" xr3:uid="{E348AE9D-C07E-4462-B335-38622B8D7393}" name="Acessos"/>
    <tableColumn id="7" xr3:uid="{CB17DC78-53FD-46C7-91A1-18DE5C14C378}" name="Tempo 12"/>
    <tableColumn id="8" xr3:uid="{56BC8D41-91A8-45ED-AF03-DAA5E477BEA0}" name="Tempo  23"/>
    <tableColumn id="9" xr3:uid="{55DE6C27-5A6A-4999-8FD6-015F332A5F59}" name="Tempo 34"/>
    <tableColumn id="10" xr3:uid="{900294AA-889C-400D-B175-DCD0C06CE9F0}" name="Menor Tempo5">
      <calculatedColumnFormula>MIN(G3:I3)</calculatedColumnFormula>
    </tableColumn>
    <tableColumn id="11" xr3:uid="{E2ADB7D7-D6BE-4788-B923-B14254759384}" name="Acessos6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F92EC0-DE25-4419-BA73-B8FEFCF8C1A1}" name="Tabela227" displayName="Tabela227" ref="A2:K17" totalsRowShown="0" headerRowDxfId="1">
  <autoFilter ref="A2:K17" xr:uid="{8EE0A306-0427-451B-A689-ED0FA4EE8A74}"/>
  <tableColumns count="11">
    <tableColumn id="1" xr3:uid="{CB24FB43-A9CF-4240-85F2-1E651BC7B839}" name="Tamanho"/>
    <tableColumn id="2" xr3:uid="{C6FEBCA8-43D0-42D6-85A4-0CD239F3D7BC}" name="Tempo 1"/>
    <tableColumn id="3" xr3:uid="{A85EB548-B2A0-48B0-8FDC-CCBDB61B76E9}" name="Tempo  2"/>
    <tableColumn id="4" xr3:uid="{B20B20B2-F30C-4300-8147-6AA2138F359E}" name="Tempo 3"/>
    <tableColumn id="5" xr3:uid="{57A6C544-0B26-4E1C-804E-B85FFB3A0C32}" name="Menor Tempo">
      <calculatedColumnFormula>MIN(B3:D3)</calculatedColumnFormula>
    </tableColumn>
    <tableColumn id="6" xr3:uid="{771D66B0-F5BE-4207-AF10-5729A2AF59E2}" name="Acessos"/>
    <tableColumn id="7" xr3:uid="{22262CDC-F274-44DA-9E8B-A6E5DCF7839E}" name="Tempo 12"/>
    <tableColumn id="8" xr3:uid="{7EC45F00-F7EC-44CE-9996-13CD26687188}" name="Tempo  23"/>
    <tableColumn id="9" xr3:uid="{5FC2E774-5062-493D-A876-37C651AA2A22}" name="Tempo 34"/>
    <tableColumn id="10" xr3:uid="{E3B7E236-DC00-47C8-A4A2-9CBA67BE6524}" name="Menor Tempo5">
      <calculatedColumnFormula>MIN(G3:I3)</calculatedColumnFormula>
    </tableColumn>
    <tableColumn id="11" xr3:uid="{6A8F38E2-A637-4EAA-AA65-6B330D947F44}" name="Acessos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59F9-9817-408B-A6AA-C8B296275C6F}">
  <dimension ref="A1:K37"/>
  <sheetViews>
    <sheetView topLeftCell="A15" zoomScale="65" zoomScaleNormal="65" workbookViewId="0">
      <selection activeCell="R41" sqref="R41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19</v>
      </c>
      <c r="B1" s="4" t="s">
        <v>2</v>
      </c>
      <c r="C1" s="4"/>
      <c r="D1" s="4"/>
      <c r="E1" s="4"/>
      <c r="F1" s="4"/>
      <c r="G1" s="5" t="s">
        <v>7</v>
      </c>
      <c r="H1" s="5"/>
      <c r="I1" s="5"/>
      <c r="J1" s="5"/>
      <c r="K1" s="5"/>
    </row>
    <row r="2" spans="1:11" x14ac:dyDescent="0.25">
      <c r="A2" s="3" t="s">
        <v>0</v>
      </c>
      <c r="B2" s="3" t="s">
        <v>3</v>
      </c>
      <c r="C2" s="3" t="s">
        <v>4</v>
      </c>
      <c r="D2" s="3" t="s">
        <v>5</v>
      </c>
      <c r="E2" s="3" t="s">
        <v>10</v>
      </c>
      <c r="F2" s="3" t="s">
        <v>6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</v>
      </c>
      <c r="G5">
        <v>0</v>
      </c>
      <c r="H5">
        <v>0</v>
      </c>
      <c r="I5">
        <v>0</v>
      </c>
      <c r="J5">
        <f t="shared" si="1"/>
        <v>0</v>
      </c>
      <c r="K5">
        <v>1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1</v>
      </c>
      <c r="G6">
        <v>0</v>
      </c>
      <c r="H6">
        <v>0</v>
      </c>
      <c r="I6">
        <v>0</v>
      </c>
      <c r="J6">
        <f t="shared" si="1"/>
        <v>0</v>
      </c>
      <c r="K6">
        <v>1</v>
      </c>
    </row>
    <row r="7" spans="1:11" x14ac:dyDescent="0.25">
      <c r="A7">
        <v>16</v>
      </c>
      <c r="B7">
        <v>0</v>
      </c>
      <c r="C7">
        <v>0</v>
      </c>
      <c r="D7">
        <v>0</v>
      </c>
      <c r="E7">
        <f t="shared" si="0"/>
        <v>0</v>
      </c>
      <c r="F7">
        <v>1</v>
      </c>
      <c r="G7">
        <v>0</v>
      </c>
      <c r="H7">
        <v>0</v>
      </c>
      <c r="I7">
        <v>0</v>
      </c>
      <c r="J7">
        <f t="shared" si="1"/>
        <v>0</v>
      </c>
      <c r="K7">
        <v>1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1</v>
      </c>
      <c r="G8">
        <v>0</v>
      </c>
      <c r="H8">
        <v>0</v>
      </c>
      <c r="I8">
        <v>0</v>
      </c>
      <c r="J8">
        <f t="shared" si="1"/>
        <v>0</v>
      </c>
      <c r="K8">
        <v>1</v>
      </c>
    </row>
    <row r="9" spans="1:11" x14ac:dyDescent="0.25">
      <c r="A9">
        <v>64</v>
      </c>
      <c r="B9">
        <v>0</v>
      </c>
      <c r="C9">
        <v>0</v>
      </c>
      <c r="D9">
        <v>0</v>
      </c>
      <c r="E9">
        <f t="shared" si="0"/>
        <v>0</v>
      </c>
      <c r="F9">
        <v>1</v>
      </c>
      <c r="G9">
        <v>0</v>
      </c>
      <c r="H9">
        <v>0</v>
      </c>
      <c r="I9">
        <v>0</v>
      </c>
      <c r="J9">
        <f t="shared" si="1"/>
        <v>0</v>
      </c>
      <c r="K9">
        <v>1</v>
      </c>
    </row>
    <row r="10" spans="1:11" x14ac:dyDescent="0.25">
      <c r="A10">
        <v>128</v>
      </c>
      <c r="B10">
        <v>0</v>
      </c>
      <c r="C10">
        <v>0</v>
      </c>
      <c r="D10">
        <v>0</v>
      </c>
      <c r="E10">
        <f t="shared" si="0"/>
        <v>0</v>
      </c>
      <c r="F10">
        <v>1</v>
      </c>
      <c r="G10">
        <v>0</v>
      </c>
      <c r="H10">
        <v>0</v>
      </c>
      <c r="I10">
        <v>0</v>
      </c>
      <c r="J10">
        <f t="shared" si="1"/>
        <v>0</v>
      </c>
      <c r="K10">
        <v>1</v>
      </c>
    </row>
    <row r="11" spans="1:11" x14ac:dyDescent="0.25">
      <c r="A11">
        <v>256</v>
      </c>
      <c r="B11">
        <v>0</v>
      </c>
      <c r="C11">
        <v>0</v>
      </c>
      <c r="D11">
        <v>0</v>
      </c>
      <c r="E11">
        <f t="shared" si="0"/>
        <v>0</v>
      </c>
      <c r="F11">
        <v>1</v>
      </c>
      <c r="G11">
        <v>0</v>
      </c>
      <c r="H11">
        <v>0</v>
      </c>
      <c r="I11">
        <v>0</v>
      </c>
      <c r="J11">
        <f t="shared" si="1"/>
        <v>0</v>
      </c>
      <c r="K11">
        <v>1</v>
      </c>
    </row>
    <row r="12" spans="1:11" x14ac:dyDescent="0.25">
      <c r="A12">
        <v>512</v>
      </c>
      <c r="B12">
        <v>0</v>
      </c>
      <c r="C12">
        <v>0</v>
      </c>
      <c r="D12">
        <v>0</v>
      </c>
      <c r="E12">
        <f t="shared" si="0"/>
        <v>0</v>
      </c>
      <c r="F12">
        <v>1</v>
      </c>
      <c r="G12">
        <v>0</v>
      </c>
      <c r="H12">
        <v>0</v>
      </c>
      <c r="I12">
        <v>0</v>
      </c>
      <c r="J12">
        <f t="shared" si="1"/>
        <v>0</v>
      </c>
      <c r="K12">
        <v>1</v>
      </c>
    </row>
    <row r="13" spans="1:11" x14ac:dyDescent="0.25">
      <c r="A13">
        <v>1024</v>
      </c>
      <c r="B13">
        <v>0</v>
      </c>
      <c r="C13">
        <v>0</v>
      </c>
      <c r="D13">
        <v>0</v>
      </c>
      <c r="E13">
        <f t="shared" si="0"/>
        <v>0</v>
      </c>
      <c r="F13">
        <v>1</v>
      </c>
      <c r="G13">
        <v>0</v>
      </c>
      <c r="H13">
        <v>0</v>
      </c>
      <c r="I13">
        <v>0</v>
      </c>
      <c r="J13">
        <f t="shared" si="1"/>
        <v>0</v>
      </c>
      <c r="K13">
        <v>1</v>
      </c>
    </row>
    <row r="14" spans="1:11" x14ac:dyDescent="0.25">
      <c r="A14">
        <f>2^11</f>
        <v>2048</v>
      </c>
      <c r="B14">
        <v>0</v>
      </c>
      <c r="C14">
        <v>0</v>
      </c>
      <c r="D14">
        <v>0</v>
      </c>
      <c r="E14">
        <f t="shared" si="0"/>
        <v>0</v>
      </c>
      <c r="F14">
        <v>1</v>
      </c>
      <c r="G14">
        <v>0</v>
      </c>
      <c r="H14">
        <v>0</v>
      </c>
      <c r="I14">
        <v>0</v>
      </c>
      <c r="J14">
        <f t="shared" si="1"/>
        <v>0</v>
      </c>
      <c r="K14">
        <v>1</v>
      </c>
    </row>
    <row r="15" spans="1:11" x14ac:dyDescent="0.25">
      <c r="A15">
        <f>2^12</f>
        <v>4096</v>
      </c>
      <c r="B15">
        <v>0</v>
      </c>
      <c r="C15">
        <v>0</v>
      </c>
      <c r="D15">
        <v>0</v>
      </c>
      <c r="E15">
        <f t="shared" si="0"/>
        <v>0</v>
      </c>
      <c r="F15">
        <v>1</v>
      </c>
      <c r="G15">
        <v>0</v>
      </c>
      <c r="H15">
        <v>0</v>
      </c>
      <c r="I15">
        <v>0</v>
      </c>
      <c r="J15">
        <f t="shared" si="1"/>
        <v>0</v>
      </c>
      <c r="K15">
        <v>1</v>
      </c>
    </row>
    <row r="16" spans="1:11" x14ac:dyDescent="0.25">
      <c r="A16">
        <f>2^13</f>
        <v>8192</v>
      </c>
      <c r="B16">
        <v>0</v>
      </c>
      <c r="C16">
        <v>0</v>
      </c>
      <c r="D16">
        <v>0</v>
      </c>
      <c r="E16">
        <f t="shared" si="0"/>
        <v>0</v>
      </c>
      <c r="F16">
        <v>1</v>
      </c>
      <c r="G16">
        <v>0</v>
      </c>
      <c r="H16">
        <v>0</v>
      </c>
      <c r="I16">
        <v>0</v>
      </c>
      <c r="J16">
        <f t="shared" si="1"/>
        <v>0</v>
      </c>
      <c r="K16">
        <v>1</v>
      </c>
    </row>
    <row r="17" spans="1:11" x14ac:dyDescent="0.25">
      <c r="A17">
        <f>2^14</f>
        <v>16384</v>
      </c>
      <c r="B17">
        <v>0</v>
      </c>
      <c r="C17">
        <v>0</v>
      </c>
      <c r="D17">
        <v>0</v>
      </c>
      <c r="E17">
        <f t="shared" si="0"/>
        <v>0</v>
      </c>
      <c r="F17">
        <v>1</v>
      </c>
      <c r="G17">
        <v>0</v>
      </c>
      <c r="H17">
        <v>0</v>
      </c>
      <c r="I17">
        <v>0</v>
      </c>
      <c r="J17">
        <f t="shared" si="1"/>
        <v>0</v>
      </c>
      <c r="K17">
        <v>1</v>
      </c>
    </row>
    <row r="20" spans="1:11" x14ac:dyDescent="0.25">
      <c r="A20" s="6" t="str">
        <f>A1</f>
        <v>Base 1</v>
      </c>
      <c r="B20" s="6"/>
      <c r="C20" s="6"/>
      <c r="D20" s="6"/>
      <c r="E20" s="6"/>
      <c r="F20" s="6"/>
      <c r="G20" s="6"/>
    </row>
    <row r="21" spans="1:11" x14ac:dyDescent="0.25">
      <c r="A21" s="6" t="s">
        <v>6</v>
      </c>
      <c r="B21" s="6"/>
      <c r="C21" s="6"/>
      <c r="E21" s="6" t="s">
        <v>17</v>
      </c>
      <c r="F21" s="6"/>
      <c r="G21" s="6"/>
    </row>
    <row r="22" spans="1:11" x14ac:dyDescent="0.25">
      <c r="A22" s="3" t="s">
        <v>0</v>
      </c>
      <c r="B22" s="3" t="s">
        <v>2</v>
      </c>
      <c r="C22" s="3" t="s">
        <v>16</v>
      </c>
      <c r="D22" s="3"/>
      <c r="E22" s="3" t="s">
        <v>0</v>
      </c>
      <c r="F22" s="3" t="s">
        <v>2</v>
      </c>
      <c r="G22" s="3" t="s">
        <v>16</v>
      </c>
    </row>
    <row r="23" spans="1:11" x14ac:dyDescent="0.25">
      <c r="A23">
        <f t="shared" ref="A23:A37" si="2">A3</f>
        <v>1</v>
      </c>
      <c r="B23">
        <f t="shared" ref="B23:B37" si="3">F3</f>
        <v>1</v>
      </c>
      <c r="C23">
        <f t="shared" ref="C23:C37" si="4">K3</f>
        <v>1</v>
      </c>
      <c r="E23">
        <f t="shared" ref="E23:E37" si="5">A3</f>
        <v>1</v>
      </c>
      <c r="F23">
        <f t="shared" ref="F23:F37" si="6">E3</f>
        <v>0</v>
      </c>
      <c r="G23">
        <f t="shared" ref="G23:G37" si="7">J3</f>
        <v>0</v>
      </c>
    </row>
    <row r="24" spans="1:11" x14ac:dyDescent="0.25">
      <c r="A24">
        <f t="shared" si="2"/>
        <v>2</v>
      </c>
      <c r="B24">
        <f t="shared" si="3"/>
        <v>1</v>
      </c>
      <c r="C24">
        <f t="shared" si="4"/>
        <v>1</v>
      </c>
      <c r="E24">
        <f t="shared" si="5"/>
        <v>2</v>
      </c>
      <c r="F24">
        <f t="shared" si="6"/>
        <v>0</v>
      </c>
      <c r="G24">
        <f t="shared" si="7"/>
        <v>0</v>
      </c>
    </row>
    <row r="25" spans="1:11" x14ac:dyDescent="0.25">
      <c r="A25">
        <f t="shared" si="2"/>
        <v>4</v>
      </c>
      <c r="B25">
        <f t="shared" si="3"/>
        <v>1</v>
      </c>
      <c r="C25">
        <f t="shared" si="4"/>
        <v>1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1</v>
      </c>
      <c r="C26">
        <f t="shared" si="4"/>
        <v>1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1</v>
      </c>
      <c r="C27">
        <f t="shared" si="4"/>
        <v>1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1</v>
      </c>
      <c r="C28">
        <f t="shared" si="4"/>
        <v>1</v>
      </c>
      <c r="E28">
        <f t="shared" si="5"/>
        <v>32</v>
      </c>
      <c r="F28">
        <f t="shared" si="6"/>
        <v>0</v>
      </c>
      <c r="G28">
        <f t="shared" si="7"/>
        <v>0</v>
      </c>
    </row>
    <row r="29" spans="1:11" x14ac:dyDescent="0.25">
      <c r="A29">
        <f t="shared" si="2"/>
        <v>64</v>
      </c>
      <c r="B29">
        <f t="shared" si="3"/>
        <v>1</v>
      </c>
      <c r="C29">
        <f t="shared" si="4"/>
        <v>1</v>
      </c>
      <c r="E29">
        <f t="shared" si="5"/>
        <v>64</v>
      </c>
      <c r="F29">
        <f t="shared" si="6"/>
        <v>0</v>
      </c>
      <c r="G29">
        <f t="shared" si="7"/>
        <v>0</v>
      </c>
    </row>
    <row r="30" spans="1:11" x14ac:dyDescent="0.25">
      <c r="A30">
        <f t="shared" si="2"/>
        <v>128</v>
      </c>
      <c r="B30">
        <f t="shared" si="3"/>
        <v>1</v>
      </c>
      <c r="C30">
        <f t="shared" si="4"/>
        <v>1</v>
      </c>
      <c r="E30">
        <f t="shared" si="5"/>
        <v>128</v>
      </c>
      <c r="F30">
        <f t="shared" si="6"/>
        <v>0</v>
      </c>
      <c r="G30">
        <f t="shared" si="7"/>
        <v>0</v>
      </c>
    </row>
    <row r="31" spans="1:11" x14ac:dyDescent="0.25">
      <c r="A31">
        <f t="shared" si="2"/>
        <v>256</v>
      </c>
      <c r="B31">
        <f t="shared" si="3"/>
        <v>1</v>
      </c>
      <c r="C31">
        <f t="shared" si="4"/>
        <v>1</v>
      </c>
      <c r="E31">
        <f t="shared" si="5"/>
        <v>256</v>
      </c>
      <c r="F31">
        <f t="shared" si="6"/>
        <v>0</v>
      </c>
      <c r="G31">
        <f t="shared" si="7"/>
        <v>0</v>
      </c>
    </row>
    <row r="32" spans="1:11" x14ac:dyDescent="0.25">
      <c r="A32">
        <f t="shared" si="2"/>
        <v>512</v>
      </c>
      <c r="B32">
        <f t="shared" si="3"/>
        <v>1</v>
      </c>
      <c r="C32">
        <f t="shared" si="4"/>
        <v>1</v>
      </c>
      <c r="E32">
        <f t="shared" si="5"/>
        <v>512</v>
      </c>
      <c r="F32">
        <f t="shared" si="6"/>
        <v>0</v>
      </c>
      <c r="G32">
        <f t="shared" si="7"/>
        <v>0</v>
      </c>
    </row>
    <row r="33" spans="1:7" x14ac:dyDescent="0.25">
      <c r="A33">
        <f t="shared" si="2"/>
        <v>1024</v>
      </c>
      <c r="B33">
        <f t="shared" si="3"/>
        <v>1</v>
      </c>
      <c r="C33">
        <f t="shared" si="4"/>
        <v>1</v>
      </c>
      <c r="E33">
        <f t="shared" si="5"/>
        <v>1024</v>
      </c>
      <c r="F33">
        <f t="shared" si="6"/>
        <v>0</v>
      </c>
      <c r="G33">
        <f t="shared" si="7"/>
        <v>0</v>
      </c>
    </row>
    <row r="34" spans="1:7" x14ac:dyDescent="0.25">
      <c r="A34">
        <f t="shared" si="2"/>
        <v>2048</v>
      </c>
      <c r="B34">
        <f t="shared" si="3"/>
        <v>1</v>
      </c>
      <c r="C34">
        <f t="shared" si="4"/>
        <v>1</v>
      </c>
      <c r="E34">
        <f t="shared" si="5"/>
        <v>2048</v>
      </c>
      <c r="F34">
        <f t="shared" si="6"/>
        <v>0</v>
      </c>
      <c r="G34">
        <f t="shared" si="7"/>
        <v>0</v>
      </c>
    </row>
    <row r="35" spans="1:7" x14ac:dyDescent="0.25">
      <c r="A35">
        <f t="shared" si="2"/>
        <v>4096</v>
      </c>
      <c r="B35">
        <f t="shared" si="3"/>
        <v>1</v>
      </c>
      <c r="C35">
        <f t="shared" si="4"/>
        <v>1</v>
      </c>
      <c r="E35">
        <f t="shared" si="5"/>
        <v>4096</v>
      </c>
      <c r="F35">
        <f t="shared" si="6"/>
        <v>0</v>
      </c>
      <c r="G35">
        <f t="shared" si="7"/>
        <v>0</v>
      </c>
    </row>
    <row r="36" spans="1:7" x14ac:dyDescent="0.25">
      <c r="A36">
        <f t="shared" si="2"/>
        <v>8192</v>
      </c>
      <c r="B36">
        <f t="shared" si="3"/>
        <v>1</v>
      </c>
      <c r="C36">
        <f t="shared" si="4"/>
        <v>1</v>
      </c>
      <c r="E36">
        <f t="shared" si="5"/>
        <v>8192</v>
      </c>
      <c r="F36">
        <f t="shared" si="6"/>
        <v>0</v>
      </c>
      <c r="G36">
        <f t="shared" si="7"/>
        <v>0</v>
      </c>
    </row>
    <row r="37" spans="1:7" x14ac:dyDescent="0.25">
      <c r="A37">
        <f t="shared" si="2"/>
        <v>16384</v>
      </c>
      <c r="B37">
        <f t="shared" si="3"/>
        <v>1</v>
      </c>
      <c r="C37">
        <f t="shared" si="4"/>
        <v>1</v>
      </c>
      <c r="E37">
        <f t="shared" si="5"/>
        <v>16384</v>
      </c>
      <c r="F37">
        <f t="shared" si="6"/>
        <v>0</v>
      </c>
      <c r="G37">
        <f t="shared" si="7"/>
        <v>0</v>
      </c>
    </row>
  </sheetData>
  <mergeCells count="5">
    <mergeCell ref="B1:F1"/>
    <mergeCell ref="G1:K1"/>
    <mergeCell ref="A20:G20"/>
    <mergeCell ref="A21:C21"/>
    <mergeCell ref="E21:G2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F057-916D-4786-814F-F4FB5C18FC9F}">
  <dimension ref="A1:K37"/>
  <sheetViews>
    <sheetView tabSelected="1" zoomScale="80" zoomScaleNormal="80" workbookViewId="0">
      <selection activeCell="L26" sqref="L26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8</v>
      </c>
      <c r="B1" s="4" t="s">
        <v>2</v>
      </c>
      <c r="C1" s="4"/>
      <c r="D1" s="4"/>
      <c r="E1" s="4"/>
      <c r="F1" s="4"/>
      <c r="G1" s="5" t="s">
        <v>7</v>
      </c>
      <c r="H1" s="5"/>
      <c r="I1" s="5"/>
      <c r="J1" s="5"/>
      <c r="K1" s="5"/>
    </row>
    <row r="2" spans="1:1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6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10</v>
      </c>
      <c r="G5">
        <v>0</v>
      </c>
      <c r="H5">
        <v>1E-3</v>
      </c>
      <c r="I5">
        <v>0</v>
      </c>
      <c r="J5">
        <f t="shared" si="1"/>
        <v>0</v>
      </c>
      <c r="K5">
        <v>13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34</v>
      </c>
      <c r="G6">
        <v>0</v>
      </c>
      <c r="H6">
        <v>0</v>
      </c>
      <c r="I6">
        <v>0</v>
      </c>
      <c r="J6">
        <f t="shared" si="1"/>
        <v>0</v>
      </c>
      <c r="K6">
        <v>65</v>
      </c>
    </row>
    <row r="7" spans="1:11" x14ac:dyDescent="0.25">
      <c r="A7">
        <v>16</v>
      </c>
      <c r="B7">
        <v>0</v>
      </c>
      <c r="C7">
        <v>1E-3</v>
      </c>
      <c r="D7">
        <v>0</v>
      </c>
      <c r="E7">
        <f t="shared" si="0"/>
        <v>0</v>
      </c>
      <c r="F7">
        <v>112</v>
      </c>
      <c r="G7">
        <v>0</v>
      </c>
      <c r="H7">
        <v>0</v>
      </c>
      <c r="I7">
        <v>0</v>
      </c>
      <c r="J7">
        <f t="shared" si="1"/>
        <v>0</v>
      </c>
      <c r="K7">
        <v>285</v>
      </c>
    </row>
    <row r="8" spans="1:11" x14ac:dyDescent="0.25">
      <c r="A8">
        <v>32</v>
      </c>
      <c r="B8">
        <v>0</v>
      </c>
      <c r="C8">
        <v>0</v>
      </c>
      <c r="D8">
        <v>1E-3</v>
      </c>
      <c r="E8">
        <f t="shared" si="0"/>
        <v>0</v>
      </c>
      <c r="F8">
        <v>226</v>
      </c>
      <c r="G8">
        <v>1E-3</v>
      </c>
      <c r="H8">
        <v>0</v>
      </c>
      <c r="I8">
        <v>0</v>
      </c>
      <c r="J8">
        <f t="shared" si="1"/>
        <v>0</v>
      </c>
      <c r="K8">
        <v>753</v>
      </c>
    </row>
    <row r="9" spans="1:11" x14ac:dyDescent="0.25">
      <c r="A9">
        <v>64</v>
      </c>
      <c r="B9">
        <v>1E-3</v>
      </c>
      <c r="C9">
        <v>1E-3</v>
      </c>
      <c r="D9">
        <v>0</v>
      </c>
      <c r="E9">
        <f t="shared" si="0"/>
        <v>0</v>
      </c>
      <c r="F9">
        <v>1075</v>
      </c>
      <c r="G9">
        <v>3.0000000000000001E-3</v>
      </c>
      <c r="H9">
        <v>1E-3</v>
      </c>
      <c r="I9">
        <v>2E-3</v>
      </c>
      <c r="J9">
        <f t="shared" si="1"/>
        <v>1E-3</v>
      </c>
      <c r="K9">
        <v>5093</v>
      </c>
    </row>
    <row r="10" spans="1:11" x14ac:dyDescent="0.25">
      <c r="A10">
        <v>128</v>
      </c>
      <c r="B10">
        <v>1E-3</v>
      </c>
      <c r="C10">
        <v>2E-3</v>
      </c>
      <c r="D10">
        <v>1E-3</v>
      </c>
      <c r="E10">
        <f t="shared" si="0"/>
        <v>1E-3</v>
      </c>
      <c r="F10">
        <v>2740</v>
      </c>
      <c r="G10">
        <v>5.0000000000000001E-3</v>
      </c>
      <c r="H10">
        <v>8.0000000000000002E-3</v>
      </c>
      <c r="I10">
        <v>1E-3</v>
      </c>
      <c r="J10">
        <f t="shared" si="1"/>
        <v>1E-3</v>
      </c>
      <c r="K10">
        <v>16101</v>
      </c>
    </row>
    <row r="11" spans="1:11" x14ac:dyDescent="0.25">
      <c r="A11">
        <v>256</v>
      </c>
      <c r="B11">
        <v>2E-3</v>
      </c>
      <c r="C11">
        <v>1E-3</v>
      </c>
      <c r="D11">
        <v>1E-3</v>
      </c>
      <c r="E11">
        <f t="shared" si="0"/>
        <v>1E-3</v>
      </c>
      <c r="F11">
        <v>8479</v>
      </c>
      <c r="G11">
        <v>4.1000000000000002E-2</v>
      </c>
      <c r="H11">
        <v>2.1000000000000001E-2</v>
      </c>
      <c r="I11">
        <v>3.3000000000000002E-2</v>
      </c>
      <c r="J11">
        <f t="shared" si="1"/>
        <v>2.1000000000000001E-2</v>
      </c>
      <c r="K11">
        <v>65597</v>
      </c>
    </row>
    <row r="12" spans="1:11" x14ac:dyDescent="0.25">
      <c r="A12">
        <v>512</v>
      </c>
      <c r="B12">
        <v>2.4E-2</v>
      </c>
      <c r="C12">
        <v>2.1999999999999999E-2</v>
      </c>
      <c r="D12">
        <v>1.2999999999999999E-2</v>
      </c>
      <c r="E12">
        <f t="shared" si="0"/>
        <v>1.2999999999999999E-2</v>
      </c>
      <c r="F12">
        <v>26101</v>
      </c>
      <c r="G12">
        <v>0.189</v>
      </c>
      <c r="H12">
        <v>0.17599999999999999</v>
      </c>
      <c r="I12">
        <v>0.16400000000000001</v>
      </c>
      <c r="J12">
        <f t="shared" si="1"/>
        <v>0.16400000000000001</v>
      </c>
      <c r="K12">
        <v>261153</v>
      </c>
    </row>
    <row r="13" spans="1:11" x14ac:dyDescent="0.25">
      <c r="A13">
        <v>1024</v>
      </c>
      <c r="B13">
        <v>6.3E-2</v>
      </c>
      <c r="C13">
        <v>5.1999999999999998E-2</v>
      </c>
      <c r="D13">
        <v>7.8E-2</v>
      </c>
      <c r="E13">
        <f t="shared" si="0"/>
        <v>5.1999999999999998E-2</v>
      </c>
      <c r="F13">
        <v>78877</v>
      </c>
      <c r="G13">
        <v>0.67</v>
      </c>
      <c r="H13">
        <v>0.57399999999999995</v>
      </c>
      <c r="I13">
        <v>0.63700000000000001</v>
      </c>
      <c r="J13">
        <f t="shared" si="1"/>
        <v>0.57399999999999995</v>
      </c>
      <c r="K13">
        <v>1074453</v>
      </c>
    </row>
    <row r="14" spans="1:11" x14ac:dyDescent="0.25">
      <c r="A14">
        <f>2^11</f>
        <v>2048</v>
      </c>
      <c r="B14">
        <v>0.215</v>
      </c>
      <c r="C14">
        <v>0.2</v>
      </c>
      <c r="D14">
        <v>0.23300000000000001</v>
      </c>
      <c r="E14">
        <f t="shared" si="0"/>
        <v>0.2</v>
      </c>
      <c r="F14">
        <v>236581</v>
      </c>
      <c r="G14">
        <v>2.702</v>
      </c>
      <c r="H14">
        <v>2.6930000000000001</v>
      </c>
      <c r="I14">
        <v>2.6890000000000001</v>
      </c>
      <c r="J14">
        <f t="shared" si="1"/>
        <v>2.6890000000000001</v>
      </c>
      <c r="K14">
        <v>4304597</v>
      </c>
    </row>
    <row r="15" spans="1:11" x14ac:dyDescent="0.25">
      <c r="A15">
        <f>2^12</f>
        <v>4096</v>
      </c>
      <c r="B15">
        <v>0.64800000000000002</v>
      </c>
      <c r="C15">
        <v>0.66800000000000004</v>
      </c>
      <c r="D15">
        <v>0.66600000000000004</v>
      </c>
      <c r="E15">
        <f t="shared" si="0"/>
        <v>0.64800000000000002</v>
      </c>
      <c r="F15">
        <v>703807</v>
      </c>
      <c r="G15">
        <v>10.852</v>
      </c>
      <c r="H15">
        <v>10.759</v>
      </c>
      <c r="I15">
        <v>10.528</v>
      </c>
      <c r="J15">
        <f t="shared" si="1"/>
        <v>10.528</v>
      </c>
      <c r="K15">
        <v>17091517</v>
      </c>
    </row>
    <row r="16" spans="1:11" x14ac:dyDescent="0.25">
      <c r="A16">
        <f>2^13</f>
        <v>8192</v>
      </c>
      <c r="B16">
        <v>2.0449999999999999</v>
      </c>
      <c r="C16">
        <v>1.9019999999999999</v>
      </c>
      <c r="D16">
        <v>1.8660000000000001</v>
      </c>
      <c r="E16">
        <f t="shared" si="0"/>
        <v>1.8660000000000001</v>
      </c>
      <c r="F16">
        <v>2124637</v>
      </c>
      <c r="G16">
        <v>42.707000000000001</v>
      </c>
      <c r="H16">
        <v>42.542000000000002</v>
      </c>
      <c r="I16">
        <v>40.682000000000002</v>
      </c>
      <c r="J16">
        <f t="shared" si="1"/>
        <v>40.682000000000002</v>
      </c>
      <c r="K16">
        <v>68265201</v>
      </c>
    </row>
    <row r="17" spans="1:11" x14ac:dyDescent="0.25">
      <c r="A17">
        <f>2^14</f>
        <v>16384</v>
      </c>
      <c r="B17">
        <v>5.6980000000000004</v>
      </c>
      <c r="C17">
        <v>5.601</v>
      </c>
      <c r="D17">
        <v>5.7430000000000003</v>
      </c>
      <c r="E17">
        <f t="shared" si="0"/>
        <v>5.601</v>
      </c>
      <c r="F17">
        <v>6360397</v>
      </c>
      <c r="G17">
        <v>162.92099999999999</v>
      </c>
      <c r="H17">
        <v>163.53399999999999</v>
      </c>
      <c r="I17">
        <v>163.05799999999999</v>
      </c>
      <c r="J17">
        <f t="shared" si="1"/>
        <v>162.92099999999999</v>
      </c>
      <c r="K17">
        <v>272774013</v>
      </c>
    </row>
    <row r="20" spans="1:11" x14ac:dyDescent="0.25">
      <c r="A20" s="6" t="s">
        <v>8</v>
      </c>
      <c r="B20" s="6"/>
      <c r="C20" s="6"/>
      <c r="D20" s="6"/>
      <c r="E20" s="6"/>
      <c r="F20" s="6"/>
      <c r="G20" s="6"/>
    </row>
    <row r="21" spans="1:11" x14ac:dyDescent="0.25">
      <c r="A21" s="6" t="s">
        <v>6</v>
      </c>
      <c r="B21" s="6"/>
      <c r="C21" s="6"/>
      <c r="E21" s="6" t="s">
        <v>17</v>
      </c>
      <c r="F21" s="6"/>
      <c r="G21" s="6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 t="shared" ref="A23:A37" si="2">A3</f>
        <v>1</v>
      </c>
      <c r="B23">
        <f t="shared" ref="B23:B37" si="3">F3</f>
        <v>1</v>
      </c>
      <c r="C23">
        <f t="shared" ref="C23:C37" si="4">K3</f>
        <v>1</v>
      </c>
      <c r="E23">
        <f t="shared" ref="E23:E37" si="5">A3</f>
        <v>1</v>
      </c>
      <c r="F23">
        <f t="shared" ref="F23:F37" si="6">E3</f>
        <v>0</v>
      </c>
      <c r="G23">
        <f t="shared" ref="G23:G37" si="7">J3</f>
        <v>0</v>
      </c>
    </row>
    <row r="24" spans="1:11" x14ac:dyDescent="0.25">
      <c r="A24">
        <f t="shared" si="2"/>
        <v>2</v>
      </c>
      <c r="B24">
        <f t="shared" si="3"/>
        <v>1</v>
      </c>
      <c r="C24">
        <f t="shared" si="4"/>
        <v>1</v>
      </c>
      <c r="E24">
        <f t="shared" si="5"/>
        <v>2</v>
      </c>
      <c r="F24">
        <f t="shared" si="6"/>
        <v>0</v>
      </c>
      <c r="G24">
        <f t="shared" si="7"/>
        <v>0</v>
      </c>
    </row>
    <row r="25" spans="1:11" x14ac:dyDescent="0.25">
      <c r="A25">
        <f t="shared" si="2"/>
        <v>4</v>
      </c>
      <c r="B25">
        <f t="shared" si="3"/>
        <v>10</v>
      </c>
      <c r="C25">
        <f t="shared" si="4"/>
        <v>13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34</v>
      </c>
      <c r="C26">
        <f t="shared" si="4"/>
        <v>65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112</v>
      </c>
      <c r="C27">
        <f t="shared" si="4"/>
        <v>285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226</v>
      </c>
      <c r="C28">
        <f t="shared" si="4"/>
        <v>753</v>
      </c>
      <c r="E28">
        <f t="shared" si="5"/>
        <v>32</v>
      </c>
      <c r="F28">
        <f t="shared" si="6"/>
        <v>0</v>
      </c>
      <c r="G28">
        <f t="shared" si="7"/>
        <v>0</v>
      </c>
    </row>
    <row r="29" spans="1:11" x14ac:dyDescent="0.25">
      <c r="A29">
        <f t="shared" si="2"/>
        <v>64</v>
      </c>
      <c r="B29">
        <f t="shared" si="3"/>
        <v>1075</v>
      </c>
      <c r="C29">
        <f t="shared" si="4"/>
        <v>5093</v>
      </c>
      <c r="E29">
        <f t="shared" si="5"/>
        <v>64</v>
      </c>
      <c r="F29">
        <f t="shared" si="6"/>
        <v>0</v>
      </c>
      <c r="G29">
        <f t="shared" si="7"/>
        <v>1E-3</v>
      </c>
    </row>
    <row r="30" spans="1:11" x14ac:dyDescent="0.25">
      <c r="A30">
        <f t="shared" si="2"/>
        <v>128</v>
      </c>
      <c r="B30">
        <f t="shared" si="3"/>
        <v>2740</v>
      </c>
      <c r="C30">
        <f t="shared" si="4"/>
        <v>16101</v>
      </c>
      <c r="E30">
        <f t="shared" si="5"/>
        <v>128</v>
      </c>
      <c r="F30">
        <f t="shared" si="6"/>
        <v>1E-3</v>
      </c>
      <c r="G30">
        <f t="shared" si="7"/>
        <v>1E-3</v>
      </c>
    </row>
    <row r="31" spans="1:11" x14ac:dyDescent="0.25">
      <c r="A31">
        <f t="shared" si="2"/>
        <v>256</v>
      </c>
      <c r="B31">
        <f t="shared" si="3"/>
        <v>8479</v>
      </c>
      <c r="C31">
        <f t="shared" si="4"/>
        <v>65597</v>
      </c>
      <c r="E31">
        <f t="shared" si="5"/>
        <v>256</v>
      </c>
      <c r="F31">
        <f t="shared" si="6"/>
        <v>1E-3</v>
      </c>
      <c r="G31">
        <f t="shared" si="7"/>
        <v>2.1000000000000001E-2</v>
      </c>
    </row>
    <row r="32" spans="1:11" x14ac:dyDescent="0.25">
      <c r="A32">
        <f t="shared" si="2"/>
        <v>512</v>
      </c>
      <c r="B32">
        <f t="shared" si="3"/>
        <v>26101</v>
      </c>
      <c r="C32">
        <f t="shared" si="4"/>
        <v>261153</v>
      </c>
      <c r="E32">
        <f t="shared" si="5"/>
        <v>512</v>
      </c>
      <c r="F32">
        <f t="shared" si="6"/>
        <v>1.2999999999999999E-2</v>
      </c>
      <c r="G32">
        <f t="shared" si="7"/>
        <v>0.16400000000000001</v>
      </c>
    </row>
    <row r="33" spans="1:7" x14ac:dyDescent="0.25">
      <c r="A33">
        <f t="shared" si="2"/>
        <v>1024</v>
      </c>
      <c r="B33">
        <f t="shared" si="3"/>
        <v>78877</v>
      </c>
      <c r="C33">
        <f t="shared" si="4"/>
        <v>1074453</v>
      </c>
      <c r="E33">
        <f t="shared" si="5"/>
        <v>1024</v>
      </c>
      <c r="F33">
        <f t="shared" si="6"/>
        <v>5.1999999999999998E-2</v>
      </c>
      <c r="G33">
        <f t="shared" si="7"/>
        <v>0.57399999999999995</v>
      </c>
    </row>
    <row r="34" spans="1:7" x14ac:dyDescent="0.25">
      <c r="A34">
        <f t="shared" si="2"/>
        <v>2048</v>
      </c>
      <c r="B34">
        <f t="shared" si="3"/>
        <v>236581</v>
      </c>
      <c r="C34">
        <f t="shared" si="4"/>
        <v>4304597</v>
      </c>
      <c r="E34">
        <f t="shared" si="5"/>
        <v>2048</v>
      </c>
      <c r="F34">
        <f t="shared" si="6"/>
        <v>0.2</v>
      </c>
      <c r="G34">
        <f t="shared" si="7"/>
        <v>2.6890000000000001</v>
      </c>
    </row>
    <row r="35" spans="1:7" x14ac:dyDescent="0.25">
      <c r="A35">
        <f t="shared" si="2"/>
        <v>4096</v>
      </c>
      <c r="B35">
        <f t="shared" si="3"/>
        <v>703807</v>
      </c>
      <c r="C35">
        <f t="shared" si="4"/>
        <v>17091517</v>
      </c>
      <c r="E35">
        <f t="shared" si="5"/>
        <v>4096</v>
      </c>
      <c r="F35">
        <f t="shared" si="6"/>
        <v>0.64800000000000002</v>
      </c>
      <c r="G35">
        <f t="shared" si="7"/>
        <v>10.528</v>
      </c>
    </row>
    <row r="36" spans="1:7" x14ac:dyDescent="0.25">
      <c r="A36">
        <f t="shared" si="2"/>
        <v>8192</v>
      </c>
      <c r="B36">
        <f t="shared" si="3"/>
        <v>2124637</v>
      </c>
      <c r="C36">
        <f t="shared" si="4"/>
        <v>68265201</v>
      </c>
      <c r="E36">
        <f t="shared" si="5"/>
        <v>8192</v>
      </c>
      <c r="F36">
        <f t="shared" si="6"/>
        <v>1.8660000000000001</v>
      </c>
      <c r="G36">
        <f t="shared" si="7"/>
        <v>40.682000000000002</v>
      </c>
    </row>
    <row r="37" spans="1:7" x14ac:dyDescent="0.25">
      <c r="A37">
        <f t="shared" si="2"/>
        <v>16384</v>
      </c>
      <c r="B37">
        <f t="shared" si="3"/>
        <v>6360397</v>
      </c>
      <c r="C37">
        <f t="shared" si="4"/>
        <v>272774013</v>
      </c>
      <c r="E37">
        <f t="shared" si="5"/>
        <v>16384</v>
      </c>
      <c r="F37">
        <f t="shared" si="6"/>
        <v>5.601</v>
      </c>
      <c r="G37">
        <f t="shared" si="7"/>
        <v>162.92099999999999</v>
      </c>
    </row>
  </sheetData>
  <mergeCells count="5">
    <mergeCell ref="B1:F1"/>
    <mergeCell ref="G1:K1"/>
    <mergeCell ref="A21:C21"/>
    <mergeCell ref="E21:G21"/>
    <mergeCell ref="A20:G2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0795-08D7-4429-B091-2D9E3AE5913A}">
  <dimension ref="A1:K37"/>
  <sheetViews>
    <sheetView topLeftCell="A15" zoomScale="65" zoomScaleNormal="65" workbookViewId="0">
      <selection activeCell="O37" sqref="O37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20</v>
      </c>
      <c r="B1" s="4" t="s">
        <v>2</v>
      </c>
      <c r="C1" s="4"/>
      <c r="D1" s="4"/>
      <c r="E1" s="4"/>
      <c r="F1" s="4"/>
      <c r="G1" s="5" t="s">
        <v>7</v>
      </c>
      <c r="H1" s="5"/>
      <c r="I1" s="5"/>
      <c r="J1" s="5"/>
      <c r="K1" s="5"/>
    </row>
    <row r="2" spans="1:11" x14ac:dyDescent="0.25">
      <c r="A2" s="3" t="s">
        <v>0</v>
      </c>
      <c r="B2" s="3" t="s">
        <v>3</v>
      </c>
      <c r="C2" s="3" t="s">
        <v>4</v>
      </c>
      <c r="D2" s="3" t="s">
        <v>5</v>
      </c>
      <c r="E2" s="3" t="s">
        <v>10</v>
      </c>
      <c r="F2" s="3" t="s">
        <v>6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16</v>
      </c>
      <c r="G5">
        <v>0</v>
      </c>
      <c r="H5">
        <v>0</v>
      </c>
      <c r="I5">
        <v>0</v>
      </c>
      <c r="J5">
        <f t="shared" si="1"/>
        <v>0</v>
      </c>
      <c r="K5">
        <v>25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34</v>
      </c>
      <c r="G6">
        <v>0</v>
      </c>
      <c r="H6">
        <v>0</v>
      </c>
      <c r="I6">
        <v>0</v>
      </c>
      <c r="J6">
        <f t="shared" si="1"/>
        <v>0</v>
      </c>
      <c r="K6">
        <v>57</v>
      </c>
    </row>
    <row r="7" spans="1:11" x14ac:dyDescent="0.25">
      <c r="A7">
        <v>16</v>
      </c>
      <c r="B7">
        <v>0</v>
      </c>
      <c r="C7">
        <v>0</v>
      </c>
      <c r="D7">
        <v>0</v>
      </c>
      <c r="E7">
        <f t="shared" si="0"/>
        <v>0</v>
      </c>
      <c r="F7">
        <v>139</v>
      </c>
      <c r="G7">
        <v>0</v>
      </c>
      <c r="H7">
        <v>0</v>
      </c>
      <c r="I7">
        <v>0</v>
      </c>
      <c r="J7">
        <f t="shared" si="1"/>
        <v>0</v>
      </c>
      <c r="K7">
        <v>381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487</v>
      </c>
      <c r="G8">
        <v>0</v>
      </c>
      <c r="H8">
        <v>0</v>
      </c>
      <c r="I8">
        <v>0</v>
      </c>
      <c r="J8">
        <f t="shared" si="1"/>
        <v>0</v>
      </c>
      <c r="K8">
        <v>1865</v>
      </c>
    </row>
    <row r="9" spans="1:11" x14ac:dyDescent="0.25">
      <c r="A9">
        <v>64</v>
      </c>
      <c r="B9">
        <v>0</v>
      </c>
      <c r="C9">
        <v>0</v>
      </c>
      <c r="D9">
        <v>0</v>
      </c>
      <c r="E9">
        <f t="shared" si="0"/>
        <v>0</v>
      </c>
      <c r="F9">
        <v>1423</v>
      </c>
      <c r="G9">
        <v>0</v>
      </c>
      <c r="H9">
        <v>0</v>
      </c>
      <c r="I9">
        <v>0</v>
      </c>
      <c r="J9">
        <f t="shared" si="1"/>
        <v>0</v>
      </c>
      <c r="K9">
        <v>6233</v>
      </c>
    </row>
    <row r="10" spans="1:11" x14ac:dyDescent="0.25">
      <c r="A10">
        <v>128</v>
      </c>
      <c r="B10">
        <v>1.4999999999999999E-2</v>
      </c>
      <c r="C10">
        <v>0</v>
      </c>
      <c r="D10">
        <v>1.4999999999999999E-2</v>
      </c>
      <c r="E10">
        <f t="shared" si="0"/>
        <v>0</v>
      </c>
      <c r="F10">
        <v>4516</v>
      </c>
      <c r="G10">
        <v>1.6E-2</v>
      </c>
      <c r="H10">
        <v>1.6E-2</v>
      </c>
      <c r="I10">
        <v>1.6E-2</v>
      </c>
      <c r="J10">
        <f t="shared" si="1"/>
        <v>1.6E-2</v>
      </c>
      <c r="K10">
        <v>27969</v>
      </c>
    </row>
    <row r="11" spans="1:11" x14ac:dyDescent="0.25">
      <c r="A11">
        <v>256</v>
      </c>
      <c r="B11">
        <v>1.6E-2</v>
      </c>
      <c r="C11">
        <v>1.4999999999999999E-2</v>
      </c>
      <c r="D11">
        <v>1.6E-2</v>
      </c>
      <c r="E11">
        <f t="shared" si="0"/>
        <v>1.4999999999999999E-2</v>
      </c>
      <c r="F11">
        <v>12931</v>
      </c>
      <c r="G11">
        <v>6.3E-2</v>
      </c>
      <c r="H11">
        <v>7.8E-2</v>
      </c>
      <c r="I11">
        <v>6.2E-2</v>
      </c>
      <c r="J11">
        <f t="shared" si="1"/>
        <v>6.2E-2</v>
      </c>
      <c r="K11">
        <v>108085</v>
      </c>
    </row>
    <row r="12" spans="1:11" x14ac:dyDescent="0.25">
      <c r="A12">
        <v>512</v>
      </c>
      <c r="B12">
        <v>3.2000000000000001E-2</v>
      </c>
      <c r="C12">
        <v>3.2000000000000001E-2</v>
      </c>
      <c r="D12">
        <v>3.1E-2</v>
      </c>
      <c r="E12">
        <f t="shared" si="0"/>
        <v>3.1E-2</v>
      </c>
      <c r="F12">
        <v>38008</v>
      </c>
      <c r="G12">
        <v>0.25</v>
      </c>
      <c r="H12">
        <v>0.26500000000000001</v>
      </c>
      <c r="I12">
        <v>0.28199999999999997</v>
      </c>
      <c r="J12">
        <f t="shared" si="1"/>
        <v>0.25</v>
      </c>
      <c r="K12">
        <v>409253</v>
      </c>
    </row>
    <row r="13" spans="1:11" x14ac:dyDescent="0.25">
      <c r="A13">
        <v>1024</v>
      </c>
      <c r="B13">
        <v>7.8E-2</v>
      </c>
      <c r="C13">
        <v>7.8E-2</v>
      </c>
      <c r="D13">
        <v>7.8E-2</v>
      </c>
      <c r="E13">
        <f t="shared" si="0"/>
        <v>7.8E-2</v>
      </c>
      <c r="F13">
        <v>113857</v>
      </c>
      <c r="G13">
        <v>0.82799999999999996</v>
      </c>
      <c r="H13">
        <v>0.81200000000000006</v>
      </c>
      <c r="I13">
        <v>0.81</v>
      </c>
      <c r="J13">
        <f t="shared" si="1"/>
        <v>0.81</v>
      </c>
      <c r="K13">
        <v>1667229</v>
      </c>
    </row>
    <row r="14" spans="1:11" x14ac:dyDescent="0.25">
      <c r="A14">
        <f>2^11</f>
        <v>2048</v>
      </c>
      <c r="B14">
        <v>0.32800000000000001</v>
      </c>
      <c r="C14">
        <v>0.32800000000000001</v>
      </c>
      <c r="D14">
        <v>0.23400000000000001</v>
      </c>
      <c r="E14">
        <f t="shared" si="0"/>
        <v>0.23400000000000001</v>
      </c>
      <c r="F14">
        <v>338632</v>
      </c>
      <c r="G14">
        <v>4.22</v>
      </c>
      <c r="H14">
        <v>3.968</v>
      </c>
      <c r="I14">
        <v>3.2370000000000001</v>
      </c>
      <c r="J14">
        <f t="shared" si="1"/>
        <v>3.2370000000000001</v>
      </c>
      <c r="K14">
        <v>6563205</v>
      </c>
    </row>
    <row r="15" spans="1:11" x14ac:dyDescent="0.25">
      <c r="A15">
        <f>2^12</f>
        <v>4096</v>
      </c>
      <c r="B15">
        <v>0.999</v>
      </c>
      <c r="C15">
        <v>0.68700000000000006</v>
      </c>
      <c r="D15">
        <v>0.92200000000000004</v>
      </c>
      <c r="E15">
        <f t="shared" si="0"/>
        <v>0.68700000000000006</v>
      </c>
      <c r="F15">
        <v>1018300</v>
      </c>
      <c r="G15">
        <v>13.061999999999999</v>
      </c>
      <c r="H15">
        <v>16.658999999999999</v>
      </c>
      <c r="I15">
        <v>13.78</v>
      </c>
      <c r="J15">
        <f t="shared" si="1"/>
        <v>13.061999999999999</v>
      </c>
      <c r="K15">
        <v>26432281</v>
      </c>
    </row>
    <row r="16" spans="1:11" x14ac:dyDescent="0.25">
      <c r="A16">
        <f>2^13</f>
        <v>8192</v>
      </c>
      <c r="B16">
        <v>2.14</v>
      </c>
      <c r="C16">
        <v>2.7839999999999998</v>
      </c>
      <c r="D16">
        <v>2.798</v>
      </c>
      <c r="E16">
        <f t="shared" si="0"/>
        <v>2.14</v>
      </c>
      <c r="F16">
        <v>3066631</v>
      </c>
      <c r="G16">
        <v>59.822000000000003</v>
      </c>
      <c r="H16">
        <v>62.968000000000004</v>
      </c>
      <c r="I16">
        <v>63.732999999999997</v>
      </c>
      <c r="J16">
        <f t="shared" si="1"/>
        <v>59.822000000000003</v>
      </c>
      <c r="K16">
        <v>106078441</v>
      </c>
    </row>
    <row r="17" spans="1:11" x14ac:dyDescent="0.25">
      <c r="A17">
        <f>2^14</f>
        <v>16384</v>
      </c>
      <c r="B17">
        <v>8.27</v>
      </c>
      <c r="C17">
        <v>7.5149999999999997</v>
      </c>
      <c r="D17">
        <v>7.9939999999999998</v>
      </c>
      <c r="E17">
        <f t="shared" si="0"/>
        <v>7.5149999999999997</v>
      </c>
      <c r="F17">
        <v>9180691</v>
      </c>
      <c r="G17">
        <v>234.101</v>
      </c>
      <c r="H17">
        <v>233.959</v>
      </c>
      <c r="I17">
        <v>265.96699999999998</v>
      </c>
      <c r="J17">
        <f t="shared" si="1"/>
        <v>233.959</v>
      </c>
      <c r="K17">
        <v>422669989</v>
      </c>
    </row>
    <row r="20" spans="1:11" x14ac:dyDescent="0.25">
      <c r="A20" s="6" t="str">
        <f>A1</f>
        <v>Base 4</v>
      </c>
      <c r="B20" s="6"/>
      <c r="C20" s="6"/>
      <c r="D20" s="6"/>
      <c r="E20" s="6"/>
      <c r="F20" s="6"/>
      <c r="G20" s="6"/>
    </row>
    <row r="21" spans="1:11" x14ac:dyDescent="0.25">
      <c r="A21" s="6" t="s">
        <v>6</v>
      </c>
      <c r="B21" s="6"/>
      <c r="C21" s="6"/>
      <c r="E21" s="6" t="s">
        <v>17</v>
      </c>
      <c r="F21" s="6"/>
      <c r="G21" s="6"/>
    </row>
    <row r="22" spans="1:11" x14ac:dyDescent="0.25">
      <c r="A22" s="3" t="s">
        <v>0</v>
      </c>
      <c r="B22" s="3" t="s">
        <v>2</v>
      </c>
      <c r="C22" s="3" t="s">
        <v>16</v>
      </c>
      <c r="D22" s="3"/>
      <c r="E22" s="3" t="s">
        <v>0</v>
      </c>
      <c r="F22" s="3" t="s">
        <v>2</v>
      </c>
      <c r="G22" s="3" t="s">
        <v>16</v>
      </c>
    </row>
    <row r="23" spans="1:11" x14ac:dyDescent="0.25">
      <c r="A23">
        <f t="shared" ref="A23:A37" si="2">A3</f>
        <v>1</v>
      </c>
      <c r="B23">
        <f t="shared" ref="B23:B37" si="3">F3</f>
        <v>1</v>
      </c>
      <c r="C23">
        <f t="shared" ref="C23:C37" si="4">K3</f>
        <v>1</v>
      </c>
      <c r="E23">
        <f t="shared" ref="E23:E37" si="5">A3</f>
        <v>1</v>
      </c>
      <c r="F23">
        <f t="shared" ref="F23:F37" si="6">E3</f>
        <v>0</v>
      </c>
      <c r="G23">
        <f t="shared" ref="G23:G37" si="7">J3</f>
        <v>0</v>
      </c>
    </row>
    <row r="24" spans="1:11" x14ac:dyDescent="0.25">
      <c r="A24">
        <f t="shared" si="2"/>
        <v>2</v>
      </c>
      <c r="B24">
        <f t="shared" si="3"/>
        <v>4</v>
      </c>
      <c r="C24">
        <f t="shared" si="4"/>
        <v>5</v>
      </c>
      <c r="E24">
        <f t="shared" si="5"/>
        <v>2</v>
      </c>
      <c r="F24">
        <f t="shared" si="6"/>
        <v>0</v>
      </c>
      <c r="G24">
        <f t="shared" si="7"/>
        <v>0</v>
      </c>
    </row>
    <row r="25" spans="1:11" x14ac:dyDescent="0.25">
      <c r="A25">
        <f t="shared" si="2"/>
        <v>4</v>
      </c>
      <c r="B25">
        <f t="shared" si="3"/>
        <v>16</v>
      </c>
      <c r="C25">
        <f t="shared" si="4"/>
        <v>25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34</v>
      </c>
      <c r="C26">
        <f t="shared" si="4"/>
        <v>57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139</v>
      </c>
      <c r="C27">
        <f t="shared" si="4"/>
        <v>381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487</v>
      </c>
      <c r="C28">
        <f t="shared" si="4"/>
        <v>1865</v>
      </c>
      <c r="E28">
        <f t="shared" si="5"/>
        <v>32</v>
      </c>
      <c r="F28">
        <f t="shared" si="6"/>
        <v>0</v>
      </c>
      <c r="G28">
        <f t="shared" si="7"/>
        <v>0</v>
      </c>
    </row>
    <row r="29" spans="1:11" x14ac:dyDescent="0.25">
      <c r="A29">
        <f t="shared" si="2"/>
        <v>64</v>
      </c>
      <c r="B29">
        <f t="shared" si="3"/>
        <v>1423</v>
      </c>
      <c r="C29">
        <f t="shared" si="4"/>
        <v>6233</v>
      </c>
      <c r="E29">
        <f t="shared" si="5"/>
        <v>64</v>
      </c>
      <c r="F29">
        <f t="shared" si="6"/>
        <v>0</v>
      </c>
      <c r="G29">
        <f t="shared" si="7"/>
        <v>0</v>
      </c>
    </row>
    <row r="30" spans="1:11" x14ac:dyDescent="0.25">
      <c r="A30">
        <f t="shared" si="2"/>
        <v>128</v>
      </c>
      <c r="B30">
        <f t="shared" si="3"/>
        <v>4516</v>
      </c>
      <c r="C30">
        <f t="shared" si="4"/>
        <v>27969</v>
      </c>
      <c r="E30">
        <f t="shared" si="5"/>
        <v>128</v>
      </c>
      <c r="F30">
        <f t="shared" si="6"/>
        <v>0</v>
      </c>
      <c r="G30">
        <f t="shared" si="7"/>
        <v>1.6E-2</v>
      </c>
    </row>
    <row r="31" spans="1:11" x14ac:dyDescent="0.25">
      <c r="A31">
        <f t="shared" si="2"/>
        <v>256</v>
      </c>
      <c r="B31">
        <f t="shared" si="3"/>
        <v>12931</v>
      </c>
      <c r="C31">
        <f t="shared" si="4"/>
        <v>108085</v>
      </c>
      <c r="E31">
        <f t="shared" si="5"/>
        <v>256</v>
      </c>
      <c r="F31">
        <f t="shared" si="6"/>
        <v>1.4999999999999999E-2</v>
      </c>
      <c r="G31">
        <f t="shared" si="7"/>
        <v>6.2E-2</v>
      </c>
    </row>
    <row r="32" spans="1:11" x14ac:dyDescent="0.25">
      <c r="A32">
        <f t="shared" si="2"/>
        <v>512</v>
      </c>
      <c r="B32">
        <f t="shared" si="3"/>
        <v>38008</v>
      </c>
      <c r="C32">
        <f t="shared" si="4"/>
        <v>409253</v>
      </c>
      <c r="E32">
        <f t="shared" si="5"/>
        <v>512</v>
      </c>
      <c r="F32">
        <f t="shared" si="6"/>
        <v>3.1E-2</v>
      </c>
      <c r="G32">
        <f t="shared" si="7"/>
        <v>0.25</v>
      </c>
    </row>
    <row r="33" spans="1:7" x14ac:dyDescent="0.25">
      <c r="A33">
        <f t="shared" si="2"/>
        <v>1024</v>
      </c>
      <c r="B33">
        <f t="shared" si="3"/>
        <v>113857</v>
      </c>
      <c r="C33">
        <f t="shared" si="4"/>
        <v>1667229</v>
      </c>
      <c r="E33">
        <f t="shared" si="5"/>
        <v>1024</v>
      </c>
      <c r="F33">
        <f t="shared" si="6"/>
        <v>7.8E-2</v>
      </c>
      <c r="G33">
        <f t="shared" si="7"/>
        <v>0.81</v>
      </c>
    </row>
    <row r="34" spans="1:7" x14ac:dyDescent="0.25">
      <c r="A34">
        <f t="shared" si="2"/>
        <v>2048</v>
      </c>
      <c r="B34">
        <f t="shared" si="3"/>
        <v>338632</v>
      </c>
      <c r="C34">
        <f t="shared" si="4"/>
        <v>6563205</v>
      </c>
      <c r="E34">
        <f t="shared" si="5"/>
        <v>2048</v>
      </c>
      <c r="F34">
        <f t="shared" si="6"/>
        <v>0.23400000000000001</v>
      </c>
      <c r="G34">
        <f t="shared" si="7"/>
        <v>3.2370000000000001</v>
      </c>
    </row>
    <row r="35" spans="1:7" x14ac:dyDescent="0.25">
      <c r="A35">
        <f t="shared" si="2"/>
        <v>4096</v>
      </c>
      <c r="B35">
        <f t="shared" si="3"/>
        <v>1018300</v>
      </c>
      <c r="C35">
        <f t="shared" si="4"/>
        <v>26432281</v>
      </c>
      <c r="E35">
        <f t="shared" si="5"/>
        <v>4096</v>
      </c>
      <c r="F35">
        <f t="shared" si="6"/>
        <v>0.68700000000000006</v>
      </c>
      <c r="G35">
        <f t="shared" si="7"/>
        <v>13.061999999999999</v>
      </c>
    </row>
    <row r="36" spans="1:7" x14ac:dyDescent="0.25">
      <c r="A36">
        <f t="shared" si="2"/>
        <v>8192</v>
      </c>
      <c r="B36">
        <f t="shared" si="3"/>
        <v>3066631</v>
      </c>
      <c r="C36">
        <f t="shared" si="4"/>
        <v>106078441</v>
      </c>
      <c r="E36">
        <f t="shared" si="5"/>
        <v>8192</v>
      </c>
      <c r="F36">
        <f t="shared" si="6"/>
        <v>2.14</v>
      </c>
      <c r="G36">
        <f t="shared" si="7"/>
        <v>59.822000000000003</v>
      </c>
    </row>
    <row r="37" spans="1:7" x14ac:dyDescent="0.25">
      <c r="A37">
        <f t="shared" si="2"/>
        <v>16384</v>
      </c>
      <c r="B37">
        <f t="shared" si="3"/>
        <v>9180691</v>
      </c>
      <c r="C37">
        <f t="shared" si="4"/>
        <v>422669989</v>
      </c>
      <c r="E37">
        <f t="shared" si="5"/>
        <v>16384</v>
      </c>
      <c r="F37">
        <f t="shared" si="6"/>
        <v>7.5149999999999997</v>
      </c>
      <c r="G37">
        <f t="shared" si="7"/>
        <v>233.959</v>
      </c>
    </row>
  </sheetData>
  <mergeCells count="5">
    <mergeCell ref="B1:F1"/>
    <mergeCell ref="G1:K1"/>
    <mergeCell ref="A20:G20"/>
    <mergeCell ref="A21:C21"/>
    <mergeCell ref="E21:G2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6743-F93E-4626-8EDC-39050C764888}">
  <dimension ref="A1:K37"/>
  <sheetViews>
    <sheetView zoomScale="80" zoomScaleNormal="80" workbookViewId="0">
      <selection activeCell="I54" sqref="I54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710937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9</v>
      </c>
      <c r="B1" s="4" t="s">
        <v>2</v>
      </c>
      <c r="C1" s="4"/>
      <c r="D1" s="4"/>
      <c r="E1" s="4"/>
      <c r="F1" s="4"/>
      <c r="G1" s="5" t="s">
        <v>7</v>
      </c>
      <c r="H1" s="5"/>
      <c r="I1" s="5"/>
      <c r="J1" s="5"/>
      <c r="K1" s="5"/>
    </row>
    <row r="2" spans="1:11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6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1E-3</v>
      </c>
      <c r="C6">
        <v>0</v>
      </c>
      <c r="D6">
        <v>0</v>
      </c>
      <c r="E6">
        <f t="shared" si="0"/>
        <v>0</v>
      </c>
      <c r="F6">
        <v>58</v>
      </c>
      <c r="G6">
        <v>0</v>
      </c>
      <c r="H6">
        <v>0</v>
      </c>
      <c r="I6">
        <v>0</v>
      </c>
      <c r="J6">
        <f t="shared" si="1"/>
        <v>0</v>
      </c>
      <c r="K6">
        <v>125</v>
      </c>
    </row>
    <row r="7" spans="1:11" x14ac:dyDescent="0.25">
      <c r="A7">
        <v>16</v>
      </c>
      <c r="B7">
        <v>0</v>
      </c>
      <c r="C7">
        <v>0</v>
      </c>
      <c r="D7">
        <v>1E-3</v>
      </c>
      <c r="E7">
        <f t="shared" si="0"/>
        <v>0</v>
      </c>
      <c r="F7">
        <v>154</v>
      </c>
      <c r="G7">
        <v>0</v>
      </c>
      <c r="H7">
        <v>0</v>
      </c>
      <c r="I7">
        <v>0</v>
      </c>
      <c r="J7">
        <f t="shared" si="1"/>
        <v>0</v>
      </c>
      <c r="K7">
        <v>389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526</v>
      </c>
      <c r="G8">
        <v>1E-3</v>
      </c>
      <c r="H8">
        <v>1E-3</v>
      </c>
      <c r="I8">
        <v>1E-3</v>
      </c>
      <c r="J8">
        <f t="shared" si="1"/>
        <v>1E-3</v>
      </c>
      <c r="K8">
        <v>2053</v>
      </c>
    </row>
    <row r="9" spans="1:11" x14ac:dyDescent="0.25">
      <c r="A9">
        <v>64</v>
      </c>
      <c r="B9">
        <v>1E-3</v>
      </c>
      <c r="C9">
        <v>1E-3</v>
      </c>
      <c r="D9">
        <v>1E-3</v>
      </c>
      <c r="E9">
        <f t="shared" si="0"/>
        <v>1E-3</v>
      </c>
      <c r="F9">
        <v>1591</v>
      </c>
      <c r="G9">
        <v>2E-3</v>
      </c>
      <c r="H9">
        <v>6.0000000000000001E-3</v>
      </c>
      <c r="I9">
        <v>1E-3</v>
      </c>
      <c r="J9">
        <f t="shared" si="1"/>
        <v>1E-3</v>
      </c>
      <c r="K9">
        <v>7761</v>
      </c>
    </row>
    <row r="10" spans="1:11" x14ac:dyDescent="0.25">
      <c r="A10">
        <v>128</v>
      </c>
      <c r="B10">
        <v>4.0000000000000001E-3</v>
      </c>
      <c r="C10">
        <v>2E-3</v>
      </c>
      <c r="D10">
        <v>2E-3</v>
      </c>
      <c r="E10">
        <f t="shared" si="0"/>
        <v>2E-3</v>
      </c>
      <c r="F10">
        <v>4792</v>
      </c>
      <c r="G10">
        <v>1.4E-2</v>
      </c>
      <c r="H10">
        <v>2.1000000000000001E-2</v>
      </c>
      <c r="I10">
        <v>0.02</v>
      </c>
      <c r="J10">
        <f t="shared" si="1"/>
        <v>1.4E-2</v>
      </c>
      <c r="K10">
        <v>31629</v>
      </c>
    </row>
    <row r="11" spans="1:11" x14ac:dyDescent="0.25">
      <c r="A11">
        <v>256</v>
      </c>
      <c r="B11">
        <v>7.0000000000000001E-3</v>
      </c>
      <c r="C11">
        <v>8.0000000000000002E-3</v>
      </c>
      <c r="D11">
        <v>3.0000000000000001E-3</v>
      </c>
      <c r="E11">
        <f t="shared" si="0"/>
        <v>3.0000000000000001E-3</v>
      </c>
      <c r="F11">
        <v>14659</v>
      </c>
      <c r="G11">
        <v>7.4999999999999997E-2</v>
      </c>
      <c r="H11">
        <v>6.0999999999999999E-2</v>
      </c>
      <c r="I11">
        <v>7.0999999999999994E-2</v>
      </c>
      <c r="J11">
        <f t="shared" si="1"/>
        <v>6.0999999999999999E-2</v>
      </c>
      <c r="K11">
        <v>122325</v>
      </c>
    </row>
    <row r="12" spans="1:11" x14ac:dyDescent="0.25">
      <c r="A12">
        <v>512</v>
      </c>
      <c r="B12">
        <v>2.4E-2</v>
      </c>
      <c r="C12">
        <v>2.7E-2</v>
      </c>
      <c r="D12">
        <v>2.7E-2</v>
      </c>
      <c r="E12">
        <f t="shared" si="0"/>
        <v>2.4E-2</v>
      </c>
      <c r="F12">
        <v>43816</v>
      </c>
      <c r="G12">
        <v>0.31</v>
      </c>
      <c r="H12">
        <v>0.34</v>
      </c>
      <c r="I12">
        <v>0.32900000000000001</v>
      </c>
      <c r="J12">
        <f t="shared" si="1"/>
        <v>0.31</v>
      </c>
      <c r="K12">
        <v>497197</v>
      </c>
    </row>
    <row r="13" spans="1:11" x14ac:dyDescent="0.25">
      <c r="A13">
        <v>1024</v>
      </c>
      <c r="B13">
        <v>0.114</v>
      </c>
      <c r="C13">
        <v>0.12</v>
      </c>
      <c r="D13">
        <v>0.104</v>
      </c>
      <c r="E13">
        <f t="shared" si="0"/>
        <v>0.104</v>
      </c>
      <c r="F13">
        <v>132685</v>
      </c>
      <c r="G13">
        <v>1.3069999999999999</v>
      </c>
      <c r="H13">
        <v>1.33</v>
      </c>
      <c r="I13">
        <v>1.347</v>
      </c>
      <c r="J13">
        <f t="shared" si="1"/>
        <v>1.3069999999999999</v>
      </c>
      <c r="K13">
        <v>2002765</v>
      </c>
    </row>
    <row r="14" spans="1:11" x14ac:dyDescent="0.25">
      <c r="A14">
        <f>2^11</f>
        <v>2048</v>
      </c>
      <c r="B14">
        <v>0.36199999999999999</v>
      </c>
      <c r="C14">
        <v>0.32800000000000001</v>
      </c>
      <c r="D14">
        <v>0.32300000000000001</v>
      </c>
      <c r="E14">
        <f t="shared" si="0"/>
        <v>0.32300000000000001</v>
      </c>
      <c r="F14">
        <v>396490</v>
      </c>
      <c r="G14">
        <v>5.0739999999999998</v>
      </c>
      <c r="H14">
        <v>4.99</v>
      </c>
      <c r="I14">
        <v>5.0609999999999999</v>
      </c>
      <c r="J14">
        <f t="shared" si="1"/>
        <v>4.99</v>
      </c>
      <c r="K14">
        <v>7901989</v>
      </c>
    </row>
    <row r="15" spans="1:11" x14ac:dyDescent="0.25">
      <c r="A15">
        <f>2^12</f>
        <v>4096</v>
      </c>
      <c r="B15">
        <v>1.0920000000000001</v>
      </c>
      <c r="C15">
        <v>1.0920000000000001</v>
      </c>
      <c r="D15">
        <v>1.0549999999999999</v>
      </c>
      <c r="E15">
        <f t="shared" si="0"/>
        <v>1.0549999999999999</v>
      </c>
      <c r="F15">
        <v>1189975</v>
      </c>
      <c r="G15">
        <v>21.183</v>
      </c>
      <c r="H15">
        <v>20.431999999999999</v>
      </c>
      <c r="I15">
        <v>20.407</v>
      </c>
      <c r="J15">
        <f t="shared" si="1"/>
        <v>20.407</v>
      </c>
      <c r="K15">
        <v>31809285</v>
      </c>
    </row>
    <row r="16" spans="1:11" x14ac:dyDescent="0.25">
      <c r="A16">
        <f>2^13</f>
        <v>8192</v>
      </c>
      <c r="B16">
        <v>3.19</v>
      </c>
      <c r="C16">
        <v>3.3660000000000001</v>
      </c>
      <c r="D16">
        <v>3.1509999999999998</v>
      </c>
      <c r="E16">
        <f t="shared" si="0"/>
        <v>3.1509999999999998</v>
      </c>
      <c r="F16">
        <v>3578794</v>
      </c>
      <c r="G16">
        <v>84.616</v>
      </c>
      <c r="H16">
        <v>80.076999999999998</v>
      </c>
      <c r="I16">
        <v>79.652000000000001</v>
      </c>
      <c r="J16">
        <f t="shared" si="1"/>
        <v>79.652000000000001</v>
      </c>
      <c r="K16">
        <v>127218509</v>
      </c>
    </row>
    <row r="17" spans="1:11" x14ac:dyDescent="0.25">
      <c r="A17">
        <f>2^14</f>
        <v>16384</v>
      </c>
      <c r="B17">
        <v>7.2309999999999999</v>
      </c>
      <c r="C17">
        <v>9.4860000000000007</v>
      </c>
      <c r="D17">
        <v>8.19</v>
      </c>
      <c r="E17">
        <f t="shared" si="0"/>
        <v>7.2309999999999999</v>
      </c>
      <c r="F17">
        <v>10727824</v>
      </c>
      <c r="G17">
        <v>257.69</v>
      </c>
      <c r="H17">
        <v>285.12299999999999</v>
      </c>
      <c r="I17">
        <v>311.08499999999998</v>
      </c>
      <c r="J17">
        <f t="shared" si="1"/>
        <v>257.69</v>
      </c>
      <c r="K17">
        <v>509246373</v>
      </c>
    </row>
    <row r="20" spans="1:11" x14ac:dyDescent="0.25">
      <c r="A20" s="6" t="s">
        <v>9</v>
      </c>
      <c r="B20" s="6"/>
      <c r="C20" s="6"/>
      <c r="D20" s="6"/>
      <c r="E20" s="6"/>
      <c r="F20" s="6"/>
      <c r="G20" s="6"/>
    </row>
    <row r="21" spans="1:11" x14ac:dyDescent="0.25">
      <c r="A21" s="6" t="s">
        <v>6</v>
      </c>
      <c r="B21" s="6"/>
      <c r="C21" s="6"/>
      <c r="E21" s="6" t="s">
        <v>17</v>
      </c>
      <c r="F21" s="6"/>
      <c r="G21" s="6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 t="shared" ref="A23:A37" si="2"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 t="shared" si="2"/>
        <v>2</v>
      </c>
      <c r="B24">
        <f t="shared" ref="B24:B37" si="3">F4</f>
        <v>4</v>
      </c>
      <c r="C24">
        <f t="shared" ref="C24:C37" si="4">K4</f>
        <v>5</v>
      </c>
      <c r="E24">
        <f t="shared" ref="E24:E37" si="5">A4</f>
        <v>2</v>
      </c>
      <c r="F24">
        <f t="shared" ref="F24:F37" si="6">E4</f>
        <v>0</v>
      </c>
      <c r="G24">
        <f t="shared" ref="G24:G37" si="7">J4</f>
        <v>0</v>
      </c>
    </row>
    <row r="25" spans="1:11" x14ac:dyDescent="0.25">
      <c r="A25">
        <f t="shared" si="2"/>
        <v>4</v>
      </c>
      <c r="B25">
        <f t="shared" si="3"/>
        <v>22</v>
      </c>
      <c r="C25">
        <f t="shared" si="4"/>
        <v>33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58</v>
      </c>
      <c r="C26">
        <f t="shared" si="4"/>
        <v>125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154</v>
      </c>
      <c r="C27">
        <f t="shared" si="4"/>
        <v>389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526</v>
      </c>
      <c r="C28">
        <f t="shared" si="4"/>
        <v>2053</v>
      </c>
      <c r="E28">
        <f t="shared" si="5"/>
        <v>32</v>
      </c>
      <c r="F28">
        <f t="shared" si="6"/>
        <v>0</v>
      </c>
      <c r="G28">
        <f t="shared" si="7"/>
        <v>1E-3</v>
      </c>
    </row>
    <row r="29" spans="1:11" x14ac:dyDescent="0.25">
      <c r="A29">
        <f t="shared" si="2"/>
        <v>64</v>
      </c>
      <c r="B29">
        <f t="shared" si="3"/>
        <v>1591</v>
      </c>
      <c r="C29">
        <f t="shared" si="4"/>
        <v>7761</v>
      </c>
      <c r="E29">
        <f t="shared" si="5"/>
        <v>64</v>
      </c>
      <c r="F29">
        <f t="shared" si="6"/>
        <v>1E-3</v>
      </c>
      <c r="G29">
        <f t="shared" si="7"/>
        <v>1E-3</v>
      </c>
    </row>
    <row r="30" spans="1:11" x14ac:dyDescent="0.25">
      <c r="A30">
        <f t="shared" si="2"/>
        <v>128</v>
      </c>
      <c r="B30">
        <f t="shared" si="3"/>
        <v>4792</v>
      </c>
      <c r="C30">
        <f t="shared" si="4"/>
        <v>31629</v>
      </c>
      <c r="E30">
        <f t="shared" si="5"/>
        <v>128</v>
      </c>
      <c r="F30">
        <f t="shared" si="6"/>
        <v>2E-3</v>
      </c>
      <c r="G30">
        <f t="shared" si="7"/>
        <v>1.4E-2</v>
      </c>
    </row>
    <row r="31" spans="1:11" x14ac:dyDescent="0.25">
      <c r="A31">
        <f t="shared" si="2"/>
        <v>256</v>
      </c>
      <c r="B31">
        <f t="shared" si="3"/>
        <v>14659</v>
      </c>
      <c r="C31">
        <f t="shared" si="4"/>
        <v>122325</v>
      </c>
      <c r="E31">
        <f t="shared" si="5"/>
        <v>256</v>
      </c>
      <c r="F31">
        <f t="shared" si="6"/>
        <v>3.0000000000000001E-3</v>
      </c>
      <c r="G31">
        <f t="shared" si="7"/>
        <v>6.0999999999999999E-2</v>
      </c>
    </row>
    <row r="32" spans="1:11" x14ac:dyDescent="0.25">
      <c r="A32">
        <f t="shared" si="2"/>
        <v>512</v>
      </c>
      <c r="B32">
        <f t="shared" si="3"/>
        <v>43816</v>
      </c>
      <c r="C32">
        <f t="shared" si="4"/>
        <v>497197</v>
      </c>
      <c r="E32">
        <f t="shared" si="5"/>
        <v>512</v>
      </c>
      <c r="F32">
        <f t="shared" si="6"/>
        <v>2.4E-2</v>
      </c>
      <c r="G32">
        <f t="shared" si="7"/>
        <v>0.31</v>
      </c>
    </row>
    <row r="33" spans="1:7" x14ac:dyDescent="0.25">
      <c r="A33">
        <f t="shared" si="2"/>
        <v>1024</v>
      </c>
      <c r="B33">
        <f t="shared" si="3"/>
        <v>132685</v>
      </c>
      <c r="C33">
        <f t="shared" si="4"/>
        <v>2002765</v>
      </c>
      <c r="E33">
        <f t="shared" si="5"/>
        <v>1024</v>
      </c>
      <c r="F33">
        <f t="shared" si="6"/>
        <v>0.104</v>
      </c>
      <c r="G33">
        <f t="shared" si="7"/>
        <v>1.3069999999999999</v>
      </c>
    </row>
    <row r="34" spans="1:7" x14ac:dyDescent="0.25">
      <c r="A34">
        <f t="shared" si="2"/>
        <v>2048</v>
      </c>
      <c r="B34">
        <f t="shared" si="3"/>
        <v>396490</v>
      </c>
      <c r="C34">
        <f t="shared" si="4"/>
        <v>7901989</v>
      </c>
      <c r="E34">
        <f t="shared" si="5"/>
        <v>2048</v>
      </c>
      <c r="F34">
        <f t="shared" si="6"/>
        <v>0.32300000000000001</v>
      </c>
      <c r="G34">
        <f t="shared" si="7"/>
        <v>4.99</v>
      </c>
    </row>
    <row r="35" spans="1:7" x14ac:dyDescent="0.25">
      <c r="A35">
        <f t="shared" si="2"/>
        <v>4096</v>
      </c>
      <c r="B35">
        <f t="shared" si="3"/>
        <v>1189975</v>
      </c>
      <c r="C35">
        <f t="shared" si="4"/>
        <v>31809285</v>
      </c>
      <c r="E35">
        <f t="shared" si="5"/>
        <v>4096</v>
      </c>
      <c r="F35">
        <f t="shared" si="6"/>
        <v>1.0549999999999999</v>
      </c>
      <c r="G35">
        <f t="shared" si="7"/>
        <v>20.407</v>
      </c>
    </row>
    <row r="36" spans="1:7" x14ac:dyDescent="0.25">
      <c r="A36">
        <f t="shared" si="2"/>
        <v>8192</v>
      </c>
      <c r="B36">
        <f t="shared" si="3"/>
        <v>3578794</v>
      </c>
      <c r="C36">
        <f t="shared" si="4"/>
        <v>127218509</v>
      </c>
      <c r="E36">
        <f t="shared" si="5"/>
        <v>8192</v>
      </c>
      <c r="F36">
        <f t="shared" si="6"/>
        <v>3.1509999999999998</v>
      </c>
      <c r="G36">
        <f t="shared" si="7"/>
        <v>79.652000000000001</v>
      </c>
    </row>
    <row r="37" spans="1:7" x14ac:dyDescent="0.25">
      <c r="A37">
        <f t="shared" si="2"/>
        <v>16384</v>
      </c>
      <c r="B37">
        <f t="shared" si="3"/>
        <v>10727824</v>
      </c>
      <c r="C37">
        <f t="shared" si="4"/>
        <v>509246373</v>
      </c>
      <c r="E37">
        <f t="shared" si="5"/>
        <v>16384</v>
      </c>
      <c r="F37">
        <f t="shared" si="6"/>
        <v>7.2309999999999999</v>
      </c>
      <c r="G37">
        <f t="shared" si="7"/>
        <v>257.69</v>
      </c>
    </row>
  </sheetData>
  <mergeCells count="5">
    <mergeCell ref="B1:F1"/>
    <mergeCell ref="G1:K1"/>
    <mergeCell ref="A21:C21"/>
    <mergeCell ref="E21:G21"/>
    <mergeCell ref="A20:G20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opLeftCell="B5" zoomScale="80" zoomScaleNormal="80" workbookViewId="0">
      <selection activeCell="B17" sqref="B17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5703125" customWidth="1"/>
    <col min="6" max="6" width="10.85546875" bestFit="1" customWidth="1"/>
    <col min="7" max="7" width="11.7109375" customWidth="1"/>
    <col min="8" max="8" width="12.140625" customWidth="1"/>
    <col min="9" max="9" width="11.7109375" customWidth="1"/>
    <col min="10" max="10" width="16.5703125" customWidth="1"/>
    <col min="11" max="11" width="11.140625" customWidth="1"/>
  </cols>
  <sheetData>
    <row r="1" spans="1:11" x14ac:dyDescent="0.25">
      <c r="A1" s="2" t="s">
        <v>1</v>
      </c>
      <c r="B1" s="4" t="s">
        <v>2</v>
      </c>
      <c r="C1" s="4"/>
      <c r="D1" s="4"/>
      <c r="E1" s="4"/>
      <c r="F1" s="4"/>
      <c r="G1" s="5" t="s">
        <v>7</v>
      </c>
      <c r="H1" s="5"/>
      <c r="I1" s="5"/>
      <c r="J1" s="5"/>
      <c r="K1" s="5"/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4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5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70</v>
      </c>
      <c r="G6">
        <v>0</v>
      </c>
      <c r="H6">
        <v>0</v>
      </c>
      <c r="I6">
        <v>0</v>
      </c>
      <c r="J6">
        <f t="shared" si="1"/>
        <v>0</v>
      </c>
      <c r="K6">
        <v>70</v>
      </c>
    </row>
    <row r="7" spans="1:11" x14ac:dyDescent="0.25">
      <c r="A7">
        <v>16</v>
      </c>
      <c r="B7">
        <v>0</v>
      </c>
      <c r="C7">
        <v>0</v>
      </c>
      <c r="D7">
        <v>0</v>
      </c>
      <c r="E7">
        <f t="shared" si="0"/>
        <v>0</v>
      </c>
      <c r="F7">
        <v>178</v>
      </c>
      <c r="G7">
        <v>0</v>
      </c>
      <c r="H7">
        <v>0</v>
      </c>
      <c r="I7">
        <v>0</v>
      </c>
      <c r="J7">
        <f t="shared" si="1"/>
        <v>0</v>
      </c>
      <c r="K7">
        <v>457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541</v>
      </c>
      <c r="G8">
        <v>1E-3</v>
      </c>
      <c r="H8">
        <v>1E-3</v>
      </c>
      <c r="I8">
        <v>1E-3</v>
      </c>
      <c r="J8">
        <f t="shared" si="1"/>
        <v>1E-3</v>
      </c>
      <c r="K8">
        <v>1985</v>
      </c>
    </row>
    <row r="9" spans="1:11" x14ac:dyDescent="0.25">
      <c r="A9">
        <v>64</v>
      </c>
      <c r="B9">
        <v>2E-3</v>
      </c>
      <c r="C9">
        <v>1E-3</v>
      </c>
      <c r="D9">
        <v>1E-3</v>
      </c>
      <c r="E9">
        <f t="shared" si="0"/>
        <v>1E-3</v>
      </c>
      <c r="F9">
        <v>1690</v>
      </c>
      <c r="G9">
        <v>1E-3</v>
      </c>
      <c r="H9">
        <v>2E-3</v>
      </c>
      <c r="I9">
        <v>1E-3</v>
      </c>
      <c r="J9">
        <f t="shared" si="1"/>
        <v>1E-3</v>
      </c>
      <c r="K9">
        <v>8077</v>
      </c>
    </row>
    <row r="10" spans="1:11" x14ac:dyDescent="0.25">
      <c r="A10">
        <v>128</v>
      </c>
      <c r="B10">
        <v>1E-3</v>
      </c>
      <c r="C10">
        <v>1E-3</v>
      </c>
      <c r="D10">
        <v>1E-3</v>
      </c>
      <c r="E10">
        <f t="shared" si="0"/>
        <v>1E-3</v>
      </c>
      <c r="F10">
        <v>5026</v>
      </c>
      <c r="G10">
        <v>5.0000000000000001E-3</v>
      </c>
      <c r="H10">
        <v>2.5000000000000001E-2</v>
      </c>
      <c r="I10">
        <v>8.9999999999999993E-3</v>
      </c>
      <c r="J10">
        <f t="shared" si="1"/>
        <v>5.0000000000000001E-3</v>
      </c>
      <c r="K10">
        <v>32633</v>
      </c>
    </row>
    <row r="11" spans="1:11" x14ac:dyDescent="0.25">
      <c r="A11">
        <v>256</v>
      </c>
      <c r="B11">
        <v>1E-3</v>
      </c>
      <c r="C11">
        <v>7.0000000000000001E-3</v>
      </c>
      <c r="D11">
        <v>1E-3</v>
      </c>
      <c r="E11">
        <f t="shared" si="0"/>
        <v>1E-3</v>
      </c>
      <c r="F11">
        <v>15286</v>
      </c>
      <c r="G11">
        <v>6.6000000000000003E-2</v>
      </c>
      <c r="H11">
        <v>7.8E-2</v>
      </c>
      <c r="I11">
        <v>0.08</v>
      </c>
      <c r="J11">
        <f t="shared" si="1"/>
        <v>6.6000000000000003E-2</v>
      </c>
      <c r="K11">
        <v>131797</v>
      </c>
    </row>
    <row r="12" spans="1:11" x14ac:dyDescent="0.25">
      <c r="A12">
        <v>512</v>
      </c>
      <c r="B12">
        <v>0.03</v>
      </c>
      <c r="C12">
        <v>3.3000000000000002E-2</v>
      </c>
      <c r="D12">
        <v>0.36</v>
      </c>
      <c r="E12">
        <f t="shared" si="0"/>
        <v>0.03</v>
      </c>
      <c r="F12">
        <v>45559</v>
      </c>
      <c r="G12">
        <v>0.34799999999999998</v>
      </c>
      <c r="H12">
        <v>0.35499999999999998</v>
      </c>
      <c r="I12">
        <v>0.318</v>
      </c>
      <c r="J12">
        <f t="shared" si="1"/>
        <v>0.318</v>
      </c>
      <c r="K12">
        <v>513269</v>
      </c>
    </row>
    <row r="13" spans="1:11" x14ac:dyDescent="0.25">
      <c r="A13">
        <v>1024</v>
      </c>
      <c r="B13">
        <v>0.13300000000000001</v>
      </c>
      <c r="C13">
        <v>0.128</v>
      </c>
      <c r="D13">
        <v>9.7000000000000003E-2</v>
      </c>
      <c r="E13">
        <f t="shared" si="0"/>
        <v>9.7000000000000003E-2</v>
      </c>
      <c r="F13">
        <v>136924</v>
      </c>
      <c r="G13">
        <v>1.36</v>
      </c>
      <c r="H13">
        <v>1.278</v>
      </c>
      <c r="I13">
        <v>1.2969999999999999</v>
      </c>
      <c r="J13">
        <f t="shared" si="1"/>
        <v>1.278</v>
      </c>
      <c r="K13">
        <v>2068069</v>
      </c>
    </row>
    <row r="14" spans="1:11" x14ac:dyDescent="0.25">
      <c r="A14">
        <f>2^11</f>
        <v>2048</v>
      </c>
      <c r="B14">
        <v>0.36499999999999999</v>
      </c>
      <c r="C14">
        <v>0.36799999999999999</v>
      </c>
      <c r="D14">
        <v>0.377</v>
      </c>
      <c r="E14">
        <f t="shared" si="0"/>
        <v>0.36499999999999999</v>
      </c>
      <c r="F14">
        <v>410113</v>
      </c>
      <c r="G14">
        <v>5.2690000000000001</v>
      </c>
      <c r="H14">
        <v>5.3819999999999997</v>
      </c>
      <c r="I14">
        <v>5.4009999999999998</v>
      </c>
      <c r="J14">
        <f t="shared" si="1"/>
        <v>5.2690000000000001</v>
      </c>
      <c r="K14">
        <v>8211149</v>
      </c>
    </row>
    <row r="15" spans="1:11" x14ac:dyDescent="0.25">
      <c r="A15">
        <f>2^12</f>
        <v>4096</v>
      </c>
      <c r="B15">
        <v>1.02</v>
      </c>
      <c r="C15">
        <v>1.0589999999999999</v>
      </c>
      <c r="D15">
        <v>1.0960000000000001</v>
      </c>
      <c r="E15">
        <f t="shared" si="0"/>
        <v>1.02</v>
      </c>
      <c r="F15">
        <v>1230313</v>
      </c>
      <c r="G15">
        <v>20.411000000000001</v>
      </c>
      <c r="H15">
        <v>20.491</v>
      </c>
      <c r="I15">
        <v>22.463000000000001</v>
      </c>
      <c r="J15">
        <f t="shared" si="1"/>
        <v>20.411000000000001</v>
      </c>
      <c r="K15">
        <v>3296613</v>
      </c>
    </row>
    <row r="16" spans="1:11" x14ac:dyDescent="0.25">
      <c r="A16">
        <f>2^13</f>
        <v>8192</v>
      </c>
      <c r="B16">
        <v>3.3969999999999998</v>
      </c>
      <c r="C16">
        <v>3.3279999999999998</v>
      </c>
      <c r="D16">
        <v>3.2919999999999998</v>
      </c>
      <c r="E16">
        <f t="shared" si="0"/>
        <v>3.2919999999999998</v>
      </c>
      <c r="F16">
        <v>3691360</v>
      </c>
      <c r="G16">
        <v>86.962000000000003</v>
      </c>
      <c r="H16">
        <v>86.712000000000003</v>
      </c>
      <c r="I16">
        <v>89.835999999999999</v>
      </c>
      <c r="J16">
        <f t="shared" si="1"/>
        <v>86.712000000000003</v>
      </c>
      <c r="K16">
        <v>131846025</v>
      </c>
    </row>
    <row r="17" spans="1:11" x14ac:dyDescent="0.25">
      <c r="A17">
        <f>2^14</f>
        <v>16384</v>
      </c>
      <c r="B17">
        <v>7.72</v>
      </c>
      <c r="C17">
        <v>9.7970000000000006</v>
      </c>
      <c r="D17">
        <v>9.4730000000000008</v>
      </c>
      <c r="E17">
        <f t="shared" si="0"/>
        <v>7.72</v>
      </c>
      <c r="F17">
        <v>11076770</v>
      </c>
      <c r="G17">
        <v>275.49700000000001</v>
      </c>
      <c r="H17">
        <v>349.02499999999998</v>
      </c>
      <c r="I17">
        <v>278.18799999999999</v>
      </c>
      <c r="J17">
        <f t="shared" si="1"/>
        <v>275.49700000000001</v>
      </c>
      <c r="K17">
        <v>527138981</v>
      </c>
    </row>
    <row r="20" spans="1:11" x14ac:dyDescent="0.25">
      <c r="A20" s="6" t="s">
        <v>1</v>
      </c>
      <c r="B20" s="6"/>
      <c r="C20" s="6"/>
      <c r="D20" s="6"/>
      <c r="E20" s="6"/>
      <c r="F20" s="6"/>
      <c r="G20" s="6"/>
    </row>
    <row r="21" spans="1:11" x14ac:dyDescent="0.25">
      <c r="A21" s="6" t="s">
        <v>6</v>
      </c>
      <c r="B21" s="6"/>
      <c r="C21" s="6"/>
      <c r="E21" s="6" t="s">
        <v>17</v>
      </c>
      <c r="F21" s="6"/>
      <c r="G21" s="6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 t="shared" ref="A23:A37" si="2"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 t="shared" si="2"/>
        <v>2</v>
      </c>
      <c r="B24">
        <f t="shared" ref="B24:B37" si="3">F4</f>
        <v>4</v>
      </c>
      <c r="C24">
        <f t="shared" ref="C24:C37" si="4">K4</f>
        <v>5</v>
      </c>
      <c r="E24">
        <f t="shared" ref="E24:E37" si="5">A4</f>
        <v>2</v>
      </c>
      <c r="F24">
        <f t="shared" ref="F24:F37" si="6">E4</f>
        <v>0</v>
      </c>
      <c r="G24">
        <f t="shared" ref="G24:G37" si="7">J4</f>
        <v>0</v>
      </c>
    </row>
    <row r="25" spans="1:11" x14ac:dyDescent="0.25">
      <c r="A25">
        <f t="shared" si="2"/>
        <v>4</v>
      </c>
      <c r="B25">
        <f t="shared" si="3"/>
        <v>22</v>
      </c>
      <c r="C25">
        <f t="shared" si="4"/>
        <v>33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70</v>
      </c>
      <c r="C26">
        <f t="shared" si="4"/>
        <v>70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178</v>
      </c>
      <c r="C27">
        <f t="shared" si="4"/>
        <v>457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541</v>
      </c>
      <c r="C28">
        <f t="shared" si="4"/>
        <v>1985</v>
      </c>
      <c r="E28">
        <f t="shared" si="5"/>
        <v>32</v>
      </c>
      <c r="F28">
        <f t="shared" si="6"/>
        <v>0</v>
      </c>
      <c r="G28">
        <f t="shared" si="7"/>
        <v>1E-3</v>
      </c>
    </row>
    <row r="29" spans="1:11" x14ac:dyDescent="0.25">
      <c r="A29">
        <f t="shared" si="2"/>
        <v>64</v>
      </c>
      <c r="B29">
        <f t="shared" si="3"/>
        <v>1690</v>
      </c>
      <c r="C29">
        <f t="shared" si="4"/>
        <v>8077</v>
      </c>
      <c r="E29">
        <f t="shared" si="5"/>
        <v>64</v>
      </c>
      <c r="F29">
        <f t="shared" si="6"/>
        <v>1E-3</v>
      </c>
      <c r="G29">
        <f t="shared" si="7"/>
        <v>1E-3</v>
      </c>
    </row>
    <row r="30" spans="1:11" x14ac:dyDescent="0.25">
      <c r="A30">
        <f t="shared" si="2"/>
        <v>128</v>
      </c>
      <c r="B30">
        <f t="shared" si="3"/>
        <v>5026</v>
      </c>
      <c r="C30">
        <f t="shared" si="4"/>
        <v>32633</v>
      </c>
      <c r="E30">
        <f t="shared" si="5"/>
        <v>128</v>
      </c>
      <c r="F30">
        <f t="shared" si="6"/>
        <v>1E-3</v>
      </c>
      <c r="G30">
        <f t="shared" si="7"/>
        <v>5.0000000000000001E-3</v>
      </c>
    </row>
    <row r="31" spans="1:11" x14ac:dyDescent="0.25">
      <c r="A31">
        <f t="shared" si="2"/>
        <v>256</v>
      </c>
      <c r="B31">
        <f t="shared" si="3"/>
        <v>15286</v>
      </c>
      <c r="C31">
        <f t="shared" si="4"/>
        <v>131797</v>
      </c>
      <c r="E31">
        <f t="shared" si="5"/>
        <v>256</v>
      </c>
      <c r="F31">
        <f t="shared" si="6"/>
        <v>1E-3</v>
      </c>
      <c r="G31">
        <f t="shared" si="7"/>
        <v>6.6000000000000003E-2</v>
      </c>
    </row>
    <row r="32" spans="1:11" x14ac:dyDescent="0.25">
      <c r="A32">
        <f t="shared" si="2"/>
        <v>512</v>
      </c>
      <c r="B32">
        <f t="shared" si="3"/>
        <v>45559</v>
      </c>
      <c r="C32">
        <f t="shared" si="4"/>
        <v>513269</v>
      </c>
      <c r="E32">
        <f t="shared" si="5"/>
        <v>512</v>
      </c>
      <c r="F32">
        <f t="shared" si="6"/>
        <v>0.03</v>
      </c>
      <c r="G32">
        <f t="shared" si="7"/>
        <v>0.318</v>
      </c>
    </row>
    <row r="33" spans="1:7" x14ac:dyDescent="0.25">
      <c r="A33">
        <f t="shared" si="2"/>
        <v>1024</v>
      </c>
      <c r="B33">
        <f t="shared" si="3"/>
        <v>136924</v>
      </c>
      <c r="C33">
        <f t="shared" si="4"/>
        <v>2068069</v>
      </c>
      <c r="E33">
        <f t="shared" si="5"/>
        <v>1024</v>
      </c>
      <c r="F33">
        <f t="shared" si="6"/>
        <v>9.7000000000000003E-2</v>
      </c>
      <c r="G33">
        <f t="shared" si="7"/>
        <v>1.278</v>
      </c>
    </row>
    <row r="34" spans="1:7" x14ac:dyDescent="0.25">
      <c r="A34">
        <f t="shared" si="2"/>
        <v>2048</v>
      </c>
      <c r="B34">
        <f t="shared" si="3"/>
        <v>410113</v>
      </c>
      <c r="C34">
        <f t="shared" si="4"/>
        <v>8211149</v>
      </c>
      <c r="E34">
        <f t="shared" si="5"/>
        <v>2048</v>
      </c>
      <c r="F34">
        <f t="shared" si="6"/>
        <v>0.36499999999999999</v>
      </c>
      <c r="G34">
        <f t="shared" si="7"/>
        <v>5.2690000000000001</v>
      </c>
    </row>
    <row r="35" spans="1:7" x14ac:dyDescent="0.25">
      <c r="A35">
        <f t="shared" si="2"/>
        <v>4096</v>
      </c>
      <c r="B35">
        <f t="shared" si="3"/>
        <v>1230313</v>
      </c>
      <c r="C35">
        <f t="shared" si="4"/>
        <v>3296613</v>
      </c>
      <c r="E35">
        <f t="shared" si="5"/>
        <v>4096</v>
      </c>
      <c r="F35">
        <f t="shared" si="6"/>
        <v>1.02</v>
      </c>
      <c r="G35">
        <f t="shared" si="7"/>
        <v>20.411000000000001</v>
      </c>
    </row>
    <row r="36" spans="1:7" x14ac:dyDescent="0.25">
      <c r="A36">
        <f t="shared" si="2"/>
        <v>8192</v>
      </c>
      <c r="B36">
        <f t="shared" si="3"/>
        <v>3691360</v>
      </c>
      <c r="C36">
        <f t="shared" si="4"/>
        <v>131846025</v>
      </c>
      <c r="E36">
        <f t="shared" si="5"/>
        <v>8192</v>
      </c>
      <c r="F36">
        <f t="shared" si="6"/>
        <v>3.2919999999999998</v>
      </c>
      <c r="G36">
        <f t="shared" si="7"/>
        <v>86.712000000000003</v>
      </c>
    </row>
    <row r="37" spans="1:7" x14ac:dyDescent="0.25">
      <c r="A37">
        <f t="shared" si="2"/>
        <v>16384</v>
      </c>
      <c r="B37">
        <f t="shared" si="3"/>
        <v>11076770</v>
      </c>
      <c r="C37">
        <f t="shared" si="4"/>
        <v>527138981</v>
      </c>
      <c r="E37">
        <f t="shared" si="5"/>
        <v>16384</v>
      </c>
      <c r="F37">
        <f t="shared" si="6"/>
        <v>7.72</v>
      </c>
      <c r="G37">
        <f t="shared" si="7"/>
        <v>275.49700000000001</v>
      </c>
    </row>
  </sheetData>
  <mergeCells count="5">
    <mergeCell ref="B1:F1"/>
    <mergeCell ref="G1:K1"/>
    <mergeCell ref="A21:C21"/>
    <mergeCell ref="E21:G21"/>
    <mergeCell ref="A20:G2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484C-1D35-4E34-92ED-984FBC947FD3}">
  <dimension ref="A1:K37"/>
  <sheetViews>
    <sheetView topLeftCell="A8" zoomScale="80" zoomScaleNormal="80" workbookViewId="0">
      <selection activeCell="H25" sqref="H25"/>
    </sheetView>
  </sheetViews>
  <sheetFormatPr defaultRowHeight="15" x14ac:dyDescent="0.25"/>
  <cols>
    <col min="1" max="1" width="11.28515625" customWidth="1"/>
    <col min="2" max="2" width="10.7109375" customWidth="1"/>
    <col min="3" max="3" width="11.140625" customWidth="1"/>
    <col min="4" max="4" width="10.7109375" customWidth="1"/>
    <col min="5" max="5" width="15.5703125" customWidth="1"/>
    <col min="6" max="6" width="10.140625" customWidth="1"/>
    <col min="7" max="7" width="11.7109375" customWidth="1"/>
    <col min="8" max="8" width="12.140625" customWidth="1"/>
    <col min="9" max="9" width="11.7109375" customWidth="1"/>
    <col min="10" max="10" width="16.5703125" customWidth="1"/>
    <col min="11" max="11" width="11.140625" customWidth="1"/>
  </cols>
  <sheetData>
    <row r="1" spans="1:11" x14ac:dyDescent="0.25">
      <c r="A1" s="2" t="s">
        <v>9</v>
      </c>
      <c r="B1" s="4" t="s">
        <v>2</v>
      </c>
      <c r="C1" s="4"/>
      <c r="D1" s="4"/>
      <c r="E1" s="4"/>
      <c r="F1" s="4"/>
      <c r="G1" s="5" t="s">
        <v>7</v>
      </c>
      <c r="H1" s="5"/>
      <c r="I1" s="5"/>
      <c r="J1" s="5"/>
      <c r="K1" s="5"/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1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1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16</v>
      </c>
      <c r="G5">
        <v>0</v>
      </c>
      <c r="H5">
        <v>0</v>
      </c>
      <c r="I5">
        <v>0</v>
      </c>
      <c r="J5">
        <f t="shared" si="1"/>
        <v>0</v>
      </c>
      <c r="K5">
        <v>25</v>
      </c>
    </row>
    <row r="6" spans="1:11" x14ac:dyDescent="0.25">
      <c r="A6">
        <v>8</v>
      </c>
      <c r="B6">
        <v>0</v>
      </c>
      <c r="C6">
        <v>1E-3</v>
      </c>
      <c r="D6">
        <v>0</v>
      </c>
      <c r="E6">
        <f t="shared" si="0"/>
        <v>0</v>
      </c>
      <c r="F6">
        <v>70</v>
      </c>
      <c r="G6">
        <v>1E-3</v>
      </c>
      <c r="H6">
        <v>1E-3</v>
      </c>
      <c r="I6">
        <v>0</v>
      </c>
      <c r="J6">
        <f t="shared" si="1"/>
        <v>0</v>
      </c>
      <c r="K6">
        <v>121</v>
      </c>
    </row>
    <row r="7" spans="1:11" x14ac:dyDescent="0.25">
      <c r="A7">
        <v>16</v>
      </c>
      <c r="B7">
        <v>0</v>
      </c>
      <c r="C7">
        <v>1E-3</v>
      </c>
      <c r="D7">
        <v>0</v>
      </c>
      <c r="E7">
        <f t="shared" si="0"/>
        <v>0</v>
      </c>
      <c r="F7">
        <v>202</v>
      </c>
      <c r="G7">
        <v>0</v>
      </c>
      <c r="H7">
        <v>0</v>
      </c>
      <c r="I7">
        <v>1E-3</v>
      </c>
      <c r="J7">
        <f t="shared" si="1"/>
        <v>0</v>
      </c>
      <c r="K7">
        <v>593</v>
      </c>
    </row>
    <row r="8" spans="1:11" x14ac:dyDescent="0.25">
      <c r="A8">
        <v>32</v>
      </c>
      <c r="B8">
        <v>0</v>
      </c>
      <c r="C8">
        <v>1E-3</v>
      </c>
      <c r="D8">
        <v>0</v>
      </c>
      <c r="E8">
        <f t="shared" si="0"/>
        <v>0</v>
      </c>
      <c r="F8">
        <v>553</v>
      </c>
      <c r="G8">
        <v>1E-3</v>
      </c>
      <c r="H8">
        <v>2E-3</v>
      </c>
      <c r="I8">
        <v>1E-3</v>
      </c>
      <c r="J8">
        <f t="shared" si="1"/>
        <v>1E-3</v>
      </c>
      <c r="K8">
        <v>1933</v>
      </c>
    </row>
    <row r="9" spans="1:11" x14ac:dyDescent="0.25">
      <c r="A9">
        <v>64</v>
      </c>
      <c r="B9">
        <v>1E-3</v>
      </c>
      <c r="C9">
        <v>1E-3</v>
      </c>
      <c r="D9">
        <v>1E-3</v>
      </c>
      <c r="E9">
        <f t="shared" si="0"/>
        <v>1E-3</v>
      </c>
      <c r="F9">
        <v>1816</v>
      </c>
      <c r="G9">
        <v>1E-3</v>
      </c>
      <c r="H9">
        <v>1E-3</v>
      </c>
      <c r="I9">
        <v>1E-3</v>
      </c>
      <c r="J9">
        <f t="shared" si="1"/>
        <v>1E-3</v>
      </c>
      <c r="K9">
        <v>8645</v>
      </c>
    </row>
    <row r="10" spans="1:11" x14ac:dyDescent="0.25">
      <c r="A10">
        <v>128</v>
      </c>
      <c r="B10">
        <v>1E-3</v>
      </c>
      <c r="C10">
        <v>5.0000000000000001E-3</v>
      </c>
      <c r="D10">
        <v>1E-3</v>
      </c>
      <c r="E10">
        <f t="shared" si="0"/>
        <v>1E-3</v>
      </c>
      <c r="F10">
        <v>5203</v>
      </c>
      <c r="G10">
        <v>1.0999999999999999E-2</v>
      </c>
      <c r="H10">
        <v>1.4E-2</v>
      </c>
      <c r="I10">
        <v>1.7999999999999999E-2</v>
      </c>
      <c r="J10">
        <f t="shared" si="1"/>
        <v>1.0999999999999999E-2</v>
      </c>
      <c r="K10">
        <v>33233</v>
      </c>
    </row>
    <row r="11" spans="1:11" x14ac:dyDescent="0.25">
      <c r="A11">
        <v>256</v>
      </c>
      <c r="B11">
        <v>6.0000000000000001E-3</v>
      </c>
      <c r="C11">
        <v>1.2E-2</v>
      </c>
      <c r="D11">
        <v>1.4999999999999999E-2</v>
      </c>
      <c r="E11">
        <f t="shared" si="0"/>
        <v>6.0000000000000001E-3</v>
      </c>
      <c r="F11">
        <v>15619</v>
      </c>
      <c r="G11">
        <v>9.0999999999999998E-2</v>
      </c>
      <c r="H11">
        <v>7.8E-2</v>
      </c>
      <c r="I11">
        <v>8.2000000000000003E-2</v>
      </c>
      <c r="J11">
        <f t="shared" si="1"/>
        <v>7.8E-2</v>
      </c>
      <c r="K11">
        <v>135241</v>
      </c>
    </row>
    <row r="12" spans="1:11" x14ac:dyDescent="0.25">
      <c r="A12">
        <v>512</v>
      </c>
      <c r="B12">
        <v>2.5000000000000001E-2</v>
      </c>
      <c r="C12">
        <v>3.3000000000000002E-2</v>
      </c>
      <c r="D12">
        <v>4.2999999999999997E-2</v>
      </c>
      <c r="E12">
        <f t="shared" si="0"/>
        <v>2.5000000000000001E-2</v>
      </c>
      <c r="F12">
        <v>47323</v>
      </c>
      <c r="G12">
        <v>0.377</v>
      </c>
      <c r="H12">
        <v>0.37</v>
      </c>
      <c r="I12">
        <v>0.33800000000000002</v>
      </c>
      <c r="J12">
        <f t="shared" si="1"/>
        <v>0.33800000000000002</v>
      </c>
      <c r="K12">
        <v>540857</v>
      </c>
    </row>
    <row r="13" spans="1:11" x14ac:dyDescent="0.25">
      <c r="A13">
        <v>1024</v>
      </c>
      <c r="B13">
        <v>0.125</v>
      </c>
      <c r="C13">
        <v>0.13400000000000001</v>
      </c>
      <c r="D13">
        <v>0.151</v>
      </c>
      <c r="E13">
        <f t="shared" si="0"/>
        <v>0.125</v>
      </c>
      <c r="F13">
        <v>141787</v>
      </c>
      <c r="G13">
        <v>1.4410000000000001</v>
      </c>
      <c r="H13">
        <v>1.583</v>
      </c>
      <c r="I13">
        <v>1.617</v>
      </c>
      <c r="J13">
        <f t="shared" si="1"/>
        <v>1.4410000000000001</v>
      </c>
      <c r="K13">
        <v>2166329</v>
      </c>
    </row>
    <row r="14" spans="1:11" x14ac:dyDescent="0.25">
      <c r="A14">
        <f>2^11</f>
        <v>2048</v>
      </c>
      <c r="B14">
        <v>0.39300000000000002</v>
      </c>
      <c r="C14">
        <v>0.377</v>
      </c>
      <c r="D14">
        <v>0.38400000000000001</v>
      </c>
      <c r="E14">
        <f t="shared" si="0"/>
        <v>0.377</v>
      </c>
      <c r="F14">
        <v>430222</v>
      </c>
      <c r="G14">
        <v>5.7770000000000001</v>
      </c>
      <c r="H14">
        <v>5.69</v>
      </c>
      <c r="I14">
        <v>5.7460000000000004</v>
      </c>
      <c r="J14">
        <f t="shared" si="1"/>
        <v>5.69</v>
      </c>
      <c r="K14">
        <v>8711053</v>
      </c>
    </row>
    <row r="15" spans="1:11" x14ac:dyDescent="0.25">
      <c r="A15">
        <f>2^12</f>
        <v>4096</v>
      </c>
      <c r="B15">
        <v>1.2110000000000001</v>
      </c>
      <c r="C15">
        <v>1.149</v>
      </c>
      <c r="D15">
        <v>1.1579999999999999</v>
      </c>
      <c r="E15">
        <f t="shared" si="0"/>
        <v>1.149</v>
      </c>
      <c r="F15">
        <v>1282849</v>
      </c>
      <c r="G15">
        <v>23.196000000000002</v>
      </c>
      <c r="H15">
        <v>23.253</v>
      </c>
      <c r="I15">
        <v>23.344999999999999</v>
      </c>
      <c r="J15">
        <f t="shared" si="1"/>
        <v>23.196000000000002</v>
      </c>
      <c r="K15">
        <v>34794741</v>
      </c>
    </row>
    <row r="16" spans="1:11" x14ac:dyDescent="0.25">
      <c r="A16">
        <f>2^13</f>
        <v>8192</v>
      </c>
      <c r="B16">
        <v>3.5659999999999998</v>
      </c>
      <c r="C16">
        <v>3.3860000000000001</v>
      </c>
      <c r="D16">
        <v>3.2549999999999999</v>
      </c>
      <c r="E16">
        <f t="shared" si="0"/>
        <v>3.2549999999999999</v>
      </c>
      <c r="F16">
        <v>3849670</v>
      </c>
      <c r="G16">
        <v>91.198999999999998</v>
      </c>
      <c r="H16">
        <v>88.486000000000004</v>
      </c>
      <c r="I16">
        <v>90.27</v>
      </c>
      <c r="J16">
        <f t="shared" si="1"/>
        <v>88.486000000000004</v>
      </c>
      <c r="K16">
        <v>138964061</v>
      </c>
    </row>
    <row r="17" spans="1:11" x14ac:dyDescent="0.25">
      <c r="A17">
        <f>2^14</f>
        <v>16384</v>
      </c>
      <c r="B17">
        <v>7.7619999999999996</v>
      </c>
      <c r="C17">
        <v>8.2029999999999994</v>
      </c>
      <c r="D17">
        <v>7.8570000000000002</v>
      </c>
      <c r="E17">
        <f t="shared" si="0"/>
        <v>7.7619999999999996</v>
      </c>
      <c r="F17">
        <v>11521765</v>
      </c>
      <c r="G17">
        <v>282.029</v>
      </c>
      <c r="H17">
        <v>287.315</v>
      </c>
      <c r="I17">
        <v>302.81200000000001</v>
      </c>
      <c r="J17">
        <f t="shared" si="1"/>
        <v>282.029</v>
      </c>
      <c r="K17">
        <v>555247405</v>
      </c>
    </row>
    <row r="20" spans="1:11" x14ac:dyDescent="0.25">
      <c r="A20" s="6" t="s">
        <v>18</v>
      </c>
      <c r="B20" s="6"/>
      <c r="C20" s="6"/>
      <c r="D20" s="6"/>
      <c r="E20" s="6"/>
      <c r="F20" s="6"/>
      <c r="G20" s="6"/>
    </row>
    <row r="21" spans="1:11" x14ac:dyDescent="0.25">
      <c r="A21" s="6" t="s">
        <v>6</v>
      </c>
      <c r="B21" s="6"/>
      <c r="C21" s="6"/>
      <c r="E21" s="6" t="s">
        <v>17</v>
      </c>
      <c r="F21" s="6"/>
      <c r="G21" s="6"/>
    </row>
    <row r="22" spans="1:11" x14ac:dyDescent="0.25">
      <c r="A22" s="1" t="s">
        <v>0</v>
      </c>
      <c r="B22" s="1" t="s">
        <v>2</v>
      </c>
      <c r="C22" s="1" t="s">
        <v>16</v>
      </c>
      <c r="D22" s="1"/>
      <c r="E22" s="1" t="s">
        <v>0</v>
      </c>
      <c r="F22" s="1" t="s">
        <v>2</v>
      </c>
      <c r="G22" s="1" t="s">
        <v>16</v>
      </c>
    </row>
    <row r="23" spans="1:11" x14ac:dyDescent="0.25">
      <c r="A23">
        <f t="shared" ref="A23:A37" si="2">A3</f>
        <v>1</v>
      </c>
      <c r="B23">
        <f>F3</f>
        <v>1</v>
      </c>
      <c r="C23">
        <f>K3</f>
        <v>1</v>
      </c>
      <c r="E23">
        <f>A3</f>
        <v>1</v>
      </c>
      <c r="F23">
        <f>E3</f>
        <v>0</v>
      </c>
      <c r="G23">
        <f>J3</f>
        <v>0</v>
      </c>
    </row>
    <row r="24" spans="1:11" x14ac:dyDescent="0.25">
      <c r="A24">
        <f t="shared" si="2"/>
        <v>2</v>
      </c>
      <c r="B24">
        <f t="shared" ref="B24:B37" si="3">F4</f>
        <v>1</v>
      </c>
      <c r="C24">
        <f t="shared" ref="C24:C37" si="4">K4</f>
        <v>1</v>
      </c>
      <c r="E24">
        <f t="shared" ref="E24:E37" si="5">A4</f>
        <v>2</v>
      </c>
      <c r="F24">
        <f t="shared" ref="F24:F37" si="6">E4</f>
        <v>0</v>
      </c>
      <c r="G24">
        <f t="shared" ref="G24:G37" si="7">J4</f>
        <v>0</v>
      </c>
    </row>
    <row r="25" spans="1:11" x14ac:dyDescent="0.25">
      <c r="A25">
        <f t="shared" si="2"/>
        <v>4</v>
      </c>
      <c r="B25">
        <f t="shared" si="3"/>
        <v>16</v>
      </c>
      <c r="C25">
        <f t="shared" si="4"/>
        <v>25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70</v>
      </c>
      <c r="C26">
        <f t="shared" si="4"/>
        <v>121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202</v>
      </c>
      <c r="C27">
        <f t="shared" si="4"/>
        <v>593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553</v>
      </c>
      <c r="C28">
        <f t="shared" si="4"/>
        <v>1933</v>
      </c>
      <c r="E28">
        <f t="shared" si="5"/>
        <v>32</v>
      </c>
      <c r="F28">
        <f t="shared" si="6"/>
        <v>0</v>
      </c>
      <c r="G28">
        <f t="shared" si="7"/>
        <v>1E-3</v>
      </c>
    </row>
    <row r="29" spans="1:11" x14ac:dyDescent="0.25">
      <c r="A29">
        <f t="shared" si="2"/>
        <v>64</v>
      </c>
      <c r="B29">
        <f t="shared" si="3"/>
        <v>1816</v>
      </c>
      <c r="C29">
        <f t="shared" si="4"/>
        <v>8645</v>
      </c>
      <c r="E29">
        <f t="shared" si="5"/>
        <v>64</v>
      </c>
      <c r="F29">
        <f t="shared" si="6"/>
        <v>1E-3</v>
      </c>
      <c r="G29">
        <f t="shared" si="7"/>
        <v>1E-3</v>
      </c>
    </row>
    <row r="30" spans="1:11" x14ac:dyDescent="0.25">
      <c r="A30">
        <f t="shared" si="2"/>
        <v>128</v>
      </c>
      <c r="B30">
        <f t="shared" si="3"/>
        <v>5203</v>
      </c>
      <c r="C30">
        <f t="shared" si="4"/>
        <v>33233</v>
      </c>
      <c r="E30">
        <f t="shared" si="5"/>
        <v>128</v>
      </c>
      <c r="F30">
        <f t="shared" si="6"/>
        <v>1E-3</v>
      </c>
      <c r="G30">
        <f t="shared" si="7"/>
        <v>1.0999999999999999E-2</v>
      </c>
    </row>
    <row r="31" spans="1:11" x14ac:dyDescent="0.25">
      <c r="A31">
        <f t="shared" si="2"/>
        <v>256</v>
      </c>
      <c r="B31">
        <f t="shared" si="3"/>
        <v>15619</v>
      </c>
      <c r="C31">
        <f t="shared" si="4"/>
        <v>135241</v>
      </c>
      <c r="E31">
        <f t="shared" si="5"/>
        <v>256</v>
      </c>
      <c r="F31">
        <f t="shared" si="6"/>
        <v>6.0000000000000001E-3</v>
      </c>
      <c r="G31">
        <f t="shared" si="7"/>
        <v>7.8E-2</v>
      </c>
    </row>
    <row r="32" spans="1:11" x14ac:dyDescent="0.25">
      <c r="A32">
        <f t="shared" si="2"/>
        <v>512</v>
      </c>
      <c r="B32">
        <f t="shared" si="3"/>
        <v>47323</v>
      </c>
      <c r="C32">
        <f t="shared" si="4"/>
        <v>540857</v>
      </c>
      <c r="E32">
        <f t="shared" si="5"/>
        <v>512</v>
      </c>
      <c r="F32">
        <f t="shared" si="6"/>
        <v>2.5000000000000001E-2</v>
      </c>
      <c r="G32">
        <f t="shared" si="7"/>
        <v>0.33800000000000002</v>
      </c>
    </row>
    <row r="33" spans="1:7" x14ac:dyDescent="0.25">
      <c r="A33">
        <f t="shared" si="2"/>
        <v>1024</v>
      </c>
      <c r="B33">
        <f t="shared" si="3"/>
        <v>141787</v>
      </c>
      <c r="C33">
        <f t="shared" si="4"/>
        <v>2166329</v>
      </c>
      <c r="E33">
        <f t="shared" si="5"/>
        <v>1024</v>
      </c>
      <c r="F33">
        <f t="shared" si="6"/>
        <v>0.125</v>
      </c>
      <c r="G33">
        <f t="shared" si="7"/>
        <v>1.4410000000000001</v>
      </c>
    </row>
    <row r="34" spans="1:7" x14ac:dyDescent="0.25">
      <c r="A34">
        <f t="shared" si="2"/>
        <v>2048</v>
      </c>
      <c r="B34">
        <f t="shared" si="3"/>
        <v>430222</v>
      </c>
      <c r="C34">
        <f t="shared" si="4"/>
        <v>8711053</v>
      </c>
      <c r="E34">
        <f t="shared" si="5"/>
        <v>2048</v>
      </c>
      <c r="F34">
        <f t="shared" si="6"/>
        <v>0.377</v>
      </c>
      <c r="G34">
        <f t="shared" si="7"/>
        <v>5.69</v>
      </c>
    </row>
    <row r="35" spans="1:7" x14ac:dyDescent="0.25">
      <c r="A35">
        <f t="shared" si="2"/>
        <v>4096</v>
      </c>
      <c r="B35">
        <f t="shared" si="3"/>
        <v>1282849</v>
      </c>
      <c r="C35">
        <f t="shared" si="4"/>
        <v>34794741</v>
      </c>
      <c r="E35">
        <f t="shared" si="5"/>
        <v>4096</v>
      </c>
      <c r="F35">
        <f t="shared" si="6"/>
        <v>1.149</v>
      </c>
      <c r="G35">
        <f t="shared" si="7"/>
        <v>23.196000000000002</v>
      </c>
    </row>
    <row r="36" spans="1:7" x14ac:dyDescent="0.25">
      <c r="A36">
        <f t="shared" si="2"/>
        <v>8192</v>
      </c>
      <c r="B36">
        <f t="shared" si="3"/>
        <v>3849670</v>
      </c>
      <c r="C36">
        <f t="shared" si="4"/>
        <v>138964061</v>
      </c>
      <c r="E36">
        <f t="shared" si="5"/>
        <v>8192</v>
      </c>
      <c r="F36">
        <f t="shared" si="6"/>
        <v>3.2549999999999999</v>
      </c>
      <c r="G36">
        <f t="shared" si="7"/>
        <v>88.486000000000004</v>
      </c>
    </row>
    <row r="37" spans="1:7" x14ac:dyDescent="0.25">
      <c r="A37">
        <f t="shared" si="2"/>
        <v>16384</v>
      </c>
      <c r="B37">
        <f t="shared" si="3"/>
        <v>11521765</v>
      </c>
      <c r="C37">
        <f t="shared" si="4"/>
        <v>555247405</v>
      </c>
      <c r="E37">
        <f t="shared" si="5"/>
        <v>16384</v>
      </c>
      <c r="F37">
        <f t="shared" si="6"/>
        <v>7.7619999999999996</v>
      </c>
      <c r="G37">
        <f t="shared" si="7"/>
        <v>282.029</v>
      </c>
    </row>
  </sheetData>
  <mergeCells count="5">
    <mergeCell ref="B1:F1"/>
    <mergeCell ref="G1:K1"/>
    <mergeCell ref="A21:C21"/>
    <mergeCell ref="E21:G21"/>
    <mergeCell ref="A20:G2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09A1-FC44-4279-BBA8-027B549D7C70}">
  <dimension ref="A1:K37"/>
  <sheetViews>
    <sheetView topLeftCell="G1" zoomScale="65" zoomScaleNormal="65" workbookViewId="0">
      <selection activeCell="N33" sqref="N33"/>
    </sheetView>
  </sheetViews>
  <sheetFormatPr defaultRowHeight="15" x14ac:dyDescent="0.25"/>
  <cols>
    <col min="1" max="1" width="20.140625" bestFit="1" customWidth="1"/>
    <col min="2" max="2" width="18.85546875" bestFit="1" customWidth="1"/>
    <col min="3" max="3" width="19.85546875" bestFit="1" customWidth="1"/>
    <col min="4" max="4" width="10.7109375" customWidth="1"/>
    <col min="5" max="5" width="25.42578125" bestFit="1" customWidth="1"/>
    <col min="6" max="6" width="19.28515625" bestFit="1" customWidth="1"/>
    <col min="7" max="7" width="11.7109375" customWidth="1"/>
    <col min="8" max="8" width="21.42578125" customWidth="1"/>
    <col min="9" max="9" width="11.7109375" customWidth="1"/>
    <col min="10" max="10" width="16.7109375" customWidth="1"/>
    <col min="11" max="11" width="11.140625" customWidth="1"/>
  </cols>
  <sheetData>
    <row r="1" spans="1:11" x14ac:dyDescent="0.25">
      <c r="A1" s="2" t="s">
        <v>21</v>
      </c>
      <c r="B1" s="4" t="s">
        <v>2</v>
      </c>
      <c r="C1" s="4"/>
      <c r="D1" s="4"/>
      <c r="E1" s="4"/>
      <c r="F1" s="4"/>
      <c r="G1" s="5" t="s">
        <v>7</v>
      </c>
      <c r="H1" s="5"/>
      <c r="I1" s="5"/>
      <c r="J1" s="5"/>
      <c r="K1" s="5"/>
    </row>
    <row r="2" spans="1:11" x14ac:dyDescent="0.25">
      <c r="A2" s="3" t="s">
        <v>0</v>
      </c>
      <c r="B2" s="3" t="s">
        <v>3</v>
      </c>
      <c r="C2" s="3" t="s">
        <v>4</v>
      </c>
      <c r="D2" s="3" t="s">
        <v>5</v>
      </c>
      <c r="E2" s="3" t="s">
        <v>10</v>
      </c>
      <c r="F2" s="3" t="s">
        <v>6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f>MIN(B3:D3)</f>
        <v>0</v>
      </c>
      <c r="F3">
        <v>1</v>
      </c>
      <c r="G3">
        <v>0</v>
      </c>
      <c r="H3">
        <v>0</v>
      </c>
      <c r="I3">
        <v>0</v>
      </c>
      <c r="J3">
        <f>MIN(G3:I3)</f>
        <v>0</v>
      </c>
      <c r="K3">
        <v>1</v>
      </c>
    </row>
    <row r="4" spans="1:11" x14ac:dyDescent="0.25">
      <c r="A4">
        <v>2</v>
      </c>
      <c r="B4">
        <v>0</v>
      </c>
      <c r="C4">
        <v>0</v>
      </c>
      <c r="D4">
        <v>0</v>
      </c>
      <c r="E4">
        <f t="shared" ref="E4:E17" si="0">MIN(B4:D4)</f>
        <v>0</v>
      </c>
      <c r="F4">
        <v>7</v>
      </c>
      <c r="G4">
        <v>0</v>
      </c>
      <c r="H4">
        <v>0</v>
      </c>
      <c r="I4">
        <v>0</v>
      </c>
      <c r="J4">
        <f t="shared" ref="J4:J17" si="1">MIN(G4:I4)</f>
        <v>0</v>
      </c>
      <c r="K4">
        <v>9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f t="shared" si="0"/>
        <v>0</v>
      </c>
      <c r="F5">
        <v>22</v>
      </c>
      <c r="G5">
        <v>0</v>
      </c>
      <c r="H5">
        <v>0</v>
      </c>
      <c r="I5">
        <v>0</v>
      </c>
      <c r="J5">
        <f t="shared" si="1"/>
        <v>0</v>
      </c>
      <c r="K5">
        <v>33</v>
      </c>
    </row>
    <row r="6" spans="1:11" x14ac:dyDescent="0.25">
      <c r="A6">
        <v>8</v>
      </c>
      <c r="B6">
        <v>0</v>
      </c>
      <c r="C6">
        <v>0</v>
      </c>
      <c r="D6">
        <v>0</v>
      </c>
      <c r="E6">
        <f t="shared" si="0"/>
        <v>0</v>
      </c>
      <c r="F6">
        <v>205</v>
      </c>
      <c r="G6">
        <v>0</v>
      </c>
      <c r="H6">
        <v>0</v>
      </c>
      <c r="I6">
        <v>0</v>
      </c>
      <c r="J6">
        <f t="shared" si="1"/>
        <v>0</v>
      </c>
      <c r="K6">
        <v>373</v>
      </c>
    </row>
    <row r="7" spans="1:11" x14ac:dyDescent="0.25">
      <c r="A7">
        <v>16</v>
      </c>
      <c r="B7">
        <v>0</v>
      </c>
      <c r="C7">
        <v>0</v>
      </c>
      <c r="D7">
        <v>0</v>
      </c>
      <c r="E7">
        <f t="shared" si="0"/>
        <v>0</v>
      </c>
      <c r="F7">
        <v>697</v>
      </c>
      <c r="G7">
        <v>0</v>
      </c>
      <c r="H7">
        <v>0</v>
      </c>
      <c r="I7">
        <v>0</v>
      </c>
      <c r="J7">
        <f t="shared" si="1"/>
        <v>0</v>
      </c>
      <c r="K7">
        <v>1829</v>
      </c>
    </row>
    <row r="8" spans="1:11" x14ac:dyDescent="0.25">
      <c r="A8">
        <v>32</v>
      </c>
      <c r="B8">
        <v>0</v>
      </c>
      <c r="C8">
        <v>0</v>
      </c>
      <c r="D8">
        <v>0</v>
      </c>
      <c r="E8">
        <f t="shared" si="0"/>
        <v>0</v>
      </c>
      <c r="F8">
        <v>1981</v>
      </c>
      <c r="G8">
        <v>0</v>
      </c>
      <c r="H8">
        <v>0</v>
      </c>
      <c r="I8">
        <v>0</v>
      </c>
      <c r="J8">
        <f t="shared" si="1"/>
        <v>0</v>
      </c>
      <c r="K8">
        <v>6889</v>
      </c>
    </row>
    <row r="9" spans="1:11" x14ac:dyDescent="0.25">
      <c r="A9">
        <v>64</v>
      </c>
      <c r="B9">
        <v>0</v>
      </c>
      <c r="C9">
        <v>0</v>
      </c>
      <c r="D9">
        <v>1.6E-2</v>
      </c>
      <c r="E9">
        <f t="shared" si="0"/>
        <v>0</v>
      </c>
      <c r="F9">
        <v>5845</v>
      </c>
      <c r="G9">
        <v>0</v>
      </c>
      <c r="H9">
        <v>0</v>
      </c>
      <c r="I9">
        <v>1.4999999999999999E-2</v>
      </c>
      <c r="J9">
        <f t="shared" si="1"/>
        <v>0</v>
      </c>
      <c r="K9">
        <v>26301</v>
      </c>
    </row>
    <row r="10" spans="1:11" x14ac:dyDescent="0.25">
      <c r="A10">
        <v>128</v>
      </c>
      <c r="B10">
        <v>1.4999999999999999E-2</v>
      </c>
      <c r="C10">
        <v>1.4999999999999999E-2</v>
      </c>
      <c r="D10">
        <v>1.6E-2</v>
      </c>
      <c r="E10">
        <f t="shared" si="0"/>
        <v>1.4999999999999999E-2</v>
      </c>
      <c r="F10">
        <v>17566</v>
      </c>
      <c r="G10">
        <v>7.9000000000000001E-2</v>
      </c>
      <c r="H10">
        <v>7.8E-2</v>
      </c>
      <c r="I10">
        <v>7.8E-2</v>
      </c>
      <c r="J10">
        <f t="shared" si="1"/>
        <v>7.8E-2</v>
      </c>
      <c r="K10">
        <v>115365</v>
      </c>
    </row>
    <row r="11" spans="1:11" x14ac:dyDescent="0.25">
      <c r="A11">
        <v>256</v>
      </c>
      <c r="B11">
        <v>4.7E-2</v>
      </c>
      <c r="C11">
        <v>6.2E-2</v>
      </c>
      <c r="D11">
        <v>6.2E-2</v>
      </c>
      <c r="E11">
        <f t="shared" si="0"/>
        <v>4.7E-2</v>
      </c>
      <c r="F11">
        <v>54706</v>
      </c>
      <c r="G11">
        <v>0.39100000000000001</v>
      </c>
      <c r="H11">
        <v>0.441</v>
      </c>
      <c r="I11">
        <v>0.42199999999999999</v>
      </c>
      <c r="J11">
        <f t="shared" si="1"/>
        <v>0.39100000000000001</v>
      </c>
      <c r="K11">
        <v>477381</v>
      </c>
    </row>
    <row r="12" spans="1:11" x14ac:dyDescent="0.25">
      <c r="A12">
        <v>512</v>
      </c>
      <c r="B12">
        <v>0.187</v>
      </c>
      <c r="C12">
        <v>0.187</v>
      </c>
      <c r="D12">
        <v>0.17199999999999999</v>
      </c>
      <c r="E12">
        <f t="shared" si="0"/>
        <v>0.17199999999999999</v>
      </c>
      <c r="F12">
        <v>164674</v>
      </c>
      <c r="G12">
        <v>1.631</v>
      </c>
      <c r="H12">
        <v>1.5620000000000001</v>
      </c>
      <c r="I12">
        <v>1.5740000000000001</v>
      </c>
      <c r="J12">
        <f t="shared" si="1"/>
        <v>1.5620000000000001</v>
      </c>
      <c r="K12">
        <v>1866397</v>
      </c>
    </row>
    <row r="13" spans="1:11" x14ac:dyDescent="0.25">
      <c r="A13">
        <v>1024</v>
      </c>
      <c r="B13">
        <v>0.49</v>
      </c>
      <c r="C13">
        <v>0.437</v>
      </c>
      <c r="D13">
        <v>0.40600000000000003</v>
      </c>
      <c r="E13">
        <f t="shared" si="0"/>
        <v>0.40600000000000003</v>
      </c>
      <c r="F13">
        <v>501823</v>
      </c>
      <c r="G13">
        <v>4.87</v>
      </c>
      <c r="H13">
        <v>4.8760000000000003</v>
      </c>
      <c r="I13">
        <v>5.2069999999999999</v>
      </c>
      <c r="J13">
        <f t="shared" si="1"/>
        <v>4.87</v>
      </c>
      <c r="K13">
        <v>7675209</v>
      </c>
    </row>
    <row r="14" spans="1:11" x14ac:dyDescent="0.25">
      <c r="A14">
        <f>2^11</f>
        <v>2048</v>
      </c>
      <c r="B14">
        <v>1.637</v>
      </c>
      <c r="C14">
        <v>1.72</v>
      </c>
      <c r="D14">
        <v>1.2649999999999999</v>
      </c>
      <c r="E14">
        <f t="shared" si="0"/>
        <v>1.2649999999999999</v>
      </c>
      <c r="F14">
        <v>1500634</v>
      </c>
      <c r="G14">
        <v>21.361999999999998</v>
      </c>
      <c r="H14">
        <v>23.579000000000001</v>
      </c>
      <c r="I14">
        <v>22.167999999999999</v>
      </c>
      <c r="J14">
        <f t="shared" si="1"/>
        <v>21.361999999999998</v>
      </c>
      <c r="K14">
        <v>30740365</v>
      </c>
    </row>
    <row r="15" spans="1:11" x14ac:dyDescent="0.25">
      <c r="A15">
        <f>2^12</f>
        <v>4096</v>
      </c>
      <c r="B15">
        <v>3.7829999999999999</v>
      </c>
      <c r="C15">
        <v>3.7170000000000001</v>
      </c>
      <c r="D15">
        <v>3.7890000000000001</v>
      </c>
      <c r="E15">
        <f t="shared" si="0"/>
        <v>3.7170000000000001</v>
      </c>
      <c r="F15">
        <v>4484968</v>
      </c>
      <c r="G15">
        <v>78.936999999999998</v>
      </c>
      <c r="H15">
        <v>78.504999999999995</v>
      </c>
      <c r="I15">
        <v>81.096000000000004</v>
      </c>
      <c r="J15">
        <f t="shared" si="1"/>
        <v>78.504999999999995</v>
      </c>
      <c r="K15">
        <v>123107781</v>
      </c>
    </row>
    <row r="16" spans="1:11" x14ac:dyDescent="0.25">
      <c r="A16">
        <f>2^13</f>
        <v>8192</v>
      </c>
      <c r="B16">
        <v>13.733000000000001</v>
      </c>
      <c r="C16">
        <v>14.362</v>
      </c>
      <c r="D16">
        <v>11.423</v>
      </c>
      <c r="E16">
        <f t="shared" si="0"/>
        <v>11.423</v>
      </c>
      <c r="F16">
        <v>13449547</v>
      </c>
      <c r="G16">
        <v>353.54500000000002</v>
      </c>
      <c r="H16">
        <v>363.46600000000001</v>
      </c>
      <c r="I16">
        <v>339.35199999999998</v>
      </c>
      <c r="J16">
        <f t="shared" si="1"/>
        <v>339.35199999999998</v>
      </c>
      <c r="K16">
        <v>491053721</v>
      </c>
    </row>
    <row r="17" spans="1:11" x14ac:dyDescent="0.25">
      <c r="A17">
        <f>2^14</f>
        <v>16384</v>
      </c>
      <c r="B17">
        <v>46.454999999999998</v>
      </c>
      <c r="C17">
        <v>39.295999999999999</v>
      </c>
      <c r="D17">
        <v>42.844999999999999</v>
      </c>
      <c r="E17">
        <f t="shared" si="0"/>
        <v>39.295999999999999</v>
      </c>
      <c r="F17">
        <v>40377067</v>
      </c>
      <c r="G17">
        <v>1573.92</v>
      </c>
      <c r="H17">
        <v>1298.3599999999999</v>
      </c>
      <c r="I17">
        <v>1487.25</v>
      </c>
      <c r="J17">
        <f t="shared" si="1"/>
        <v>1298.3599999999999</v>
      </c>
      <c r="K17">
        <v>1962174897</v>
      </c>
    </row>
    <row r="20" spans="1:11" x14ac:dyDescent="0.25">
      <c r="A20" s="6" t="str">
        <f>A1</f>
        <v>Base 100</v>
      </c>
      <c r="B20" s="6"/>
      <c r="C20" s="6"/>
      <c r="D20" s="6"/>
      <c r="E20" s="6"/>
      <c r="F20" s="6"/>
      <c r="G20" s="6"/>
    </row>
    <row r="21" spans="1:11" x14ac:dyDescent="0.25">
      <c r="A21" s="6" t="s">
        <v>6</v>
      </c>
      <c r="B21" s="6"/>
      <c r="C21" s="6"/>
      <c r="E21" s="6" t="s">
        <v>17</v>
      </c>
      <c r="F21" s="6"/>
      <c r="G21" s="6"/>
    </row>
    <row r="22" spans="1:11" x14ac:dyDescent="0.25">
      <c r="A22" s="3" t="s">
        <v>0</v>
      </c>
      <c r="B22" s="3" t="s">
        <v>2</v>
      </c>
      <c r="C22" s="3" t="s">
        <v>16</v>
      </c>
      <c r="D22" s="3"/>
      <c r="E22" s="3" t="s">
        <v>0</v>
      </c>
      <c r="F22" s="3" t="s">
        <v>2</v>
      </c>
      <c r="G22" s="3" t="s">
        <v>16</v>
      </c>
    </row>
    <row r="23" spans="1:11" x14ac:dyDescent="0.25">
      <c r="A23">
        <f t="shared" ref="A23:A37" si="2">A3</f>
        <v>1</v>
      </c>
      <c r="B23">
        <f t="shared" ref="B23:B37" si="3">F3</f>
        <v>1</v>
      </c>
      <c r="C23">
        <f t="shared" ref="C23:C37" si="4">K3</f>
        <v>1</v>
      </c>
      <c r="E23">
        <f t="shared" ref="E23:E37" si="5">A3</f>
        <v>1</v>
      </c>
      <c r="F23">
        <f t="shared" ref="F23:F37" si="6">E3</f>
        <v>0</v>
      </c>
      <c r="G23">
        <f t="shared" ref="G23:G37" si="7">J3</f>
        <v>0</v>
      </c>
    </row>
    <row r="24" spans="1:11" x14ac:dyDescent="0.25">
      <c r="A24">
        <f t="shared" si="2"/>
        <v>2</v>
      </c>
      <c r="B24">
        <f t="shared" si="3"/>
        <v>7</v>
      </c>
      <c r="C24">
        <f t="shared" si="4"/>
        <v>9</v>
      </c>
      <c r="E24">
        <f t="shared" si="5"/>
        <v>2</v>
      </c>
      <c r="F24">
        <f t="shared" si="6"/>
        <v>0</v>
      </c>
      <c r="G24">
        <f t="shared" si="7"/>
        <v>0</v>
      </c>
    </row>
    <row r="25" spans="1:11" x14ac:dyDescent="0.25">
      <c r="A25">
        <f t="shared" si="2"/>
        <v>4</v>
      </c>
      <c r="B25">
        <f t="shared" si="3"/>
        <v>22</v>
      </c>
      <c r="C25">
        <f t="shared" si="4"/>
        <v>33</v>
      </c>
      <c r="E25">
        <f t="shared" si="5"/>
        <v>4</v>
      </c>
      <c r="F25">
        <f t="shared" si="6"/>
        <v>0</v>
      </c>
      <c r="G25">
        <f t="shared" si="7"/>
        <v>0</v>
      </c>
    </row>
    <row r="26" spans="1:11" x14ac:dyDescent="0.25">
      <c r="A26">
        <f t="shared" si="2"/>
        <v>8</v>
      </c>
      <c r="B26">
        <f t="shared" si="3"/>
        <v>205</v>
      </c>
      <c r="C26">
        <f t="shared" si="4"/>
        <v>373</v>
      </c>
      <c r="E26">
        <f t="shared" si="5"/>
        <v>8</v>
      </c>
      <c r="F26">
        <f t="shared" si="6"/>
        <v>0</v>
      </c>
      <c r="G26">
        <f t="shared" si="7"/>
        <v>0</v>
      </c>
    </row>
    <row r="27" spans="1:11" x14ac:dyDescent="0.25">
      <c r="A27">
        <f t="shared" si="2"/>
        <v>16</v>
      </c>
      <c r="B27">
        <f t="shared" si="3"/>
        <v>697</v>
      </c>
      <c r="C27">
        <f t="shared" si="4"/>
        <v>1829</v>
      </c>
      <c r="E27">
        <f t="shared" si="5"/>
        <v>16</v>
      </c>
      <c r="F27">
        <f t="shared" si="6"/>
        <v>0</v>
      </c>
      <c r="G27">
        <f t="shared" si="7"/>
        <v>0</v>
      </c>
    </row>
    <row r="28" spans="1:11" x14ac:dyDescent="0.25">
      <c r="A28">
        <f t="shared" si="2"/>
        <v>32</v>
      </c>
      <c r="B28">
        <f t="shared" si="3"/>
        <v>1981</v>
      </c>
      <c r="C28">
        <f t="shared" si="4"/>
        <v>6889</v>
      </c>
      <c r="E28">
        <f t="shared" si="5"/>
        <v>32</v>
      </c>
      <c r="F28">
        <f t="shared" si="6"/>
        <v>0</v>
      </c>
      <c r="G28">
        <f t="shared" si="7"/>
        <v>0</v>
      </c>
    </row>
    <row r="29" spans="1:11" x14ac:dyDescent="0.25">
      <c r="A29">
        <f t="shared" si="2"/>
        <v>64</v>
      </c>
      <c r="B29">
        <f t="shared" si="3"/>
        <v>5845</v>
      </c>
      <c r="C29">
        <f t="shared" si="4"/>
        <v>26301</v>
      </c>
      <c r="E29">
        <f t="shared" si="5"/>
        <v>64</v>
      </c>
      <c r="F29">
        <f t="shared" si="6"/>
        <v>0</v>
      </c>
      <c r="G29">
        <f t="shared" si="7"/>
        <v>0</v>
      </c>
    </row>
    <row r="30" spans="1:11" x14ac:dyDescent="0.25">
      <c r="A30">
        <f t="shared" si="2"/>
        <v>128</v>
      </c>
      <c r="B30">
        <f t="shared" si="3"/>
        <v>17566</v>
      </c>
      <c r="C30">
        <f t="shared" si="4"/>
        <v>115365</v>
      </c>
      <c r="E30">
        <f t="shared" si="5"/>
        <v>128</v>
      </c>
      <c r="F30">
        <f t="shared" si="6"/>
        <v>1.4999999999999999E-2</v>
      </c>
      <c r="G30">
        <f t="shared" si="7"/>
        <v>7.8E-2</v>
      </c>
    </row>
    <row r="31" spans="1:11" x14ac:dyDescent="0.25">
      <c r="A31">
        <f t="shared" si="2"/>
        <v>256</v>
      </c>
      <c r="B31">
        <f t="shared" si="3"/>
        <v>54706</v>
      </c>
      <c r="C31">
        <f t="shared" si="4"/>
        <v>477381</v>
      </c>
      <c r="E31">
        <f t="shared" si="5"/>
        <v>256</v>
      </c>
      <c r="F31">
        <f t="shared" si="6"/>
        <v>4.7E-2</v>
      </c>
      <c r="G31">
        <f t="shared" si="7"/>
        <v>0.39100000000000001</v>
      </c>
    </row>
    <row r="32" spans="1:11" x14ac:dyDescent="0.25">
      <c r="A32">
        <f t="shared" si="2"/>
        <v>512</v>
      </c>
      <c r="B32">
        <f t="shared" si="3"/>
        <v>164674</v>
      </c>
      <c r="C32">
        <f t="shared" si="4"/>
        <v>1866397</v>
      </c>
      <c r="E32">
        <f t="shared" si="5"/>
        <v>512</v>
      </c>
      <c r="F32">
        <f t="shared" si="6"/>
        <v>0.17199999999999999</v>
      </c>
      <c r="G32">
        <f t="shared" si="7"/>
        <v>1.5620000000000001</v>
      </c>
    </row>
    <row r="33" spans="1:7" x14ac:dyDescent="0.25">
      <c r="A33">
        <f t="shared" si="2"/>
        <v>1024</v>
      </c>
      <c r="B33">
        <f t="shared" si="3"/>
        <v>501823</v>
      </c>
      <c r="C33">
        <f t="shared" si="4"/>
        <v>7675209</v>
      </c>
      <c r="E33">
        <f t="shared" si="5"/>
        <v>1024</v>
      </c>
      <c r="F33">
        <f t="shared" si="6"/>
        <v>0.40600000000000003</v>
      </c>
      <c r="G33">
        <f t="shared" si="7"/>
        <v>4.87</v>
      </c>
    </row>
    <row r="34" spans="1:7" x14ac:dyDescent="0.25">
      <c r="A34">
        <f t="shared" si="2"/>
        <v>2048</v>
      </c>
      <c r="B34">
        <f t="shared" si="3"/>
        <v>1500634</v>
      </c>
      <c r="C34">
        <f t="shared" si="4"/>
        <v>30740365</v>
      </c>
      <c r="E34">
        <f t="shared" si="5"/>
        <v>2048</v>
      </c>
      <c r="F34">
        <f t="shared" si="6"/>
        <v>1.2649999999999999</v>
      </c>
      <c r="G34">
        <f t="shared" si="7"/>
        <v>21.361999999999998</v>
      </c>
    </row>
    <row r="35" spans="1:7" x14ac:dyDescent="0.25">
      <c r="A35">
        <f t="shared" si="2"/>
        <v>4096</v>
      </c>
      <c r="B35">
        <f t="shared" si="3"/>
        <v>4484968</v>
      </c>
      <c r="C35">
        <f t="shared" si="4"/>
        <v>123107781</v>
      </c>
      <c r="E35">
        <f t="shared" si="5"/>
        <v>4096</v>
      </c>
      <c r="F35">
        <f t="shared" si="6"/>
        <v>3.7170000000000001</v>
      </c>
      <c r="G35">
        <f t="shared" si="7"/>
        <v>78.504999999999995</v>
      </c>
    </row>
    <row r="36" spans="1:7" x14ac:dyDescent="0.25">
      <c r="A36">
        <f t="shared" si="2"/>
        <v>8192</v>
      </c>
      <c r="B36">
        <f t="shared" si="3"/>
        <v>13449547</v>
      </c>
      <c r="C36">
        <f t="shared" si="4"/>
        <v>491053721</v>
      </c>
      <c r="E36">
        <f t="shared" si="5"/>
        <v>8192</v>
      </c>
      <c r="F36">
        <f t="shared" si="6"/>
        <v>11.423</v>
      </c>
      <c r="G36">
        <f t="shared" si="7"/>
        <v>339.35199999999998</v>
      </c>
    </row>
    <row r="37" spans="1:7" x14ac:dyDescent="0.25">
      <c r="A37">
        <f t="shared" si="2"/>
        <v>16384</v>
      </c>
      <c r="B37">
        <f t="shared" si="3"/>
        <v>40377067</v>
      </c>
      <c r="C37">
        <f t="shared" si="4"/>
        <v>1962174897</v>
      </c>
      <c r="E37">
        <f t="shared" si="5"/>
        <v>16384</v>
      </c>
      <c r="F37">
        <f t="shared" si="6"/>
        <v>39.295999999999999</v>
      </c>
      <c r="G37">
        <f t="shared" si="7"/>
        <v>1298.3599999999999</v>
      </c>
    </row>
  </sheetData>
  <mergeCells count="5">
    <mergeCell ref="B1:F1"/>
    <mergeCell ref="G1:K1"/>
    <mergeCell ref="A20:G20"/>
    <mergeCell ref="A21:C21"/>
    <mergeCell ref="E21:G2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Base1</vt:lpstr>
      <vt:lpstr>Base2</vt:lpstr>
      <vt:lpstr>Base4</vt:lpstr>
      <vt:lpstr>Base8</vt:lpstr>
      <vt:lpstr>Base10</vt:lpstr>
      <vt:lpstr>Base16</vt:lpstr>
      <vt:lpstr>Base100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Miranda de Farias</dc:creator>
  <cp:lastModifiedBy>Flavio Miranda de Farias</cp:lastModifiedBy>
  <dcterms:created xsi:type="dcterms:W3CDTF">2015-06-05T18:19:34Z</dcterms:created>
  <dcterms:modified xsi:type="dcterms:W3CDTF">2019-09-17T17:04:46Z</dcterms:modified>
</cp:coreProperties>
</file>