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1.3" sheetId="1" r:id="rId1"/>
  </sheets>
  <definedNames>
    <definedName name="_xlnm.Print_Area" localSheetId="0">'Table 1.3'!$A$1:$W$36</definedName>
    <definedName name="Z_7D5F35CD_26AA_460E_BE95_23E2A00512DF_.wvu.Cols" localSheetId="0" hidden="1">'Table 1.3'!$C:$C</definedName>
    <definedName name="Z_7D5F35CD_26AA_460E_BE95_23E2A00512DF_.wvu.PrintArea" localSheetId="0" hidden="1">'Table 1.3'!$A$1:$W$69</definedName>
    <definedName name="Z_7D5F35CD_26AA_460E_BE95_23E2A00512DF_.wvu.Rows" localSheetId="0" hidden="1">'Table 1.3'!$5:$5</definedName>
  </definedNames>
  <calcPr calcId="145621"/>
</workbook>
</file>

<file path=xl/calcChain.xml><?xml version="1.0" encoding="utf-8"?>
<calcChain xmlns="http://schemas.openxmlformats.org/spreadsheetml/2006/main">
  <c r="E10" i="1" l="1"/>
  <c r="G10" i="1"/>
  <c r="H10" i="1"/>
  <c r="J10" i="1"/>
  <c r="K10" i="1"/>
  <c r="K32" i="1" s="1"/>
  <c r="M10" i="1"/>
  <c r="N10" i="1"/>
  <c r="P10" i="1"/>
  <c r="E14" i="1"/>
  <c r="G14" i="1"/>
  <c r="H14" i="1"/>
  <c r="J14" i="1"/>
  <c r="K14" i="1"/>
  <c r="M14" i="1"/>
  <c r="N14" i="1"/>
  <c r="P14" i="1"/>
  <c r="R14" i="1"/>
  <c r="R32" i="1" s="1"/>
  <c r="T14" i="1"/>
  <c r="T32" i="1" s="1"/>
  <c r="E29" i="1"/>
  <c r="E32" i="1" s="1"/>
  <c r="E36" i="1" s="1"/>
  <c r="G29" i="1"/>
  <c r="H29" i="1"/>
  <c r="J29" i="1"/>
  <c r="K29" i="1"/>
  <c r="M29" i="1"/>
  <c r="N29" i="1"/>
  <c r="P29" i="1"/>
  <c r="R29" i="1"/>
  <c r="T29" i="1"/>
  <c r="H32" i="1"/>
  <c r="H36" i="1" s="1"/>
  <c r="J32" i="1"/>
  <c r="P32" i="1" l="1"/>
  <c r="N32" i="1"/>
  <c r="M32" i="1"/>
  <c r="G32" i="1"/>
  <c r="G36" i="1" s="1"/>
</calcChain>
</file>

<file path=xl/sharedStrings.xml><?xml version="1.0" encoding="utf-8"?>
<sst xmlns="http://schemas.openxmlformats.org/spreadsheetml/2006/main" count="103" uniqueCount="79">
  <si>
    <t>Total AEN</t>
  </si>
  <si>
    <t xml:space="preserve">NEA Total </t>
  </si>
  <si>
    <t>Russie</t>
  </si>
  <si>
    <t>Russia</t>
  </si>
  <si>
    <t>Roumanie</t>
  </si>
  <si>
    <t>Romania</t>
  </si>
  <si>
    <t>Argentine</t>
  </si>
  <si>
    <t>Argentina</t>
  </si>
  <si>
    <t>Total OCDE</t>
  </si>
  <si>
    <t>OECD Total</t>
  </si>
  <si>
    <t>Corée</t>
  </si>
  <si>
    <t>Korea</t>
  </si>
  <si>
    <t>Japon</t>
  </si>
  <si>
    <t>Japan</t>
  </si>
  <si>
    <t>OCDE Pacifique</t>
  </si>
  <si>
    <t>OECD Pacific</t>
  </si>
  <si>
    <t>Royaume-Uni</t>
  </si>
  <si>
    <t>-</t>
  </si>
  <si>
    <t>(d)</t>
  </si>
  <si>
    <t>United Kingdom</t>
  </si>
  <si>
    <t>Turquie</t>
  </si>
  <si>
    <t>Turkey</t>
  </si>
  <si>
    <t>Suisse</t>
  </si>
  <si>
    <t>Switzerland</t>
  </si>
  <si>
    <t>Suède</t>
  </si>
  <si>
    <t>Sweden</t>
  </si>
  <si>
    <t>Espagne</t>
  </si>
  <si>
    <t>Spain</t>
  </si>
  <si>
    <t>Slovénie</t>
  </si>
  <si>
    <t>Slovenia</t>
  </si>
  <si>
    <t>République slovaque</t>
  </si>
  <si>
    <t>(c)</t>
  </si>
  <si>
    <t xml:space="preserve">Slovak Republic </t>
  </si>
  <si>
    <t>Pays-Bas</t>
  </si>
  <si>
    <t>Netherlands</t>
  </si>
  <si>
    <t>Hongrie</t>
  </si>
  <si>
    <t>Hungary</t>
  </si>
  <si>
    <t>Allemagne</t>
  </si>
  <si>
    <t>(b)</t>
  </si>
  <si>
    <t>Germany</t>
  </si>
  <si>
    <t>France</t>
  </si>
  <si>
    <t>Finlande</t>
  </si>
  <si>
    <t>Finland</t>
  </si>
  <si>
    <t>République tchèque</t>
  </si>
  <si>
    <t>Czech Republic</t>
  </si>
  <si>
    <t>Belgique</t>
  </si>
  <si>
    <t>Belgium</t>
  </si>
  <si>
    <t>OCDE Europe</t>
  </si>
  <si>
    <t>OECD Europe</t>
  </si>
  <si>
    <t>États-Unis</t>
  </si>
  <si>
    <t>(a)</t>
  </si>
  <si>
    <t>United States</t>
  </si>
  <si>
    <t>Mexique</t>
  </si>
  <si>
    <t>Mexico</t>
  </si>
  <si>
    <t>Canada</t>
  </si>
  <si>
    <t>OCDE Amérique</t>
  </si>
  <si>
    <t>OECD America</t>
  </si>
  <si>
    <t>Puissance</t>
  </si>
  <si>
    <t>Tranches</t>
  </si>
  <si>
    <t>Capacity</t>
  </si>
  <si>
    <t>Units</t>
  </si>
  <si>
    <t>Tranches utilisant MOX</t>
  </si>
  <si>
    <t>Projet de mise hors service**</t>
  </si>
  <si>
    <t>En construction</t>
  </si>
  <si>
    <t>Raccordées au réseau</t>
  </si>
  <si>
    <t>Pays</t>
  </si>
  <si>
    <t>Units using MOX</t>
  </si>
  <si>
    <t>Planned to be retired from service**</t>
  </si>
  <si>
    <t xml:space="preserve"> En commande 
ferme*   </t>
  </si>
  <si>
    <t>Firmly
committed*</t>
  </si>
  <si>
    <t>Under construction</t>
  </si>
  <si>
    <t>Connected to the grid</t>
  </si>
  <si>
    <t>Country</t>
  </si>
  <si>
    <t>(en GWe nets)</t>
  </si>
  <si>
    <t>(net GWe)</t>
  </si>
  <si>
    <t>Centrales nucléaires selon l'état d'avancement du projet (au 1er Janvier 2018)</t>
  </si>
  <si>
    <t>Nuclear power plants by development stage (as of 1 January 2018)</t>
  </si>
  <si>
    <t>Tableau 1.3</t>
  </si>
  <si>
    <t>Table 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</si>
</sst>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0.0;;&quot;-&quot;"/>
    <numFmt numFmtId="166" formatCode="0;;&quot;-&quot;"/>
    <numFmt numFmtId="167" formatCode="0.00;;&quot;-&quot;"/>
    <numFmt numFmtId="168" formatCode="#\ ##0.0"/>
  </numFmts>
  <fonts count="31">
    <font>
      <sz val="10"/>
      <name val="Arial"/>
      <family val="2"/>
    </font>
    <font>
      <sz val="10"/>
      <name val="Arial"/>
      <family val="2"/>
    </font>
    <font>
      <sz val="11"/>
      <name val="Helvetica"/>
      <family val="2"/>
    </font>
    <font>
      <sz val="11"/>
      <name val="Arial"/>
      <family val="2"/>
    </font>
    <font>
      <sz val="10"/>
      <name val="Helvetica"/>
      <family val="2"/>
    </font>
    <font>
      <sz val="11"/>
      <color rgb="FFFF0000"/>
      <name val="Helvetica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i/>
      <sz val="11"/>
      <name val="Helvetica"/>
      <family val="2"/>
    </font>
    <font>
      <b/>
      <sz val="10"/>
      <name val="Helvetica"/>
      <family val="2"/>
    </font>
    <font>
      <b/>
      <sz val="9"/>
      <name val="Arial Narrow"/>
      <family val="2"/>
    </font>
    <font>
      <sz val="9"/>
      <name val="Arial Narrow"/>
      <family val="2"/>
    </font>
    <font>
      <vertAlign val="superscript"/>
      <sz val="9"/>
      <name val="Arial Narrow"/>
      <family val="2"/>
    </font>
    <font>
      <b/>
      <sz val="11"/>
      <color rgb="FF2E4383"/>
      <name val="Helvetica"/>
      <family val="2"/>
    </font>
    <font>
      <b/>
      <vertAlign val="superscript"/>
      <sz val="9"/>
      <name val="Arial Narrow"/>
      <family val="2"/>
    </font>
    <font>
      <sz val="9"/>
      <color rgb="FFFF0000"/>
      <name val="Arial Narrow"/>
      <family val="2"/>
    </font>
    <font>
      <b/>
      <sz val="11"/>
      <color rgb="FFC7013C"/>
      <name val="Helvetica"/>
      <family val="2"/>
    </font>
    <font>
      <b/>
      <sz val="11"/>
      <name val="Helvetica"/>
      <family val="2"/>
    </font>
    <font>
      <b/>
      <sz val="11"/>
      <color rgb="FF008938"/>
      <name val="Helvetica"/>
      <family val="2"/>
    </font>
    <font>
      <sz val="10"/>
      <color rgb="FF2A4A84"/>
      <name val="Helvetica"/>
      <family val="2"/>
    </font>
    <font>
      <sz val="11"/>
      <color rgb="FF2A4A84"/>
      <name val="Caecilia Roman"/>
      <family val="1"/>
    </font>
    <font>
      <sz val="11"/>
      <name val="Caecilia Roman"/>
      <family val="1"/>
    </font>
    <font>
      <sz val="11"/>
      <color rgb="FF2A8344"/>
      <name val="Caecilia Roman"/>
      <family val="1"/>
    </font>
    <font>
      <b/>
      <i/>
      <sz val="11"/>
      <color rgb="FF2A8344"/>
      <name val="Caecilia Roman"/>
      <family val="1"/>
    </font>
    <font>
      <sz val="10"/>
      <color rgb="FF2A8344"/>
      <name val="Caecilia Roman"/>
      <family val="1"/>
    </font>
    <font>
      <b/>
      <sz val="11"/>
      <color rgb="FF2A4A84"/>
      <name val="Caecilia Roman"/>
      <family val="1"/>
    </font>
    <font>
      <sz val="11"/>
      <color rgb="FFFF0000"/>
      <name val="Caecilia Roman"/>
      <family val="1"/>
    </font>
    <font>
      <b/>
      <sz val="11"/>
      <color rgb="FF2A8344"/>
      <name val="Caecilia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F2DE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0" applyFont="1" applyAlignment="1"/>
    <xf numFmtId="0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0" fontId="2" fillId="0" borderId="0" xfId="0" applyFont="1" applyFill="1" applyAlignment="1"/>
    <xf numFmtId="0" fontId="5" fillId="0" borderId="0" xfId="0" applyNumberFormat="1" applyFont="1" applyFill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0" xfId="0" applyFont="1" applyAlignment="1"/>
    <xf numFmtId="0" fontId="6" fillId="0" borderId="0" xfId="0" applyNumberFormat="1" applyFont="1" applyAlignment="1"/>
    <xf numFmtId="0" fontId="6" fillId="0" borderId="0" xfId="0" applyFont="1" applyFill="1" applyAlignment="1"/>
    <xf numFmtId="0" fontId="6" fillId="0" borderId="0" xfId="0" applyNumberFormat="1" applyFont="1" applyFill="1" applyAlignment="1"/>
    <xf numFmtId="0" fontId="7" fillId="0" borderId="0" xfId="0" applyFont="1" applyFill="1" applyAlignment="1"/>
    <xf numFmtId="164" fontId="2" fillId="0" borderId="0" xfId="0" applyNumberFormat="1" applyFont="1" applyAlignment="1"/>
    <xf numFmtId="0" fontId="8" fillId="0" borderId="0" xfId="0" applyNumberFormat="1" applyFont="1" applyAlignment="1"/>
    <xf numFmtId="0" fontId="7" fillId="0" borderId="0" xfId="0" applyNumberFormat="1" applyFont="1" applyAlignment="1"/>
    <xf numFmtId="0" fontId="4" fillId="0" borderId="0" xfId="0" applyFont="1" applyFill="1"/>
    <xf numFmtId="0" fontId="7" fillId="0" borderId="0" xfId="0" applyNumberFormat="1" applyFont="1" applyFill="1" applyAlignment="1"/>
    <xf numFmtId="0" fontId="6" fillId="0" borderId="0" xfId="0" applyFont="1" applyFill="1"/>
    <xf numFmtId="165" fontId="6" fillId="0" borderId="0" xfId="0" applyNumberFormat="1" applyFont="1" applyFill="1" applyAlignment="1"/>
    <xf numFmtId="0" fontId="9" fillId="0" borderId="0" xfId="0" applyNumberFormat="1" applyFont="1" applyFill="1" applyAlignment="1"/>
    <xf numFmtId="0" fontId="6" fillId="0" borderId="0" xfId="0" applyFont="1" applyFill="1" applyAlignment="1">
      <alignment horizontal="center"/>
    </xf>
    <xf numFmtId="0" fontId="9" fillId="0" borderId="0" xfId="0" applyFont="1" applyFill="1" applyAlignment="1"/>
    <xf numFmtId="0" fontId="6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0" fontId="7" fillId="0" borderId="0" xfId="0" applyNumberFormat="1" applyFont="1" applyFill="1" applyAlignment="1">
      <alignment horizontal="center"/>
    </xf>
    <xf numFmtId="0" fontId="6" fillId="0" borderId="1" xfId="0" applyFont="1" applyFill="1" applyBorder="1" applyAlignment="1"/>
    <xf numFmtId="165" fontId="6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/>
    <xf numFmtId="0" fontId="2" fillId="0" borderId="0" xfId="0" applyNumberFormat="1" applyFont="1" applyFill="1" applyAlignment="1"/>
    <xf numFmtId="0" fontId="1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/>
    <xf numFmtId="0" fontId="14" fillId="3" borderId="5" xfId="0" applyFont="1" applyFill="1" applyBorder="1" applyAlignment="1">
      <alignment horizontal="right" vertical="center"/>
    </xf>
    <xf numFmtId="165" fontId="14" fillId="0" borderId="5" xfId="1" applyNumberFormat="1" applyFont="1" applyFill="1" applyBorder="1" applyAlignment="1">
      <alignment horizontal="right" vertical="center"/>
    </xf>
    <xf numFmtId="166" fontId="15" fillId="0" borderId="0" xfId="1" applyNumberFormat="1" applyFont="1" applyFill="1" applyBorder="1" applyAlignment="1">
      <alignment horizontal="left" vertical="center"/>
    </xf>
    <xf numFmtId="166" fontId="14" fillId="0" borderId="5" xfId="1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65" fontId="14" fillId="0" borderId="5" xfId="1" applyNumberFormat="1" applyFont="1" applyFill="1" applyBorder="1" applyAlignment="1">
      <alignment vertical="center"/>
    </xf>
    <xf numFmtId="166" fontId="14" fillId="0" borderId="0" xfId="1" applyNumberFormat="1" applyFont="1" applyFill="1" applyBorder="1" applyAlignment="1">
      <alignment vertical="center"/>
    </xf>
    <xf numFmtId="165" fontId="14" fillId="0" borderId="7" xfId="1" applyNumberFormat="1" applyFont="1" applyFill="1" applyBorder="1" applyAlignment="1">
      <alignment vertical="center"/>
    </xf>
    <xf numFmtId="165" fontId="14" fillId="0" borderId="7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166" fontId="14" fillId="0" borderId="0" xfId="0" applyNumberFormat="1" applyFont="1" applyFill="1" applyBorder="1" applyAlignment="1">
      <alignment vertical="center"/>
    </xf>
    <xf numFmtId="0" fontId="16" fillId="0" borderId="0" xfId="0" applyFont="1" applyFill="1"/>
    <xf numFmtId="165" fontId="13" fillId="2" borderId="5" xfId="0" applyNumberFormat="1" applyFont="1" applyFill="1" applyBorder="1" applyAlignment="1">
      <alignment horizontal="right" vertical="center"/>
    </xf>
    <xf numFmtId="166" fontId="17" fillId="2" borderId="0" xfId="0" applyNumberFormat="1" applyFont="1" applyFill="1" applyBorder="1" applyAlignment="1">
      <alignment horizontal="left" vertical="center"/>
    </xf>
    <xf numFmtId="166" fontId="13" fillId="2" borderId="5" xfId="0" applyNumberFormat="1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165" fontId="13" fillId="2" borderId="5" xfId="0" applyNumberFormat="1" applyFont="1" applyFill="1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166" fontId="13" fillId="2" borderId="0" xfId="0" applyNumberFormat="1" applyFont="1" applyFill="1" applyBorder="1" applyAlignment="1">
      <alignment vertical="center"/>
    </xf>
    <xf numFmtId="165" fontId="13" fillId="2" borderId="7" xfId="0" applyNumberFormat="1" applyFont="1" applyFill="1" applyBorder="1" applyAlignment="1">
      <alignment vertical="center"/>
    </xf>
    <xf numFmtId="0" fontId="17" fillId="2" borderId="1" xfId="0" applyFont="1" applyFill="1" applyBorder="1" applyAlignment="1">
      <alignment horizontal="left" vertical="center"/>
    </xf>
    <xf numFmtId="168" fontId="2" fillId="0" borderId="0" xfId="1" applyNumberFormat="1" applyFont="1" applyFill="1" applyBorder="1" applyAlignment="1">
      <alignment horizontal="right" vertical="top"/>
    </xf>
    <xf numFmtId="166" fontId="14" fillId="0" borderId="5" xfId="1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68" fontId="2" fillId="0" borderId="0" xfId="1" applyNumberFormat="1" applyFont="1" applyFill="1" applyBorder="1"/>
    <xf numFmtId="0" fontId="15" fillId="0" borderId="1" xfId="0" applyFont="1" applyFill="1" applyBorder="1" applyAlignment="1">
      <alignment horizontal="right" vertical="center"/>
    </xf>
    <xf numFmtId="165" fontId="14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166" fontId="14" fillId="0" borderId="7" xfId="0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horizontal="right" vertical="center"/>
    </xf>
    <xf numFmtId="0" fontId="18" fillId="0" borderId="1" xfId="0" applyFont="1" applyFill="1" applyBorder="1" applyAlignment="1">
      <alignment vertical="center"/>
    </xf>
    <xf numFmtId="0" fontId="19" fillId="0" borderId="0" xfId="0" applyFont="1" applyFill="1"/>
    <xf numFmtId="0" fontId="20" fillId="0" borderId="0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right" vertical="center"/>
    </xf>
    <xf numFmtId="165" fontId="13" fillId="2" borderId="0" xfId="0" applyNumberFormat="1" applyFont="1" applyFill="1" applyBorder="1" applyAlignment="1">
      <alignment vertical="center"/>
    </xf>
    <xf numFmtId="166" fontId="13" fillId="2" borderId="5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horizontal="right" vertical="center"/>
    </xf>
    <xf numFmtId="0" fontId="21" fillId="0" borderId="0" xfId="0" applyFont="1" applyFill="1"/>
    <xf numFmtId="166" fontId="17" fillId="2" borderId="0" xfId="0" applyNumberFormat="1" applyFont="1" applyFill="1" applyBorder="1" applyAlignment="1">
      <alignment horizontal="center" vertical="center"/>
    </xf>
    <xf numFmtId="166" fontId="13" fillId="2" borderId="10" xfId="0" applyNumberFormat="1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centerContinuous" vertical="center"/>
    </xf>
    <xf numFmtId="165" fontId="13" fillId="2" borderId="0" xfId="0" applyNumberFormat="1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centerContinuous" vertical="center"/>
    </xf>
    <xf numFmtId="166" fontId="13" fillId="2" borderId="0" xfId="0" applyNumberFormat="1" applyFont="1" applyFill="1" applyBorder="1" applyAlignment="1">
      <alignment horizontal="right" vertical="center"/>
    </xf>
    <xf numFmtId="165" fontId="13" fillId="2" borderId="11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top"/>
    </xf>
    <xf numFmtId="0" fontId="13" fillId="4" borderId="6" xfId="0" applyNumberFormat="1" applyFont="1" applyFill="1" applyBorder="1" applyAlignment="1">
      <alignment horizontal="center" vertical="top"/>
    </xf>
    <xf numFmtId="0" fontId="13" fillId="4" borderId="6" xfId="0" applyNumberFormat="1" applyFont="1" applyFill="1" applyBorder="1" applyAlignment="1">
      <alignment horizontal="center" vertical="center"/>
    </xf>
    <xf numFmtId="0" fontId="13" fillId="4" borderId="10" xfId="0" applyNumberFormat="1" applyFont="1" applyFill="1" applyBorder="1" applyAlignment="1">
      <alignment horizontal="center"/>
    </xf>
    <xf numFmtId="0" fontId="13" fillId="4" borderId="1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2" fillId="0" borderId="0" xfId="0" applyFont="1" applyFill="1"/>
    <xf numFmtId="0" fontId="23" fillId="0" borderId="0" xfId="0" applyFont="1" applyFill="1" applyBorder="1" applyAlignment="1">
      <alignment horizontal="right" vertical="center"/>
    </xf>
    <xf numFmtId="0" fontId="23" fillId="0" borderId="0" xfId="0" applyFont="1" applyFill="1" applyAlignment="1"/>
    <xf numFmtId="0" fontId="23" fillId="0" borderId="0" xfId="0" applyNumberFormat="1" applyFont="1" applyFill="1" applyAlignment="1"/>
    <xf numFmtId="0" fontId="24" fillId="0" borderId="0" xfId="0" applyNumberFormat="1" applyFont="1" applyFill="1" applyAlignment="1"/>
    <xf numFmtId="0" fontId="24" fillId="0" borderId="0" xfId="0" applyFont="1" applyFill="1" applyAlignment="1"/>
    <xf numFmtId="0" fontId="24" fillId="0" borderId="0" xfId="0" applyFont="1" applyFill="1" applyBorder="1" applyAlignment="1">
      <alignment vertical="center"/>
    </xf>
    <xf numFmtId="0" fontId="23" fillId="0" borderId="0" xfId="0" applyFont="1" applyFill="1" applyAlignment="1">
      <alignment horizontal="centerContinuous"/>
    </xf>
    <xf numFmtId="0" fontId="23" fillId="0" borderId="0" xfId="0" applyNumberFormat="1" applyFont="1" applyFill="1" applyAlignment="1">
      <alignment horizontal="centerContinuous"/>
    </xf>
    <xf numFmtId="0" fontId="24" fillId="0" borderId="0" xfId="0" applyNumberFormat="1" applyFont="1" applyFill="1" applyAlignment="1">
      <alignment horizontal="centerContinuous"/>
    </xf>
    <xf numFmtId="0" fontId="24" fillId="0" borderId="0" xfId="0" applyFont="1" applyFill="1" applyAlignment="1">
      <alignment horizontal="centerContinuous"/>
    </xf>
    <xf numFmtId="0" fontId="25" fillId="0" borderId="0" xfId="0" applyNumberFormat="1" applyFont="1" applyFill="1" applyAlignment="1">
      <alignment horizontal="centerContinuous"/>
    </xf>
    <xf numFmtId="0" fontId="25" fillId="0" borderId="0" xfId="0" applyFont="1" applyFill="1" applyAlignment="1">
      <alignment horizontal="centerContinuous"/>
    </xf>
    <xf numFmtId="0" fontId="26" fillId="0" borderId="0" xfId="0" applyFont="1" applyFill="1" applyAlignment="1">
      <alignment horizontal="centerContinuous"/>
    </xf>
    <xf numFmtId="0" fontId="27" fillId="0" borderId="0" xfId="0" applyFont="1" applyFill="1"/>
    <xf numFmtId="0" fontId="28" fillId="0" borderId="0" xfId="0" applyFont="1" applyFill="1" applyAlignment="1">
      <alignment horizontal="right"/>
    </xf>
    <xf numFmtId="0" fontId="29" fillId="0" borderId="0" xfId="0" applyNumberFormat="1" applyFont="1" applyFill="1" applyAlignment="1">
      <alignment horizontal="centerContinuous"/>
    </xf>
    <xf numFmtId="0" fontId="30" fillId="0" borderId="0" xfId="0" applyFont="1" applyFill="1" applyAlignment="1">
      <alignment horizontal="centerContinuous"/>
    </xf>
    <xf numFmtId="0" fontId="30" fillId="0" borderId="0" xfId="0" applyFont="1" applyFill="1" applyAlignment="1">
      <alignment horizontal="left"/>
    </xf>
    <xf numFmtId="0" fontId="25" fillId="0" borderId="0" xfId="0" applyNumberFormat="1" applyFont="1" applyFill="1" applyAlignment="1"/>
    <xf numFmtId="0" fontId="25" fillId="0" borderId="0" xfId="0" applyFont="1" applyFill="1" applyAlignment="1"/>
    <xf numFmtId="0" fontId="27" fillId="0" borderId="0" xfId="0" applyFont="1" applyFill="1" applyAlignment="1"/>
    <xf numFmtId="0" fontId="30" fillId="0" borderId="0" xfId="0" applyFont="1" applyFill="1" applyAlignment="1"/>
    <xf numFmtId="0" fontId="14" fillId="5" borderId="5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4" fillId="3" borderId="5" xfId="0" applyFont="1" applyFill="1" applyBorder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14" fillId="3" borderId="0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4" borderId="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2" borderId="10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3" fillId="5" borderId="10" xfId="0" applyFont="1" applyFill="1" applyBorder="1" applyAlignment="1">
      <alignment vertical="center"/>
    </xf>
    <xf numFmtId="0" fontId="13" fillId="5" borderId="9" xfId="0" applyFont="1" applyFill="1" applyBorder="1" applyAlignment="1">
      <alignment vertical="center"/>
    </xf>
    <xf numFmtId="0" fontId="13" fillId="5" borderId="8" xfId="0" applyFont="1" applyFill="1" applyBorder="1" applyAlignment="1">
      <alignment vertical="center"/>
    </xf>
    <xf numFmtId="0" fontId="13" fillId="5" borderId="5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6" xfId="0" applyFont="1" applyFill="1" applyBorder="1" applyAlignment="1">
      <alignment vertical="center"/>
    </xf>
    <xf numFmtId="0" fontId="13" fillId="5" borderId="3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13" fillId="4" borderId="3" xfId="0" applyNumberFormat="1" applyFont="1" applyFill="1" applyBorder="1" applyAlignment="1">
      <alignment horizontal="center" vertical="center"/>
    </xf>
    <xf numFmtId="0" fontId="13" fillId="4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0" xfId="0" applyFont="1" applyFill="1" applyBorder="1" applyAlignment="1">
      <alignment horizontal="right" vertical="center"/>
    </xf>
    <xf numFmtId="0" fontId="13" fillId="2" borderId="9" xfId="0" applyFont="1" applyFill="1" applyBorder="1" applyAlignment="1">
      <alignment horizontal="right" vertical="center"/>
    </xf>
    <xf numFmtId="0" fontId="13" fillId="2" borderId="8" xfId="0" applyFont="1" applyFill="1" applyBorder="1" applyAlignment="1">
      <alignment horizontal="right" vertical="center"/>
    </xf>
    <xf numFmtId="0" fontId="13" fillId="4" borderId="10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6" xfId="0" applyBorder="1"/>
    <xf numFmtId="0" fontId="0" fillId="0" borderId="3" xfId="0" applyBorder="1"/>
    <xf numFmtId="0" fontId="13" fillId="4" borderId="9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6" xfId="0" applyNumberFormat="1" applyFont="1" applyFill="1" applyBorder="1" applyAlignment="1">
      <alignment horizontal="center" vertical="top"/>
    </xf>
    <xf numFmtId="0" fontId="13" fillId="4" borderId="2" xfId="0" applyFont="1" applyFill="1" applyBorder="1" applyAlignment="1">
      <alignment horizontal="center" vertical="top"/>
    </xf>
    <xf numFmtId="0" fontId="13" fillId="3" borderId="10" xfId="0" applyFont="1" applyFill="1" applyBorder="1" applyAlignment="1">
      <alignment horizontal="right" vertical="center"/>
    </xf>
    <xf numFmtId="0" fontId="13" fillId="3" borderId="9" xfId="0" applyFont="1" applyFill="1" applyBorder="1" applyAlignment="1">
      <alignment horizontal="right" vertical="center"/>
    </xf>
    <xf numFmtId="0" fontId="13" fillId="3" borderId="8" xfId="0" applyFont="1" applyFill="1" applyBorder="1" applyAlignment="1">
      <alignment horizontal="right" vertical="center"/>
    </xf>
    <xf numFmtId="0" fontId="13" fillId="3" borderId="5" xfId="0" applyFont="1" applyFill="1" applyBorder="1" applyAlignment="1">
      <alignment horizontal="right" vertical="center"/>
    </xf>
    <xf numFmtId="0" fontId="13" fillId="3" borderId="0" xfId="0" applyFont="1" applyFill="1" applyBorder="1" applyAlignment="1">
      <alignment horizontal="right" vertical="center"/>
    </xf>
    <xf numFmtId="0" fontId="13" fillId="3" borderId="1" xfId="0" applyFont="1" applyFill="1" applyBorder="1" applyAlignment="1">
      <alignment horizontal="right" vertical="center"/>
    </xf>
    <xf numFmtId="0" fontId="13" fillId="3" borderId="6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13" fillId="3" borderId="2" xfId="0" applyFont="1" applyFill="1" applyBorder="1" applyAlignment="1">
      <alignment horizontal="right" vertical="center"/>
    </xf>
    <xf numFmtId="0" fontId="13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NumberFormat="1" applyFont="1" applyFill="1" applyBorder="1" applyAlignment="1">
      <alignment horizontal="center"/>
    </xf>
    <xf numFmtId="0" fontId="13" fillId="4" borderId="8" xfId="0" applyNumberFormat="1" applyFont="1" applyFill="1" applyBorder="1" applyAlignment="1">
      <alignment horizontal="center"/>
    </xf>
    <xf numFmtId="0" fontId="13" fillId="4" borderId="2" xfId="0" applyNumberFormat="1" applyFont="1" applyFill="1" applyBorder="1" applyAlignment="1">
      <alignment horizontal="center" vertical="top"/>
    </xf>
    <xf numFmtId="0" fontId="13" fillId="4" borderId="8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6" fontId="14" fillId="0" borderId="0" xfId="1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0" fontId="14" fillId="0" borderId="0" xfId="0" quotePrefix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1" fontId="14" fillId="0" borderId="0" xfId="1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65" fontId="13" fillId="2" borderId="1" xfId="0" applyNumberFormat="1" applyFont="1" applyFill="1" applyBorder="1" applyAlignment="1">
      <alignment vertical="center"/>
    </xf>
    <xf numFmtId="165" fontId="13" fillId="2" borderId="1" xfId="0" applyNumberFormat="1" applyFont="1" applyFill="1" applyBorder="1" applyAlignment="1">
      <alignment horizontal="right" vertical="center"/>
    </xf>
    <xf numFmtId="165" fontId="13" fillId="2" borderId="3" xfId="0" applyNumberFormat="1" applyFont="1" applyFill="1" applyBorder="1" applyAlignment="1">
      <alignment horizontal="right" vertical="center"/>
    </xf>
    <xf numFmtId="0" fontId="13" fillId="2" borderId="3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6" fontId="13" fillId="2" borderId="3" xfId="0" applyNumberFormat="1" applyFont="1" applyFill="1" applyBorder="1" applyAlignment="1">
      <alignment horizontal="right" vertical="center"/>
    </xf>
    <xf numFmtId="0" fontId="13" fillId="2" borderId="2" xfId="0" applyFont="1" applyFill="1" applyBorder="1" applyAlignment="1">
      <alignment horizontal="right" vertical="center"/>
    </xf>
    <xf numFmtId="165" fontId="13" fillId="2" borderId="4" xfId="0" applyNumberFormat="1" applyFont="1" applyFill="1" applyBorder="1" applyAlignment="1">
      <alignment horizontal="right" vertical="center"/>
    </xf>
    <xf numFmtId="166" fontId="13" fillId="2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6" fontId="15" fillId="0" borderId="1" xfId="1" applyNumberFormat="1" applyFont="1" applyFill="1" applyBorder="1" applyAlignment="1">
      <alignment horizontal="left" vertical="center"/>
    </xf>
    <xf numFmtId="0" fontId="15" fillId="0" borderId="1" xfId="0" quotePrefix="1" applyFont="1" applyFill="1" applyBorder="1" applyAlignment="1">
      <alignment horizontal="left" vertical="center"/>
    </xf>
    <xf numFmtId="166" fontId="17" fillId="2" borderId="1" xfId="0" applyNumberFormat="1" applyFont="1" applyFill="1" applyBorder="1" applyAlignment="1">
      <alignment horizontal="left" vertical="center"/>
    </xf>
    <xf numFmtId="166" fontId="13" fillId="2" borderId="1" xfId="0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right" vertical="center"/>
    </xf>
    <xf numFmtId="166" fontId="14" fillId="0" borderId="0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 vertical="center"/>
    </xf>
    <xf numFmtId="165" fontId="14" fillId="0" borderId="0" xfId="0" applyNumberFormat="1" applyFont="1" applyFill="1" applyBorder="1" applyAlignment="1">
      <alignment horizontal="right" vertical="center"/>
    </xf>
    <xf numFmtId="167" fontId="14" fillId="0" borderId="1" xfId="0" applyNumberFormat="1" applyFont="1" applyFill="1" applyBorder="1" applyAlignment="1">
      <alignment horizontal="right" vertical="center"/>
    </xf>
    <xf numFmtId="165" fontId="14" fillId="0" borderId="1" xfId="0" applyNumberFormat="1" applyFont="1" applyFill="1" applyBorder="1" applyAlignment="1">
      <alignment horizontal="right" vertical="center"/>
    </xf>
    <xf numFmtId="166" fontId="14" fillId="0" borderId="1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right" vertical="center"/>
    </xf>
    <xf numFmtId="165" fontId="13" fillId="2" borderId="7" xfId="0" applyNumberFormat="1" applyFont="1" applyFill="1" applyBorder="1" applyAlignment="1">
      <alignment horizontal="right" vertical="center"/>
    </xf>
    <xf numFmtId="165" fontId="14" fillId="0" borderId="7" xfId="0" applyNumberFormat="1" applyFont="1" applyFill="1" applyBorder="1" applyAlignment="1">
      <alignment horizontal="right" vertical="center"/>
    </xf>
    <xf numFmtId="166" fontId="14" fillId="2" borderId="8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37</xdr:row>
      <xdr:rowOff>38918</xdr:rowOff>
    </xdr:from>
    <xdr:to>
      <xdr:col>10</xdr:col>
      <xdr:colOff>112059</xdr:colOff>
      <xdr:row>44</xdr:row>
      <xdr:rowOff>22411</xdr:rowOff>
    </xdr:to>
    <xdr:sp macro="" textlink="">
      <xdr:nvSpPr>
        <xdr:cNvPr id="2" name="TextBox 1"/>
        <xdr:cNvSpPr txBox="1"/>
      </xdr:nvSpPr>
      <xdr:spPr>
        <a:xfrm>
          <a:off x="47624" y="6616771"/>
          <a:ext cx="4983817" cy="11601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Includes Vogtle 3 and 4.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Number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of units which are expected to have MOX fuel elements in the core</a:t>
          </a:r>
          <a:r>
            <a:rPr lang="en-GB" sz="8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  <a:endParaRPr lang="en-GB" sz="800" b="0" i="0" u="none" strike="noStrike">
            <a:solidFill>
              <a:srgbClr val="FF0000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 Resumed Mochovce 3 and 4 construction; completion expected in 2019.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(d) Concrete was first poured at Hinkley Point</a:t>
          </a:r>
          <a:r>
            <a:rPr lang="en-GB" sz="800" b="0" i="0" u="none" strike="noStrike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C in March 2017.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* Plants for which sites have been secured and main contracts placed.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** Plants expected to be retired from service by the end of 2020. </a:t>
          </a:r>
          <a:endParaRPr lang="en-GB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172787</xdr:colOff>
      <xdr:row>37</xdr:row>
      <xdr:rowOff>37845</xdr:rowOff>
    </xdr:from>
    <xdr:to>
      <xdr:col>22</xdr:col>
      <xdr:colOff>134471</xdr:colOff>
      <xdr:row>44</xdr:row>
      <xdr:rowOff>1</xdr:rowOff>
    </xdr:to>
    <xdr:sp macro="" textlink="">
      <xdr:nvSpPr>
        <xdr:cNvPr id="3" name="TextBox 2"/>
        <xdr:cNvSpPr txBox="1"/>
      </xdr:nvSpPr>
      <xdr:spPr>
        <a:xfrm>
          <a:off x="6033463" y="6615698"/>
          <a:ext cx="5340508" cy="113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(a) Il s’agit des tranches 3 et 4 de Vogtle. 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(b) Nombre de tranches dont le cœur devrait contenir des éléments combustibles MOX.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(c) La construction des tranches 3 et 4 de Mochove a repris l'achévement est prévu pour 2019. 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(d) Coulage du premier béton à Hinkley Point C en mars 2017.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* Centrales pour lesquelles des sites ont été retenus et des contrats obtenus. </a:t>
          </a:r>
        </a:p>
        <a:p>
          <a:pPr algn="l" rtl="0">
            <a:defRPr sz="1000"/>
          </a:pPr>
          <a:r>
            <a:rPr lang="en-GB" sz="8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** La mise hors-service de ces centrales est prévue d’ici à la fin de 2020.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1602"/>
  <sheetViews>
    <sheetView tabSelected="1" zoomScale="85" zoomScaleNormal="85" workbookViewId="0">
      <selection activeCell="AA34" sqref="AA34"/>
    </sheetView>
  </sheetViews>
  <sheetFormatPr defaultRowHeight="14.25"/>
  <cols>
    <col min="1" max="1" width="3.42578125" style="3" customWidth="1"/>
    <col min="2" max="2" width="10.140625" style="1" customWidth="1"/>
    <col min="3" max="3" width="1.85546875" style="1" hidden="1" customWidth="1"/>
    <col min="4" max="4" width="11.5703125" style="1" customWidth="1"/>
    <col min="5" max="5" width="8.7109375" style="2" customWidth="1"/>
    <col min="6" max="6" width="4.42578125" style="1" customWidth="1"/>
    <col min="7" max="7" width="12.28515625" style="2" customWidth="1"/>
    <col min="8" max="8" width="6.7109375" style="2" customWidth="1"/>
    <col min="9" max="9" width="5" style="1" customWidth="1"/>
    <col min="10" max="10" width="11.5703125" style="2" customWidth="1"/>
    <col min="11" max="11" width="7.85546875" style="2" customWidth="1"/>
    <col min="12" max="12" width="6.140625" style="1" customWidth="1"/>
    <col min="13" max="13" width="14" style="2" customWidth="1"/>
    <col min="14" max="14" width="12.140625" style="2" customWidth="1"/>
    <col min="15" max="15" width="7" style="1" customWidth="1"/>
    <col min="16" max="16" width="8.42578125" style="2" customWidth="1"/>
    <col min="17" max="17" width="8.85546875" style="1" customWidth="1"/>
    <col min="18" max="18" width="7.7109375" style="1" customWidth="1"/>
    <col min="19" max="19" width="5" style="1" customWidth="1"/>
    <col min="20" max="20" width="11.7109375" style="1" customWidth="1"/>
    <col min="21" max="21" width="3.85546875" style="1" customWidth="1"/>
    <col min="22" max="22" width="1.85546875" style="1" customWidth="1"/>
    <col min="23" max="23" width="18.85546875" style="1" customWidth="1"/>
  </cols>
  <sheetData>
    <row r="1" spans="1:26" s="17" customFormat="1" ht="12.75" customHeight="1">
      <c r="A1" s="116" t="s">
        <v>78</v>
      </c>
      <c r="B1" s="108"/>
      <c r="C1" s="115"/>
      <c r="D1" s="114"/>
      <c r="E1" s="113"/>
      <c r="F1" s="114"/>
      <c r="G1" s="113"/>
      <c r="H1" s="113"/>
      <c r="I1" s="114"/>
      <c r="J1" s="113"/>
      <c r="K1" s="113"/>
      <c r="L1" s="99"/>
      <c r="M1" s="98"/>
      <c r="N1" s="98"/>
      <c r="O1" s="99"/>
      <c r="P1" s="98"/>
      <c r="Q1" s="99"/>
      <c r="R1" s="99"/>
      <c r="S1" s="99"/>
      <c r="T1" s="99"/>
      <c r="U1" s="99"/>
      <c r="V1" s="99"/>
      <c r="W1" s="109" t="s">
        <v>77</v>
      </c>
    </row>
    <row r="2" spans="1:26" s="17" customFormat="1" ht="12.75" customHeight="1">
      <c r="A2" s="112" t="s">
        <v>76</v>
      </c>
      <c r="B2" s="108"/>
      <c r="C2" s="111"/>
      <c r="D2" s="106"/>
      <c r="E2" s="105"/>
      <c r="F2" s="106"/>
      <c r="G2" s="105"/>
      <c r="H2" s="105"/>
      <c r="I2" s="106"/>
      <c r="J2" s="105"/>
      <c r="K2" s="105"/>
      <c r="L2" s="104"/>
      <c r="M2" s="110"/>
      <c r="N2" s="102"/>
      <c r="O2" s="101"/>
      <c r="P2" s="102"/>
      <c r="Q2" s="101"/>
      <c r="R2" s="101"/>
      <c r="S2" s="101"/>
      <c r="T2" s="101"/>
      <c r="U2" s="101"/>
      <c r="V2" s="101"/>
      <c r="W2" s="109" t="s">
        <v>75</v>
      </c>
      <c r="X2" s="94"/>
    </row>
    <row r="3" spans="1:26" s="17" customFormat="1" ht="12.75" customHeight="1">
      <c r="A3" s="108"/>
      <c r="B3" s="108"/>
      <c r="C3" s="107"/>
      <c r="D3" s="106"/>
      <c r="E3" s="105"/>
      <c r="F3" s="106"/>
      <c r="G3" s="105"/>
      <c r="H3" s="105"/>
      <c r="I3" s="106"/>
      <c r="J3" s="105"/>
      <c r="K3" s="105"/>
      <c r="L3" s="104"/>
      <c r="M3" s="103"/>
      <c r="N3" s="102"/>
      <c r="O3" s="101"/>
      <c r="P3" s="102"/>
      <c r="Q3" s="101"/>
      <c r="R3" s="101"/>
      <c r="S3" s="101"/>
      <c r="T3" s="101"/>
      <c r="U3" s="101"/>
      <c r="V3" s="101"/>
      <c r="W3" s="96"/>
      <c r="X3" s="94"/>
    </row>
    <row r="4" spans="1:26" s="17" customFormat="1" ht="12" customHeight="1">
      <c r="A4" s="100" t="s">
        <v>74</v>
      </c>
      <c r="B4" s="99"/>
      <c r="C4" s="99"/>
      <c r="D4" s="99"/>
      <c r="E4" s="98"/>
      <c r="F4" s="99"/>
      <c r="G4" s="98"/>
      <c r="H4" s="98"/>
      <c r="I4" s="99"/>
      <c r="J4" s="98"/>
      <c r="K4" s="98"/>
      <c r="L4" s="99"/>
      <c r="M4" s="98"/>
      <c r="N4" s="97"/>
      <c r="O4" s="96"/>
      <c r="P4" s="97"/>
      <c r="Q4" s="96"/>
      <c r="R4" s="96"/>
      <c r="S4" s="96"/>
      <c r="T4" s="96"/>
      <c r="U4" s="96"/>
      <c r="V4" s="96"/>
      <c r="W4" s="95" t="s">
        <v>73</v>
      </c>
      <c r="X4" s="94"/>
    </row>
    <row r="5" spans="1:26" s="90" customFormat="1" ht="7.5" hidden="1" customHeight="1">
      <c r="A5" s="92"/>
      <c r="D5" s="92"/>
      <c r="E5" s="93"/>
      <c r="F5" s="92"/>
      <c r="G5" s="93"/>
      <c r="H5" s="93"/>
      <c r="I5" s="92"/>
      <c r="J5" s="93"/>
      <c r="K5" s="93"/>
      <c r="L5" s="92"/>
      <c r="M5" s="93"/>
      <c r="N5" s="93"/>
      <c r="O5" s="92"/>
      <c r="P5" s="93"/>
      <c r="Q5" s="92"/>
      <c r="R5" s="92"/>
      <c r="S5" s="92"/>
      <c r="T5" s="92"/>
      <c r="U5" s="91"/>
      <c r="V5" s="91"/>
      <c r="W5" s="91"/>
    </row>
    <row r="6" spans="1:26" s="17" customFormat="1" ht="23.25" customHeight="1">
      <c r="A6" s="140" t="s">
        <v>72</v>
      </c>
      <c r="B6" s="141"/>
      <c r="C6" s="141"/>
      <c r="D6" s="142"/>
      <c r="E6" s="132" t="s">
        <v>71</v>
      </c>
      <c r="F6" s="177"/>
      <c r="G6" s="177"/>
      <c r="H6" s="132" t="s">
        <v>70</v>
      </c>
      <c r="I6" s="133"/>
      <c r="J6" s="133"/>
      <c r="K6" s="157" t="s">
        <v>69</v>
      </c>
      <c r="L6" s="158"/>
      <c r="M6" s="161" t="s">
        <v>68</v>
      </c>
      <c r="N6" s="132" t="s">
        <v>67</v>
      </c>
      <c r="O6" s="178"/>
      <c r="P6" s="178"/>
      <c r="Q6" s="165"/>
      <c r="R6" s="180" t="s">
        <v>66</v>
      </c>
      <c r="S6" s="178"/>
      <c r="T6" s="178"/>
      <c r="U6" s="168" t="s">
        <v>65</v>
      </c>
      <c r="V6" s="169"/>
      <c r="W6" s="170"/>
    </row>
    <row r="7" spans="1:26" s="85" customFormat="1" ht="17.25" customHeight="1">
      <c r="A7" s="143"/>
      <c r="B7" s="144"/>
      <c r="C7" s="144"/>
      <c r="D7" s="145"/>
      <c r="E7" s="134" t="s">
        <v>64</v>
      </c>
      <c r="F7" s="149"/>
      <c r="G7" s="149"/>
      <c r="H7" s="134" t="s">
        <v>63</v>
      </c>
      <c r="I7" s="135"/>
      <c r="J7" s="135"/>
      <c r="K7" s="159"/>
      <c r="L7" s="160"/>
      <c r="M7" s="162"/>
      <c r="N7" s="134" t="s">
        <v>62</v>
      </c>
      <c r="O7" s="164"/>
      <c r="P7" s="164"/>
      <c r="Q7" s="179"/>
      <c r="R7" s="163" t="s">
        <v>61</v>
      </c>
      <c r="S7" s="164"/>
      <c r="T7" s="164"/>
      <c r="U7" s="171"/>
      <c r="V7" s="172"/>
      <c r="W7" s="173"/>
    </row>
    <row r="8" spans="1:26" s="17" customFormat="1" ht="14.25" customHeight="1">
      <c r="A8" s="143"/>
      <c r="B8" s="144"/>
      <c r="C8" s="144"/>
      <c r="D8" s="145"/>
      <c r="E8" s="132" t="s">
        <v>60</v>
      </c>
      <c r="F8" s="150"/>
      <c r="G8" s="89" t="s">
        <v>59</v>
      </c>
      <c r="H8" s="132" t="s">
        <v>60</v>
      </c>
      <c r="I8" s="151"/>
      <c r="J8" s="89" t="s">
        <v>59</v>
      </c>
      <c r="K8" s="132" t="s">
        <v>60</v>
      </c>
      <c r="L8" s="151"/>
      <c r="M8" s="89" t="s">
        <v>59</v>
      </c>
      <c r="N8" s="132" t="s">
        <v>60</v>
      </c>
      <c r="O8" s="165"/>
      <c r="P8" s="181" t="s">
        <v>59</v>
      </c>
      <c r="Q8" s="184"/>
      <c r="R8" s="181" t="s">
        <v>60</v>
      </c>
      <c r="S8" s="182"/>
      <c r="T8" s="88" t="s">
        <v>59</v>
      </c>
      <c r="U8" s="171"/>
      <c r="V8" s="172"/>
      <c r="W8" s="173"/>
    </row>
    <row r="9" spans="1:26" s="85" customFormat="1" ht="14.25" customHeight="1">
      <c r="A9" s="146"/>
      <c r="B9" s="147"/>
      <c r="C9" s="147"/>
      <c r="D9" s="148"/>
      <c r="E9" s="134" t="s">
        <v>58</v>
      </c>
      <c r="F9" s="139"/>
      <c r="G9" s="87" t="s">
        <v>57</v>
      </c>
      <c r="H9" s="134" t="s">
        <v>58</v>
      </c>
      <c r="I9" s="139"/>
      <c r="J9" s="87" t="s">
        <v>57</v>
      </c>
      <c r="K9" s="134" t="s">
        <v>58</v>
      </c>
      <c r="L9" s="139"/>
      <c r="M9" s="87" t="s">
        <v>57</v>
      </c>
      <c r="N9" s="166" t="s">
        <v>58</v>
      </c>
      <c r="O9" s="167"/>
      <c r="P9" s="166" t="s">
        <v>57</v>
      </c>
      <c r="Q9" s="167"/>
      <c r="R9" s="166" t="s">
        <v>58</v>
      </c>
      <c r="S9" s="183"/>
      <c r="T9" s="86" t="s">
        <v>57</v>
      </c>
      <c r="U9" s="174"/>
      <c r="V9" s="175"/>
      <c r="W9" s="176"/>
    </row>
    <row r="10" spans="1:26" s="77" customFormat="1" ht="14.25" customHeight="1">
      <c r="A10" s="136" t="s">
        <v>56</v>
      </c>
      <c r="B10" s="137"/>
      <c r="C10" s="137"/>
      <c r="D10" s="138"/>
      <c r="E10" s="83">
        <f>E11+E12+E13</f>
        <v>120</v>
      </c>
      <c r="F10" s="82"/>
      <c r="G10" s="84">
        <f>G11+G12+G13</f>
        <v>114.8</v>
      </c>
      <c r="H10" s="83">
        <f>O10+H12+H13</f>
        <v>2</v>
      </c>
      <c r="I10" s="80"/>
      <c r="J10" s="84">
        <f>J11+J12+J13</f>
        <v>2.2000000000000002</v>
      </c>
      <c r="K10" s="83">
        <f>K11+K12+K13</f>
        <v>0</v>
      </c>
      <c r="L10" s="82"/>
      <c r="M10" s="50">
        <f>M11+M12+M13</f>
        <v>0</v>
      </c>
      <c r="N10" s="52">
        <f>N11+N12+N13</f>
        <v>6</v>
      </c>
      <c r="O10" s="221">
        <v>0</v>
      </c>
      <c r="P10" s="81">
        <f>P11+P12+P13</f>
        <v>4.9000000000000004</v>
      </c>
      <c r="Q10" s="80"/>
      <c r="R10" s="79" t="s">
        <v>17</v>
      </c>
      <c r="S10" s="78"/>
      <c r="T10" s="50">
        <v>0</v>
      </c>
      <c r="U10" s="154" t="s">
        <v>55</v>
      </c>
      <c r="V10" s="155"/>
      <c r="W10" s="156"/>
    </row>
    <row r="11" spans="1:26" s="35" customFormat="1" ht="14.25" customHeight="1">
      <c r="A11" s="117" t="s">
        <v>54</v>
      </c>
      <c r="B11" s="130"/>
      <c r="C11" s="130"/>
      <c r="D11" s="131"/>
      <c r="E11" s="48">
        <v>19</v>
      </c>
      <c r="F11" s="40"/>
      <c r="G11" s="46">
        <v>13.6</v>
      </c>
      <c r="I11" s="47"/>
      <c r="J11" s="45">
        <v>0</v>
      </c>
      <c r="K11" s="44">
        <v>0</v>
      </c>
      <c r="L11" s="62"/>
      <c r="M11" s="43">
        <v>0</v>
      </c>
      <c r="N11" s="61">
        <v>0</v>
      </c>
      <c r="O11" s="42"/>
      <c r="P11" s="41">
        <v>0</v>
      </c>
      <c r="Q11" s="64"/>
      <c r="R11" s="39">
        <v>0</v>
      </c>
      <c r="S11" s="38"/>
      <c r="T11" s="37">
        <v>0</v>
      </c>
      <c r="U11" s="120" t="s">
        <v>54</v>
      </c>
      <c r="V11" s="127"/>
      <c r="W11" s="128"/>
    </row>
    <row r="12" spans="1:26" s="35" customFormat="1" ht="14.25" customHeight="1">
      <c r="A12" s="117" t="s">
        <v>53</v>
      </c>
      <c r="B12" s="118"/>
      <c r="C12" s="118"/>
      <c r="D12" s="119"/>
      <c r="E12" s="48">
        <v>2</v>
      </c>
      <c r="F12" s="62"/>
      <c r="G12" s="46">
        <v>1.6</v>
      </c>
      <c r="H12" s="44">
        <v>0</v>
      </c>
      <c r="I12" s="47"/>
      <c r="J12" s="45">
        <v>0</v>
      </c>
      <c r="K12" s="44">
        <v>0</v>
      </c>
      <c r="L12" s="62"/>
      <c r="M12" s="43">
        <v>0</v>
      </c>
      <c r="N12" s="61">
        <v>0</v>
      </c>
      <c r="O12" s="42"/>
      <c r="P12" s="41">
        <v>0</v>
      </c>
      <c r="Q12" s="64"/>
      <c r="R12" s="39">
        <v>0</v>
      </c>
      <c r="S12" s="38"/>
      <c r="T12" s="37">
        <v>0</v>
      </c>
      <c r="U12" s="120" t="s">
        <v>52</v>
      </c>
      <c r="V12" s="121"/>
      <c r="W12" s="122"/>
    </row>
    <row r="13" spans="1:26" s="35" customFormat="1" ht="14.25" customHeight="1">
      <c r="A13" s="117" t="s">
        <v>51</v>
      </c>
      <c r="B13" s="130"/>
      <c r="C13" s="130"/>
      <c r="D13" s="131"/>
      <c r="E13" s="48">
        <v>99</v>
      </c>
      <c r="F13" s="62"/>
      <c r="G13" s="46">
        <v>99.6</v>
      </c>
      <c r="H13" s="44">
        <v>2</v>
      </c>
      <c r="I13" s="40" t="s">
        <v>50</v>
      </c>
      <c r="J13" s="45">
        <v>2.2000000000000002</v>
      </c>
      <c r="K13" s="44">
        <v>0</v>
      </c>
      <c r="L13" s="47"/>
      <c r="M13" s="43"/>
      <c r="N13" s="61">
        <v>6</v>
      </c>
      <c r="O13" s="42"/>
      <c r="P13" s="41">
        <v>4.9000000000000004</v>
      </c>
      <c r="Q13" s="64"/>
      <c r="R13" s="39" t="s">
        <v>17</v>
      </c>
      <c r="S13" s="38"/>
      <c r="T13" s="37" t="s">
        <v>17</v>
      </c>
      <c r="U13" s="120" t="s">
        <v>49</v>
      </c>
      <c r="V13" s="125"/>
      <c r="W13" s="126"/>
    </row>
    <row r="14" spans="1:26" s="71" customFormat="1" ht="14.25" customHeight="1">
      <c r="A14" s="129" t="s">
        <v>48</v>
      </c>
      <c r="B14" s="130"/>
      <c r="C14" s="130"/>
      <c r="D14" s="131"/>
      <c r="E14" s="57">
        <f>SUM(E15:E28)</f>
        <v>127</v>
      </c>
      <c r="F14" s="56"/>
      <c r="G14" s="58">
        <f>SUM(G15:G28)</f>
        <v>118.2</v>
      </c>
      <c r="H14" s="57">
        <f>SUM(H15:H28)</f>
        <v>7</v>
      </c>
      <c r="I14" s="59"/>
      <c r="J14" s="58">
        <f>SUM(J15:J28)</f>
        <v>8.4200000000000017</v>
      </c>
      <c r="K14" s="57">
        <f>SUM(K15:K28)</f>
        <v>11</v>
      </c>
      <c r="L14" s="56"/>
      <c r="M14" s="54">
        <f>SUM(M15:M28)</f>
        <v>12.8</v>
      </c>
      <c r="N14" s="75">
        <f>SUM(N15:N28)</f>
        <v>10</v>
      </c>
      <c r="O14" s="55"/>
      <c r="P14" s="74">
        <f>SUM(P15:P28)</f>
        <v>11.2</v>
      </c>
      <c r="Q14" s="53"/>
      <c r="R14" s="52">
        <f>SUM(R15:R28)</f>
        <v>24</v>
      </c>
      <c r="S14" s="51"/>
      <c r="T14" s="50">
        <f>SUM(T15:T28)</f>
        <v>21.7</v>
      </c>
      <c r="U14" s="123" t="s">
        <v>47</v>
      </c>
      <c r="V14" s="152"/>
      <c r="W14" s="153"/>
      <c r="X14" s="72"/>
      <c r="Y14" s="72"/>
      <c r="Z14" s="72"/>
    </row>
    <row r="15" spans="1:26" s="35" customFormat="1" ht="14.25" customHeight="1">
      <c r="A15" s="117" t="s">
        <v>46</v>
      </c>
      <c r="B15" s="130"/>
      <c r="C15" s="130"/>
      <c r="D15" s="131"/>
      <c r="E15" s="48">
        <v>7</v>
      </c>
      <c r="F15" s="70"/>
      <c r="G15" s="46">
        <v>5.9</v>
      </c>
      <c r="H15" s="69">
        <v>0</v>
      </c>
      <c r="I15" s="40"/>
      <c r="J15" s="45">
        <v>0</v>
      </c>
      <c r="K15" s="44">
        <v>0</v>
      </c>
      <c r="L15" s="62"/>
      <c r="M15" s="43">
        <v>0</v>
      </c>
      <c r="N15" s="61"/>
      <c r="O15" s="42"/>
      <c r="P15" s="41"/>
      <c r="Q15" s="40"/>
      <c r="R15" s="39">
        <v>0</v>
      </c>
      <c r="S15" s="38"/>
      <c r="T15" s="37">
        <v>0</v>
      </c>
      <c r="U15" s="120" t="s">
        <v>45</v>
      </c>
      <c r="V15" s="125"/>
      <c r="W15" s="126"/>
      <c r="Z15" s="63"/>
    </row>
    <row r="16" spans="1:26" s="35" customFormat="1" ht="14.25" customHeight="1">
      <c r="A16" s="117" t="s">
        <v>44</v>
      </c>
      <c r="B16" s="130"/>
      <c r="C16" s="130"/>
      <c r="D16" s="131"/>
      <c r="E16" s="48">
        <v>6</v>
      </c>
      <c r="F16" s="62"/>
      <c r="G16" s="46">
        <v>3.9</v>
      </c>
      <c r="H16" s="44">
        <v>0</v>
      </c>
      <c r="I16" s="40"/>
      <c r="J16" s="45">
        <v>0</v>
      </c>
      <c r="K16" s="44">
        <v>0</v>
      </c>
      <c r="L16" s="62"/>
      <c r="M16" s="43">
        <v>0</v>
      </c>
      <c r="N16" s="61">
        <v>0</v>
      </c>
      <c r="O16" s="42"/>
      <c r="P16" s="41">
        <v>0</v>
      </c>
      <c r="Q16" s="64"/>
      <c r="R16" s="39">
        <v>0</v>
      </c>
      <c r="S16" s="38"/>
      <c r="T16" s="37">
        <v>0</v>
      </c>
      <c r="U16" s="120" t="s">
        <v>43</v>
      </c>
      <c r="V16" s="125"/>
      <c r="W16" s="126"/>
      <c r="Z16" s="63"/>
    </row>
    <row r="17" spans="1:26" s="35" customFormat="1" ht="14.25" customHeight="1">
      <c r="A17" s="117" t="s">
        <v>42</v>
      </c>
      <c r="B17" s="130"/>
      <c r="C17" s="130"/>
      <c r="D17" s="131"/>
      <c r="E17" s="48">
        <v>4</v>
      </c>
      <c r="F17" s="62"/>
      <c r="G17" s="46">
        <v>2.8</v>
      </c>
      <c r="H17" s="44">
        <v>1</v>
      </c>
      <c r="I17" s="40"/>
      <c r="J17" s="45">
        <v>1.6</v>
      </c>
      <c r="K17" s="44">
        <v>1</v>
      </c>
      <c r="L17" s="62"/>
      <c r="M17" s="43">
        <v>1.2</v>
      </c>
      <c r="N17" s="61">
        <v>0</v>
      </c>
      <c r="O17" s="42"/>
      <c r="P17" s="41">
        <v>0</v>
      </c>
      <c r="Q17" s="64"/>
      <c r="R17" s="39">
        <v>0</v>
      </c>
      <c r="S17" s="38"/>
      <c r="T17" s="37">
        <v>0</v>
      </c>
      <c r="U17" s="120" t="s">
        <v>41</v>
      </c>
      <c r="V17" s="125"/>
      <c r="W17" s="126"/>
      <c r="Z17" s="63"/>
    </row>
    <row r="18" spans="1:26" s="35" customFormat="1" ht="14.25" customHeight="1">
      <c r="A18" s="117" t="s">
        <v>40</v>
      </c>
      <c r="B18" s="130"/>
      <c r="C18" s="130"/>
      <c r="D18" s="131"/>
      <c r="E18" s="48">
        <v>58</v>
      </c>
      <c r="F18" s="62"/>
      <c r="G18" s="68">
        <v>63</v>
      </c>
      <c r="H18" s="44">
        <v>1</v>
      </c>
      <c r="I18" s="40"/>
      <c r="J18" s="45">
        <v>1.6</v>
      </c>
      <c r="K18" s="44">
        <v>0</v>
      </c>
      <c r="L18" s="62"/>
      <c r="M18" s="44">
        <v>0</v>
      </c>
      <c r="N18" s="61">
        <v>0</v>
      </c>
      <c r="O18" s="42"/>
      <c r="P18" s="61">
        <v>0</v>
      </c>
      <c r="Q18" s="64"/>
      <c r="R18" s="39">
        <v>22</v>
      </c>
      <c r="S18" s="38"/>
      <c r="T18" s="37">
        <v>19.899999999999999</v>
      </c>
      <c r="U18" s="120" t="s">
        <v>40</v>
      </c>
      <c r="V18" s="125"/>
      <c r="W18" s="126"/>
      <c r="Z18" s="63"/>
    </row>
    <row r="19" spans="1:26" s="35" customFormat="1" ht="14.25" customHeight="1">
      <c r="A19" s="117" t="s">
        <v>39</v>
      </c>
      <c r="B19" s="118"/>
      <c r="C19" s="118"/>
      <c r="D19" s="119"/>
      <c r="E19" s="48">
        <v>7</v>
      </c>
      <c r="F19" s="47"/>
      <c r="G19" s="46">
        <v>9.5</v>
      </c>
      <c r="H19" s="44">
        <v>0</v>
      </c>
      <c r="I19" s="40"/>
      <c r="J19" s="45">
        <v>0</v>
      </c>
      <c r="K19" s="44">
        <v>0</v>
      </c>
      <c r="L19" s="62"/>
      <c r="M19" s="43">
        <v>0</v>
      </c>
      <c r="N19" s="39">
        <v>7</v>
      </c>
      <c r="O19" s="40"/>
      <c r="P19" s="65">
        <v>9.5</v>
      </c>
      <c r="Q19" s="64"/>
      <c r="R19" s="39">
        <v>1</v>
      </c>
      <c r="S19" s="38" t="s">
        <v>38</v>
      </c>
      <c r="T19" s="37">
        <v>1.3</v>
      </c>
      <c r="U19" s="120" t="s">
        <v>37</v>
      </c>
      <c r="V19" s="121"/>
      <c r="W19" s="122"/>
      <c r="Z19" s="63"/>
    </row>
    <row r="20" spans="1:26" s="35" customFormat="1" ht="14.25" customHeight="1">
      <c r="A20" s="117" t="s">
        <v>36</v>
      </c>
      <c r="B20" s="118"/>
      <c r="C20" s="118"/>
      <c r="D20" s="119"/>
      <c r="E20" s="48">
        <v>4</v>
      </c>
      <c r="F20" s="62"/>
      <c r="G20" s="46">
        <v>1.9</v>
      </c>
      <c r="H20" s="44">
        <v>0</v>
      </c>
      <c r="I20" s="40"/>
      <c r="J20" s="45">
        <v>0</v>
      </c>
      <c r="K20" s="44">
        <v>2</v>
      </c>
      <c r="L20" s="62"/>
      <c r="M20" s="43">
        <v>2.2999999999999998</v>
      </c>
      <c r="N20" s="61">
        <v>0</v>
      </c>
      <c r="O20" s="42"/>
      <c r="P20" s="41">
        <v>0</v>
      </c>
      <c r="Q20" s="64"/>
      <c r="R20" s="39">
        <v>0</v>
      </c>
      <c r="S20" s="38"/>
      <c r="T20" s="37">
        <v>0</v>
      </c>
      <c r="U20" s="120" t="s">
        <v>35</v>
      </c>
      <c r="V20" s="121"/>
      <c r="W20" s="122"/>
      <c r="Z20" s="63"/>
    </row>
    <row r="21" spans="1:26" s="35" customFormat="1" ht="14.25" customHeight="1">
      <c r="A21" s="117" t="s">
        <v>34</v>
      </c>
      <c r="B21" s="118"/>
      <c r="C21" s="118"/>
      <c r="D21" s="119"/>
      <c r="E21" s="48">
        <v>1</v>
      </c>
      <c r="F21" s="62"/>
      <c r="G21" s="46">
        <v>0.5</v>
      </c>
      <c r="H21" s="44">
        <v>0</v>
      </c>
      <c r="I21" s="40"/>
      <c r="J21" s="45">
        <v>0</v>
      </c>
      <c r="K21" s="44">
        <v>0</v>
      </c>
      <c r="L21" s="62"/>
      <c r="M21" s="43">
        <v>0</v>
      </c>
      <c r="N21" s="61">
        <v>0</v>
      </c>
      <c r="O21" s="42"/>
      <c r="P21" s="41">
        <v>0</v>
      </c>
      <c r="Q21" s="64"/>
      <c r="R21" s="39">
        <v>1</v>
      </c>
      <c r="S21" s="38"/>
      <c r="T21" s="37">
        <v>0.5</v>
      </c>
      <c r="U21" s="120" t="s">
        <v>33</v>
      </c>
      <c r="V21" s="121"/>
      <c r="W21" s="122"/>
      <c r="Z21" s="63"/>
    </row>
    <row r="22" spans="1:26" s="35" customFormat="1" ht="14.25" customHeight="1">
      <c r="A22" s="117" t="s">
        <v>32</v>
      </c>
      <c r="B22" s="130"/>
      <c r="C22" s="130"/>
      <c r="D22" s="131"/>
      <c r="E22" s="48">
        <v>4</v>
      </c>
      <c r="F22" s="62"/>
      <c r="G22" s="46">
        <v>1.9</v>
      </c>
      <c r="H22" s="44">
        <v>2</v>
      </c>
      <c r="I22" s="40" t="s">
        <v>31</v>
      </c>
      <c r="J22" s="45">
        <v>0.82</v>
      </c>
      <c r="K22" s="44">
        <v>0</v>
      </c>
      <c r="L22" s="62"/>
      <c r="M22" s="43">
        <v>0</v>
      </c>
      <c r="N22" s="61">
        <v>0</v>
      </c>
      <c r="O22" s="42"/>
      <c r="P22" s="41">
        <v>0</v>
      </c>
      <c r="Q22" s="64"/>
      <c r="R22" s="39">
        <v>0</v>
      </c>
      <c r="S22" s="38"/>
      <c r="T22" s="37">
        <v>0</v>
      </c>
      <c r="U22" s="120" t="s">
        <v>30</v>
      </c>
      <c r="V22" s="125"/>
      <c r="W22" s="126"/>
      <c r="Z22" s="63"/>
    </row>
    <row r="23" spans="1:26" s="35" customFormat="1" ht="14.25" customHeight="1">
      <c r="A23" s="117" t="s">
        <v>29</v>
      </c>
      <c r="B23" s="118"/>
      <c r="C23" s="118"/>
      <c r="D23" s="119"/>
      <c r="E23" s="48">
        <v>1</v>
      </c>
      <c r="F23" s="62"/>
      <c r="G23" s="46">
        <v>0.7</v>
      </c>
      <c r="H23" s="44">
        <v>0</v>
      </c>
      <c r="I23" s="40"/>
      <c r="J23" s="45">
        <v>0</v>
      </c>
      <c r="K23" s="44">
        <v>0</v>
      </c>
      <c r="L23" s="62"/>
      <c r="M23" s="43">
        <v>0</v>
      </c>
      <c r="N23" s="61">
        <v>0</v>
      </c>
      <c r="O23" s="42"/>
      <c r="P23" s="41">
        <v>0</v>
      </c>
      <c r="Q23" s="64"/>
      <c r="R23" s="39">
        <v>0</v>
      </c>
      <c r="S23" s="38"/>
      <c r="T23" s="37">
        <v>0</v>
      </c>
      <c r="U23" s="120" t="s">
        <v>28</v>
      </c>
      <c r="V23" s="121"/>
      <c r="W23" s="122"/>
      <c r="Z23" s="63"/>
    </row>
    <row r="24" spans="1:26" s="35" customFormat="1" ht="14.25" customHeight="1">
      <c r="A24" s="117" t="s">
        <v>27</v>
      </c>
      <c r="B24" s="130"/>
      <c r="C24" s="130"/>
      <c r="D24" s="131"/>
      <c r="E24" s="48">
        <v>7</v>
      </c>
      <c r="F24" s="47"/>
      <c r="G24" s="46">
        <v>7.1</v>
      </c>
      <c r="H24" s="44">
        <v>0</v>
      </c>
      <c r="I24" s="40"/>
      <c r="J24" s="45">
        <v>0</v>
      </c>
      <c r="K24" s="44">
        <v>0</v>
      </c>
      <c r="L24" s="62"/>
      <c r="M24" s="43">
        <v>0</v>
      </c>
      <c r="N24" s="39" t="s">
        <v>17</v>
      </c>
      <c r="O24" s="40"/>
      <c r="P24" s="61">
        <v>0</v>
      </c>
      <c r="Q24" s="64"/>
      <c r="R24" s="39">
        <v>0</v>
      </c>
      <c r="S24" s="38"/>
      <c r="T24" s="37">
        <v>0</v>
      </c>
      <c r="U24" s="120" t="s">
        <v>26</v>
      </c>
      <c r="V24" s="125"/>
      <c r="W24" s="126"/>
      <c r="Z24" s="63"/>
    </row>
    <row r="25" spans="1:26" s="35" customFormat="1" ht="14.25" customHeight="1">
      <c r="A25" s="117" t="s">
        <v>25</v>
      </c>
      <c r="B25" s="118"/>
      <c r="C25" s="118"/>
      <c r="D25" s="119"/>
      <c r="E25" s="48">
        <v>8</v>
      </c>
      <c r="F25" s="62"/>
      <c r="G25" s="46">
        <v>8.6</v>
      </c>
      <c r="H25" s="44">
        <v>0</v>
      </c>
      <c r="I25" s="40"/>
      <c r="J25" s="45">
        <v>0</v>
      </c>
      <c r="K25" s="44">
        <v>0</v>
      </c>
      <c r="L25" s="62"/>
      <c r="M25" s="43">
        <v>0</v>
      </c>
      <c r="N25" s="61">
        <v>2</v>
      </c>
      <c r="O25" s="42"/>
      <c r="P25" s="41">
        <v>1.7</v>
      </c>
      <c r="Q25" s="64"/>
      <c r="R25" s="39">
        <v>0</v>
      </c>
      <c r="S25" s="38"/>
      <c r="T25" s="37">
        <v>0</v>
      </c>
      <c r="U25" s="120" t="s">
        <v>24</v>
      </c>
      <c r="V25" s="121"/>
      <c r="W25" s="122"/>
      <c r="Z25" s="67"/>
    </row>
    <row r="26" spans="1:26" s="35" customFormat="1" ht="14.25" customHeight="1">
      <c r="A26" s="117" t="s">
        <v>23</v>
      </c>
      <c r="B26" s="118"/>
      <c r="C26" s="118"/>
      <c r="D26" s="119"/>
      <c r="E26" s="48">
        <v>5</v>
      </c>
      <c r="F26" s="62"/>
      <c r="G26" s="46">
        <v>3.5</v>
      </c>
      <c r="H26" s="44">
        <v>0</v>
      </c>
      <c r="I26" s="40"/>
      <c r="J26" s="45">
        <v>0</v>
      </c>
      <c r="K26" s="44">
        <v>0</v>
      </c>
      <c r="L26" s="62"/>
      <c r="M26" s="43">
        <v>0</v>
      </c>
      <c r="N26" s="61">
        <v>1</v>
      </c>
      <c r="O26" s="42"/>
      <c r="P26" s="41">
        <v>0</v>
      </c>
      <c r="Q26" s="64"/>
      <c r="R26" s="41">
        <v>0</v>
      </c>
      <c r="S26" s="66"/>
      <c r="T26" s="45">
        <v>0</v>
      </c>
      <c r="U26" s="120" t="s">
        <v>22</v>
      </c>
      <c r="V26" s="121"/>
      <c r="W26" s="122"/>
      <c r="Z26" s="63"/>
    </row>
    <row r="27" spans="1:26" s="35" customFormat="1" ht="14.25" customHeight="1">
      <c r="A27" s="185" t="s">
        <v>21</v>
      </c>
      <c r="B27" s="186"/>
      <c r="C27" s="186"/>
      <c r="D27" s="119"/>
      <c r="E27" s="48">
        <v>0</v>
      </c>
      <c r="F27" s="62"/>
      <c r="G27" s="46">
        <v>0</v>
      </c>
      <c r="H27" s="44">
        <v>1</v>
      </c>
      <c r="I27" s="40"/>
      <c r="J27" s="206">
        <v>1.2</v>
      </c>
      <c r="K27" s="44">
        <v>8</v>
      </c>
      <c r="L27" s="62"/>
      <c r="M27" s="206">
        <v>9.3000000000000007</v>
      </c>
      <c r="N27" s="187" t="s">
        <v>17</v>
      </c>
      <c r="O27" s="42"/>
      <c r="P27" s="65" t="s">
        <v>17</v>
      </c>
      <c r="Q27" s="64"/>
      <c r="R27" s="187">
        <v>0</v>
      </c>
      <c r="S27" s="207"/>
      <c r="T27" s="211">
        <v>0</v>
      </c>
      <c r="U27" s="120" t="s">
        <v>20</v>
      </c>
      <c r="V27" s="188"/>
      <c r="W27" s="122"/>
      <c r="Z27" s="63"/>
    </row>
    <row r="28" spans="1:26" s="35" customFormat="1" ht="14.25" customHeight="1">
      <c r="A28" s="185" t="s">
        <v>19</v>
      </c>
      <c r="B28" s="186"/>
      <c r="C28" s="186"/>
      <c r="D28" s="119"/>
      <c r="E28" s="48">
        <v>15</v>
      </c>
      <c r="F28" s="62"/>
      <c r="G28" s="46">
        <v>8.9</v>
      </c>
      <c r="H28" s="44">
        <v>2</v>
      </c>
      <c r="I28" s="40" t="s">
        <v>18</v>
      </c>
      <c r="J28" s="206">
        <v>3.2</v>
      </c>
      <c r="K28" s="44">
        <v>0</v>
      </c>
      <c r="L28" s="62"/>
      <c r="M28" s="206">
        <v>0</v>
      </c>
      <c r="N28" s="44"/>
      <c r="O28" s="42"/>
      <c r="P28" s="41"/>
      <c r="Q28" s="40"/>
      <c r="R28" s="189" t="s">
        <v>17</v>
      </c>
      <c r="S28" s="208"/>
      <c r="T28" s="211">
        <v>0</v>
      </c>
      <c r="U28" s="120" t="s">
        <v>16</v>
      </c>
      <c r="V28" s="188"/>
      <c r="W28" s="122"/>
      <c r="Z28" s="60"/>
    </row>
    <row r="29" spans="1:26" s="49" customFormat="1" ht="14.25" customHeight="1">
      <c r="A29" s="190" t="s">
        <v>15</v>
      </c>
      <c r="B29" s="191"/>
      <c r="C29" s="191"/>
      <c r="D29" s="131"/>
      <c r="E29" s="57">
        <f>E30+E31</f>
        <v>64</v>
      </c>
      <c r="F29" s="56"/>
      <c r="G29" s="58">
        <f>G30+G31</f>
        <v>61.6</v>
      </c>
      <c r="H29" s="57">
        <f>H30+H31</f>
        <v>8</v>
      </c>
      <c r="I29" s="59"/>
      <c r="J29" s="195">
        <f>J30+J31</f>
        <v>11.1</v>
      </c>
      <c r="K29" s="57">
        <f>K30+K31</f>
        <v>0</v>
      </c>
      <c r="L29" s="56"/>
      <c r="M29" s="195">
        <f>M30+M31</f>
        <v>0</v>
      </c>
      <c r="N29" s="74">
        <f>N30+N31</f>
        <v>1</v>
      </c>
      <c r="O29" s="55"/>
      <c r="P29" s="74">
        <f>P30+P31</f>
        <v>0.7</v>
      </c>
      <c r="Q29" s="53"/>
      <c r="R29" s="83">
        <f>R30+R31</f>
        <v>2</v>
      </c>
      <c r="S29" s="209"/>
      <c r="T29" s="196">
        <f>T30+T31</f>
        <v>1.7</v>
      </c>
      <c r="U29" s="123" t="s">
        <v>14</v>
      </c>
      <c r="V29" s="192"/>
      <c r="W29" s="124"/>
    </row>
    <row r="30" spans="1:26" s="35" customFormat="1" ht="14.25" customHeight="1">
      <c r="A30" s="185" t="s">
        <v>13</v>
      </c>
      <c r="B30" s="186"/>
      <c r="C30" s="186"/>
      <c r="D30" s="119"/>
      <c r="E30" s="48">
        <v>40</v>
      </c>
      <c r="F30" s="47"/>
      <c r="G30" s="46">
        <v>39.1</v>
      </c>
      <c r="H30" s="44">
        <v>3</v>
      </c>
      <c r="I30" s="40"/>
      <c r="J30" s="206">
        <v>4.0999999999999996</v>
      </c>
      <c r="K30" s="44"/>
      <c r="L30" s="40"/>
      <c r="M30" s="206"/>
      <c r="N30" s="193">
        <v>0</v>
      </c>
      <c r="O30" s="42"/>
      <c r="P30" s="41">
        <v>0</v>
      </c>
      <c r="Q30" s="40"/>
      <c r="R30" s="187">
        <v>2</v>
      </c>
      <c r="S30" s="207"/>
      <c r="T30" s="211">
        <v>1.7</v>
      </c>
      <c r="U30" s="120" t="s">
        <v>12</v>
      </c>
      <c r="V30" s="188"/>
      <c r="W30" s="122"/>
    </row>
    <row r="31" spans="1:26" s="35" customFormat="1" ht="14.25" customHeight="1">
      <c r="A31" s="185" t="s">
        <v>11</v>
      </c>
      <c r="B31" s="186"/>
      <c r="C31" s="186"/>
      <c r="D31" s="119"/>
      <c r="E31" s="48">
        <v>24</v>
      </c>
      <c r="F31" s="62"/>
      <c r="G31" s="46">
        <v>22.5</v>
      </c>
      <c r="H31" s="44">
        <v>5</v>
      </c>
      <c r="I31" s="47"/>
      <c r="J31" s="206">
        <v>7</v>
      </c>
      <c r="K31" s="44"/>
      <c r="L31" s="62"/>
      <c r="M31" s="206"/>
      <c r="N31" s="44">
        <v>1</v>
      </c>
      <c r="O31" s="42"/>
      <c r="P31" s="41">
        <v>0.7</v>
      </c>
      <c r="Q31" s="64"/>
      <c r="R31" s="187">
        <v>0</v>
      </c>
      <c r="S31" s="207"/>
      <c r="T31" s="211">
        <v>0</v>
      </c>
      <c r="U31" s="120" t="s">
        <v>10</v>
      </c>
      <c r="V31" s="188"/>
      <c r="W31" s="122"/>
    </row>
    <row r="32" spans="1:26" s="33" customFormat="1" ht="14.25" customHeight="1">
      <c r="A32" s="190" t="s">
        <v>9</v>
      </c>
      <c r="B32" s="191"/>
      <c r="C32" s="191"/>
      <c r="D32" s="131"/>
      <c r="E32" s="83">
        <f>E10+E14+E29</f>
        <v>311</v>
      </c>
      <c r="F32" s="73"/>
      <c r="G32" s="219">
        <f>G10+G14+G29</f>
        <v>294.60000000000002</v>
      </c>
      <c r="H32" s="83">
        <f>H10+H14+H29</f>
        <v>17</v>
      </c>
      <c r="I32" s="73"/>
      <c r="J32" s="196">
        <f>J10+J14+J29</f>
        <v>21.72</v>
      </c>
      <c r="K32" s="83">
        <f>K10+K14+K29</f>
        <v>11</v>
      </c>
      <c r="L32" s="73"/>
      <c r="M32" s="196">
        <f>M10+M14+M29</f>
        <v>12.8</v>
      </c>
      <c r="N32" s="81">
        <f>N10+N14+N29</f>
        <v>17</v>
      </c>
      <c r="O32" s="73"/>
      <c r="P32" s="81">
        <f>P10+P14+P29</f>
        <v>16.8</v>
      </c>
      <c r="Q32" s="73"/>
      <c r="R32" s="83">
        <f>+R14+R29</f>
        <v>26</v>
      </c>
      <c r="S32" s="210"/>
      <c r="T32" s="196">
        <f>T10+T14+T29</f>
        <v>23.4</v>
      </c>
      <c r="U32" s="123" t="s">
        <v>8</v>
      </c>
      <c r="V32" s="192"/>
      <c r="W32" s="124"/>
    </row>
    <row r="33" spans="1:23" s="34" customFormat="1" ht="14.25" customHeight="1">
      <c r="A33" s="185" t="s">
        <v>7</v>
      </c>
      <c r="B33" s="186"/>
      <c r="C33" s="186"/>
      <c r="D33" s="119"/>
      <c r="E33" s="212">
        <v>3</v>
      </c>
      <c r="F33" s="213"/>
      <c r="G33" s="220">
        <v>1.6</v>
      </c>
      <c r="H33" s="212">
        <v>1</v>
      </c>
      <c r="I33" s="213"/>
      <c r="J33" s="215">
        <v>0.03</v>
      </c>
      <c r="K33" s="212"/>
      <c r="L33" s="213"/>
      <c r="M33" s="216"/>
      <c r="N33" s="214"/>
      <c r="O33" s="213"/>
      <c r="P33" s="214"/>
      <c r="Q33" s="213"/>
      <c r="R33" s="212"/>
      <c r="S33" s="217"/>
      <c r="T33" s="216"/>
      <c r="U33" s="36"/>
      <c r="V33" s="194"/>
      <c r="W33" s="76" t="s">
        <v>6</v>
      </c>
    </row>
    <row r="34" spans="1:23" s="34" customFormat="1" ht="14.25" customHeight="1">
      <c r="A34" s="185" t="s">
        <v>5</v>
      </c>
      <c r="B34" s="186"/>
      <c r="C34" s="186"/>
      <c r="D34" s="119"/>
      <c r="E34" s="212">
        <v>2</v>
      </c>
      <c r="F34" s="213"/>
      <c r="G34" s="220">
        <v>1.3</v>
      </c>
      <c r="H34" s="212"/>
      <c r="I34" s="213"/>
      <c r="J34" s="216"/>
      <c r="K34" s="212"/>
      <c r="L34" s="213"/>
      <c r="M34" s="216"/>
      <c r="N34" s="214"/>
      <c r="O34" s="213"/>
      <c r="P34" s="214"/>
      <c r="Q34" s="213"/>
      <c r="R34" s="212"/>
      <c r="S34" s="217"/>
      <c r="T34" s="216"/>
      <c r="U34" s="36"/>
      <c r="V34" s="194"/>
      <c r="W34" s="76" t="s">
        <v>4</v>
      </c>
    </row>
    <row r="35" spans="1:23" s="34" customFormat="1" ht="14.25" customHeight="1">
      <c r="A35" s="185" t="s">
        <v>3</v>
      </c>
      <c r="B35" s="186"/>
      <c r="C35" s="186"/>
      <c r="D35" s="119"/>
      <c r="E35" s="212">
        <v>35</v>
      </c>
      <c r="F35" s="213"/>
      <c r="G35" s="220">
        <v>27.9</v>
      </c>
      <c r="H35" s="212">
        <v>7</v>
      </c>
      <c r="I35" s="40"/>
      <c r="J35" s="216">
        <v>7.4</v>
      </c>
      <c r="K35" s="212"/>
      <c r="L35" s="213"/>
      <c r="M35" s="216"/>
      <c r="N35" s="214">
        <v>7</v>
      </c>
      <c r="O35" s="213"/>
      <c r="P35" s="214">
        <v>3.1</v>
      </c>
      <c r="Q35" s="213"/>
      <c r="R35" s="212"/>
      <c r="S35" s="217"/>
      <c r="T35" s="216"/>
      <c r="U35" s="36"/>
      <c r="V35" s="194"/>
      <c r="W35" s="76" t="s">
        <v>2</v>
      </c>
    </row>
    <row r="36" spans="1:23" s="33" customFormat="1" ht="14.25" customHeight="1">
      <c r="A36" s="198" t="s">
        <v>1</v>
      </c>
      <c r="B36" s="199"/>
      <c r="C36" s="199"/>
      <c r="D36" s="200"/>
      <c r="E36" s="201">
        <f xml:space="preserve"> E32+E33+E34+E35</f>
        <v>351</v>
      </c>
      <c r="F36" s="202"/>
      <c r="G36" s="203">
        <f>G32+G33+G34+G35</f>
        <v>325.40000000000003</v>
      </c>
      <c r="H36" s="201">
        <f xml:space="preserve"> H32+H33+H34+H35</f>
        <v>25</v>
      </c>
      <c r="I36" s="202"/>
      <c r="J36" s="203">
        <v>29.1</v>
      </c>
      <c r="K36" s="201"/>
      <c r="L36" s="202">
        <v>11</v>
      </c>
      <c r="M36" s="203">
        <v>12.8</v>
      </c>
      <c r="N36" s="197">
        <v>24</v>
      </c>
      <c r="O36" s="202"/>
      <c r="P36" s="197">
        <v>19.899999999999999</v>
      </c>
      <c r="Q36" s="202"/>
      <c r="R36" s="201">
        <v>26</v>
      </c>
      <c r="S36" s="204"/>
      <c r="T36" s="203">
        <v>23.4</v>
      </c>
      <c r="U36" s="218"/>
      <c r="V36" s="205"/>
      <c r="W36" s="202" t="s">
        <v>0</v>
      </c>
    </row>
    <row r="37" spans="1:23" s="17" customFormat="1" ht="18.95" customHeight="1">
      <c r="A37" s="5"/>
      <c r="B37" s="5"/>
      <c r="C37" s="5"/>
      <c r="D37" s="5"/>
      <c r="E37" s="32"/>
      <c r="F37" s="5"/>
      <c r="G37" s="32"/>
      <c r="H37" s="32"/>
      <c r="I37" s="5"/>
      <c r="J37" s="32"/>
      <c r="K37" s="31"/>
      <c r="L37" s="31"/>
      <c r="M37" s="29"/>
      <c r="N37" s="30"/>
      <c r="O37" s="5"/>
      <c r="P37" s="29"/>
      <c r="Q37" s="5"/>
      <c r="R37" s="5"/>
      <c r="S37" s="5"/>
      <c r="T37" s="5"/>
      <c r="U37" s="5"/>
      <c r="V37" s="5"/>
      <c r="W37" s="5"/>
    </row>
    <row r="38" spans="1:23" s="17" customFormat="1" ht="18.95" customHeight="1">
      <c r="A38" s="11"/>
      <c r="B38" s="23"/>
      <c r="C38" s="11"/>
      <c r="D38" s="11"/>
      <c r="E38" s="12"/>
      <c r="F38" s="11"/>
      <c r="G38" s="12"/>
      <c r="H38" s="12"/>
      <c r="I38" s="11"/>
      <c r="J38" s="12"/>
      <c r="K38" s="18"/>
      <c r="L38" s="18"/>
      <c r="M38" s="20"/>
      <c r="N38" s="28"/>
      <c r="O38" s="11"/>
      <c r="P38" s="12"/>
      <c r="Q38" s="11"/>
      <c r="R38" s="5"/>
      <c r="S38" s="5"/>
      <c r="T38" s="5"/>
      <c r="U38" s="5"/>
      <c r="V38" s="5"/>
      <c r="W38" s="5"/>
    </row>
    <row r="39" spans="1:23" s="17" customFormat="1" ht="12.75" customHeight="1">
      <c r="A39" s="11"/>
      <c r="B39" s="23"/>
      <c r="C39" s="23"/>
      <c r="D39" s="23"/>
      <c r="E39" s="21"/>
      <c r="F39" s="23"/>
      <c r="G39" s="21"/>
      <c r="H39" s="21"/>
      <c r="I39" s="23"/>
      <c r="J39" s="21"/>
      <c r="K39" s="18"/>
      <c r="L39" s="18"/>
      <c r="M39" s="20"/>
      <c r="N39" s="24"/>
      <c r="O39" s="11"/>
      <c r="P39" s="12"/>
      <c r="Q39" s="11"/>
      <c r="R39" s="5"/>
      <c r="S39" s="5"/>
      <c r="T39" s="5"/>
      <c r="U39" s="5"/>
      <c r="V39" s="5"/>
      <c r="W39" s="5"/>
    </row>
    <row r="40" spans="1:23" s="17" customFormat="1" ht="12.75" customHeight="1">
      <c r="A40" s="11"/>
      <c r="B40" s="23"/>
      <c r="C40" s="23"/>
      <c r="D40" s="23"/>
      <c r="E40" s="21"/>
      <c r="F40" s="23"/>
      <c r="G40" s="21"/>
      <c r="H40" s="21"/>
      <c r="I40" s="23"/>
      <c r="J40" s="21"/>
      <c r="K40" s="18"/>
      <c r="L40" s="18"/>
      <c r="M40" s="20"/>
      <c r="N40" s="24"/>
      <c r="O40" s="11"/>
      <c r="P40" s="12"/>
      <c r="Q40" s="11"/>
      <c r="R40" s="5"/>
      <c r="S40" s="5"/>
      <c r="T40" s="5"/>
      <c r="U40" s="5"/>
      <c r="V40" s="5"/>
      <c r="W40" s="5"/>
    </row>
    <row r="41" spans="1:23" s="17" customFormat="1" ht="12.75" customHeight="1">
      <c r="A41" s="27"/>
      <c r="B41" s="23"/>
      <c r="C41" s="23"/>
      <c r="D41" s="23"/>
      <c r="E41" s="21"/>
      <c r="F41" s="23"/>
      <c r="G41" s="21"/>
      <c r="H41" s="21"/>
      <c r="I41" s="23"/>
      <c r="J41" s="21"/>
      <c r="K41" s="18"/>
      <c r="L41" s="18"/>
      <c r="M41" s="20"/>
      <c r="N41" s="24"/>
      <c r="O41" s="11"/>
      <c r="P41" s="12"/>
      <c r="Q41" s="11"/>
      <c r="R41" s="5"/>
      <c r="S41" s="5"/>
      <c r="T41" s="5"/>
      <c r="U41" s="5"/>
      <c r="V41" s="5"/>
      <c r="W41" s="5"/>
    </row>
    <row r="42" spans="1:23" s="17" customFormat="1" ht="12.75" customHeight="1">
      <c r="A42" s="19"/>
      <c r="B42" s="23"/>
      <c r="C42" s="23"/>
      <c r="D42" s="23"/>
      <c r="E42" s="21"/>
      <c r="F42" s="23"/>
      <c r="G42" s="21"/>
      <c r="H42" s="21"/>
      <c r="I42" s="23"/>
      <c r="J42" s="21"/>
      <c r="K42" s="18"/>
      <c r="L42" s="18"/>
      <c r="M42" s="20"/>
      <c r="N42" s="24"/>
      <c r="O42" s="23"/>
      <c r="P42" s="12"/>
      <c r="Q42" s="11"/>
      <c r="R42" s="5"/>
      <c r="S42" s="5"/>
      <c r="T42" s="5"/>
      <c r="U42" s="5"/>
      <c r="V42" s="5"/>
      <c r="W42" s="5"/>
    </row>
    <row r="43" spans="1:23" s="17" customFormat="1" ht="12.75" customHeight="1">
      <c r="A43" s="19"/>
      <c r="B43" s="23"/>
      <c r="C43" s="23"/>
      <c r="D43" s="23"/>
      <c r="E43" s="21"/>
      <c r="F43" s="23"/>
      <c r="G43" s="21"/>
      <c r="H43" s="21"/>
      <c r="I43" s="23"/>
      <c r="J43" s="21"/>
      <c r="K43" s="18"/>
      <c r="L43" s="18"/>
      <c r="M43" s="20"/>
      <c r="N43" s="26"/>
      <c r="O43" s="25"/>
      <c r="P43" s="12"/>
      <c r="Q43" s="11"/>
      <c r="R43" s="5"/>
      <c r="S43" s="5"/>
      <c r="T43" s="5"/>
      <c r="U43" s="5"/>
      <c r="V43" s="5"/>
      <c r="W43" s="5"/>
    </row>
    <row r="44" spans="1:23" s="17" customFormat="1" ht="12.75" customHeight="1">
      <c r="A44" s="19"/>
      <c r="B44" s="23"/>
      <c r="C44" s="23"/>
      <c r="D44" s="23"/>
      <c r="E44" s="21"/>
      <c r="F44" s="23"/>
      <c r="G44" s="21"/>
      <c r="H44" s="21"/>
      <c r="I44" s="23"/>
      <c r="J44" s="21"/>
      <c r="K44" s="18"/>
      <c r="L44" s="18"/>
      <c r="M44" s="20"/>
      <c r="N44" s="24"/>
      <c r="O44" s="11"/>
      <c r="P44" s="12"/>
      <c r="Q44" s="11"/>
      <c r="R44" s="5"/>
      <c r="S44" s="5"/>
      <c r="T44" s="5"/>
      <c r="U44" s="5"/>
      <c r="V44" s="5"/>
      <c r="W44" s="5"/>
    </row>
    <row r="45" spans="1:23" s="17" customFormat="1" ht="12.75" customHeight="1">
      <c r="A45" s="11"/>
      <c r="B45" s="23"/>
      <c r="C45" s="23"/>
      <c r="D45" s="23"/>
      <c r="E45" s="21"/>
      <c r="F45" s="23"/>
      <c r="G45" s="21"/>
      <c r="H45" s="21"/>
      <c r="I45" s="23"/>
      <c r="J45" s="21"/>
      <c r="K45" s="18"/>
      <c r="L45" s="18"/>
      <c r="M45" s="20"/>
      <c r="N45" s="24"/>
      <c r="O45" s="11"/>
      <c r="P45" s="12"/>
      <c r="Q45" s="11"/>
      <c r="R45" s="5"/>
      <c r="S45" s="5"/>
      <c r="T45" s="5"/>
      <c r="U45" s="5"/>
      <c r="V45" s="5"/>
      <c r="W45" s="5"/>
    </row>
    <row r="46" spans="1:23" s="17" customFormat="1" ht="12.75" customHeight="1">
      <c r="A46" s="11"/>
      <c r="B46" s="23"/>
      <c r="C46" s="23"/>
      <c r="D46" s="23"/>
      <c r="E46" s="21"/>
      <c r="F46" s="23"/>
      <c r="G46" s="21"/>
      <c r="H46" s="21"/>
      <c r="I46" s="23"/>
      <c r="J46" s="21"/>
      <c r="K46" s="18"/>
      <c r="L46" s="18"/>
      <c r="M46" s="20"/>
      <c r="N46" s="24"/>
      <c r="O46" s="25"/>
      <c r="P46" s="12"/>
      <c r="Q46" s="11"/>
      <c r="R46" s="5"/>
      <c r="S46" s="5"/>
      <c r="T46" s="5"/>
      <c r="U46" s="5"/>
      <c r="V46" s="5"/>
      <c r="W46" s="5"/>
    </row>
    <row r="47" spans="1:23" s="17" customFormat="1" ht="12.75" customHeight="1">
      <c r="A47" s="11"/>
      <c r="B47" s="23"/>
      <c r="C47" s="11"/>
      <c r="D47" s="11"/>
      <c r="E47" s="12"/>
      <c r="F47" s="11"/>
      <c r="G47" s="12"/>
      <c r="H47" s="12"/>
      <c r="I47" s="11"/>
      <c r="J47" s="12"/>
      <c r="K47" s="18"/>
      <c r="L47" s="18"/>
      <c r="M47" s="20"/>
      <c r="N47" s="24"/>
      <c r="O47" s="11"/>
      <c r="P47" s="12"/>
      <c r="Q47" s="11"/>
      <c r="R47" s="5"/>
      <c r="S47" s="5"/>
      <c r="T47" s="5"/>
      <c r="U47" s="5"/>
      <c r="V47" s="5"/>
      <c r="W47" s="5"/>
    </row>
    <row r="48" spans="1:23" s="17" customFormat="1" ht="12.75" customHeight="1">
      <c r="A48" s="11"/>
      <c r="B48" s="11"/>
      <c r="C48" s="11"/>
      <c r="D48" s="11"/>
      <c r="E48" s="12"/>
      <c r="F48" s="11"/>
      <c r="G48" s="12"/>
      <c r="H48" s="12"/>
      <c r="I48" s="11"/>
      <c r="J48" s="12"/>
      <c r="K48" s="18"/>
      <c r="L48" s="13"/>
      <c r="M48" s="20"/>
      <c r="N48" s="12"/>
      <c r="O48" s="11"/>
      <c r="P48" s="12"/>
      <c r="Q48" s="11"/>
      <c r="R48" s="5"/>
      <c r="S48" s="5"/>
      <c r="T48" s="5"/>
      <c r="U48" s="5"/>
      <c r="V48" s="5"/>
      <c r="W48" s="5"/>
    </row>
    <row r="49" spans="1:57" s="17" customFormat="1" ht="12.75" customHeight="1">
      <c r="A49" s="11"/>
      <c r="B49" s="11"/>
      <c r="C49" s="11"/>
      <c r="D49" s="11"/>
      <c r="E49" s="12"/>
      <c r="F49" s="11"/>
      <c r="G49" s="12"/>
      <c r="H49" s="12"/>
      <c r="I49" s="11"/>
      <c r="J49" s="12"/>
      <c r="K49" s="18"/>
      <c r="L49" s="13"/>
      <c r="M49" s="20"/>
      <c r="N49" s="12"/>
      <c r="O49" s="11"/>
      <c r="P49" s="12"/>
      <c r="Q49" s="11"/>
      <c r="R49" s="5"/>
      <c r="S49" s="5"/>
      <c r="T49" s="5"/>
      <c r="U49" s="5"/>
      <c r="V49" s="5"/>
      <c r="W49" s="5"/>
    </row>
    <row r="50" spans="1:57" s="17" customFormat="1" ht="12.75" customHeight="1">
      <c r="A50" s="11"/>
      <c r="B50" s="23"/>
      <c r="C50" s="23"/>
      <c r="D50" s="23"/>
      <c r="E50" s="21"/>
      <c r="F50" s="23"/>
      <c r="G50" s="21"/>
      <c r="H50" s="21"/>
      <c r="I50" s="23"/>
      <c r="J50" s="21"/>
      <c r="K50" s="18"/>
      <c r="L50" s="13"/>
      <c r="M50" s="20"/>
      <c r="N50" s="12"/>
      <c r="O50" s="11"/>
      <c r="P50" s="12"/>
      <c r="Q50" s="11"/>
      <c r="R50" s="5"/>
      <c r="S50" s="5"/>
      <c r="T50" s="5"/>
      <c r="U50" s="5"/>
      <c r="V50" s="5"/>
      <c r="W50" s="5"/>
    </row>
    <row r="51" spans="1:57" s="17" customFormat="1" ht="12.75" customHeight="1">
      <c r="A51" s="11"/>
      <c r="B51" s="23"/>
      <c r="C51" s="23"/>
      <c r="D51" s="23"/>
      <c r="E51" s="21"/>
      <c r="F51" s="23"/>
      <c r="G51" s="21"/>
      <c r="H51" s="21"/>
      <c r="I51" s="23"/>
      <c r="J51" s="21"/>
      <c r="K51" s="18"/>
      <c r="L51" s="13"/>
      <c r="M51" s="20"/>
      <c r="N51" s="12"/>
      <c r="O51" s="11"/>
      <c r="P51" s="12"/>
      <c r="Q51" s="11"/>
      <c r="R51" s="5"/>
      <c r="S51" s="5"/>
      <c r="T51" s="5"/>
      <c r="U51" s="5"/>
      <c r="V51" s="5"/>
      <c r="W51" s="5"/>
    </row>
    <row r="52" spans="1:57" s="17" customFormat="1" ht="12.75" customHeight="1">
      <c r="A52" s="19"/>
      <c r="B52" s="19"/>
      <c r="C52" s="11"/>
      <c r="D52" s="11"/>
      <c r="E52" s="12"/>
      <c r="F52" s="11"/>
      <c r="G52" s="12"/>
      <c r="H52" s="12"/>
      <c r="I52" s="11"/>
      <c r="J52" s="12"/>
      <c r="K52" s="18"/>
      <c r="L52" s="13"/>
      <c r="M52" s="20"/>
      <c r="N52" s="12"/>
      <c r="O52" s="11"/>
      <c r="P52" s="12"/>
      <c r="Q52" s="11"/>
      <c r="R52" s="5"/>
      <c r="S52" s="5"/>
      <c r="T52" s="5"/>
      <c r="U52" s="5"/>
      <c r="V52" s="5"/>
      <c r="W52" s="5"/>
    </row>
    <row r="53" spans="1:57" s="17" customFormat="1" ht="12.75" customHeight="1">
      <c r="A53" s="22"/>
      <c r="B53" s="11"/>
      <c r="C53" s="11"/>
      <c r="D53" s="11"/>
      <c r="E53" s="12"/>
      <c r="F53" s="11"/>
      <c r="G53" s="12"/>
      <c r="H53" s="12"/>
      <c r="I53" s="11"/>
      <c r="J53" s="12"/>
      <c r="K53" s="18"/>
      <c r="L53" s="13"/>
      <c r="M53" s="20"/>
      <c r="N53" s="12"/>
      <c r="O53" s="11"/>
      <c r="P53" s="12"/>
      <c r="Q53" s="11"/>
      <c r="R53" s="5"/>
      <c r="S53" s="5"/>
      <c r="T53" s="5"/>
      <c r="U53" s="5"/>
      <c r="V53" s="5"/>
      <c r="W53" s="5"/>
    </row>
    <row r="54" spans="1:57" s="17" customFormat="1" ht="12.75" customHeight="1">
      <c r="A54" s="22"/>
      <c r="B54" s="11"/>
      <c r="C54" s="11"/>
      <c r="D54" s="11"/>
      <c r="E54" s="12"/>
      <c r="F54" s="11"/>
      <c r="G54" s="12"/>
      <c r="H54" s="12"/>
      <c r="I54" s="11"/>
      <c r="J54" s="12"/>
      <c r="K54" s="18"/>
      <c r="L54" s="13"/>
      <c r="M54" s="20"/>
      <c r="N54" s="12"/>
      <c r="O54" s="11"/>
      <c r="P54" s="12"/>
      <c r="Q54" s="11"/>
      <c r="R54" s="5"/>
      <c r="S54" s="5"/>
      <c r="T54" s="5"/>
      <c r="U54" s="5"/>
      <c r="V54" s="5"/>
      <c r="W54" s="5"/>
    </row>
    <row r="55" spans="1:57" s="17" customFormat="1" ht="12.75" customHeight="1">
      <c r="A55" s="21"/>
      <c r="B55" s="11"/>
      <c r="C55" s="11"/>
      <c r="D55" s="11"/>
      <c r="E55" s="12"/>
      <c r="F55" s="11"/>
      <c r="G55" s="12"/>
      <c r="H55" s="12"/>
      <c r="I55" s="11"/>
      <c r="J55" s="12"/>
      <c r="K55" s="18"/>
      <c r="L55" s="13"/>
      <c r="M55" s="20"/>
      <c r="N55" s="12"/>
      <c r="O55" s="11"/>
      <c r="P55" s="12"/>
      <c r="Q55" s="11"/>
      <c r="R55" s="5"/>
      <c r="S55" s="5"/>
      <c r="T55" s="5"/>
      <c r="U55" s="5"/>
      <c r="V55" s="5"/>
      <c r="W55" s="5"/>
    </row>
    <row r="56" spans="1:57" s="17" customFormat="1" ht="12.75" customHeight="1">
      <c r="A56" s="19"/>
      <c r="B56" s="19"/>
      <c r="C56" s="11"/>
      <c r="D56" s="11"/>
      <c r="E56" s="12"/>
      <c r="F56" s="11"/>
      <c r="G56" s="12"/>
      <c r="H56" s="12"/>
      <c r="I56" s="11"/>
      <c r="J56" s="12"/>
      <c r="K56" s="18"/>
      <c r="L56" s="13"/>
      <c r="M56" s="12"/>
      <c r="N56" s="12"/>
      <c r="O56" s="11"/>
      <c r="P56" s="12"/>
      <c r="Q56" s="11"/>
      <c r="R56" s="5"/>
      <c r="S56" s="5"/>
      <c r="T56" s="5"/>
      <c r="U56" s="5"/>
      <c r="V56" s="5"/>
      <c r="W56" s="5"/>
    </row>
    <row r="57" spans="1:57" s="17" customFormat="1" ht="12.75" customHeight="1">
      <c r="A57" s="12"/>
      <c r="B57" s="9"/>
      <c r="C57" s="9"/>
      <c r="D57" s="11"/>
      <c r="E57" s="12"/>
      <c r="F57" s="11"/>
      <c r="G57" s="12"/>
      <c r="H57" s="12"/>
      <c r="I57" s="11"/>
      <c r="J57" s="12"/>
      <c r="K57" s="16"/>
      <c r="L57" s="13"/>
      <c r="M57" s="12"/>
      <c r="N57" s="12"/>
      <c r="O57" s="11"/>
      <c r="P57" s="12"/>
      <c r="Q57" s="11"/>
      <c r="R57" s="5"/>
      <c r="S57" s="5"/>
      <c r="T57" s="5"/>
      <c r="U57" s="5"/>
      <c r="V57" s="5"/>
      <c r="W57" s="5"/>
    </row>
    <row r="58" spans="1:57" s="17" customFormat="1" ht="12.75" customHeight="1">
      <c r="A58" s="12"/>
      <c r="B58" s="9"/>
      <c r="C58" s="9"/>
      <c r="D58" s="11"/>
      <c r="E58" s="12"/>
      <c r="F58" s="11"/>
      <c r="G58" s="12"/>
      <c r="H58" s="12"/>
      <c r="I58" s="11"/>
      <c r="J58" s="12"/>
      <c r="K58" s="16"/>
      <c r="L58" s="13"/>
      <c r="M58" s="12"/>
      <c r="N58" s="12"/>
      <c r="O58" s="11"/>
      <c r="P58" s="12"/>
      <c r="Q58" s="11"/>
      <c r="R58" s="5"/>
      <c r="S58" s="5"/>
      <c r="T58" s="5"/>
      <c r="U58" s="5"/>
      <c r="V58" s="5"/>
      <c r="W58" s="5"/>
    </row>
    <row r="59" spans="1:57" s="17" customFormat="1" ht="12.75" customHeight="1">
      <c r="A59" s="12"/>
      <c r="B59" s="9"/>
      <c r="C59" s="9"/>
      <c r="D59" s="11"/>
      <c r="E59" s="12"/>
      <c r="F59" s="11"/>
      <c r="G59" s="12"/>
      <c r="H59" s="12"/>
      <c r="I59" s="11"/>
      <c r="J59" s="12"/>
      <c r="K59" s="16"/>
      <c r="L59" s="13"/>
      <c r="M59" s="12"/>
      <c r="N59" s="12"/>
      <c r="O59" s="11"/>
      <c r="P59" s="12"/>
      <c r="Q59" s="11"/>
      <c r="R59" s="5"/>
      <c r="S59" s="5"/>
      <c r="T59" s="5"/>
      <c r="U59" s="5"/>
      <c r="V59" s="5"/>
      <c r="W59" s="5"/>
    </row>
    <row r="60" spans="1:57" s="17" customFormat="1" ht="12.75" customHeight="1">
      <c r="A60" s="12"/>
      <c r="B60" s="9"/>
      <c r="C60" s="9"/>
      <c r="D60" s="11"/>
      <c r="E60" s="12"/>
      <c r="F60" s="11"/>
      <c r="G60" s="12"/>
      <c r="H60" s="12"/>
      <c r="I60" s="11"/>
      <c r="J60" s="12"/>
      <c r="K60" s="16"/>
      <c r="L60" s="13"/>
      <c r="M60" s="12"/>
      <c r="N60" s="12"/>
      <c r="O60" s="11"/>
      <c r="P60" s="12"/>
      <c r="Q60" s="11"/>
      <c r="R60" s="5"/>
      <c r="S60" s="5"/>
      <c r="T60" s="5"/>
      <c r="U60" s="5"/>
      <c r="V60" s="5"/>
      <c r="W60" s="5"/>
    </row>
    <row r="61" spans="1:57" ht="12.75" customHeight="1">
      <c r="A61" s="12"/>
      <c r="B61" s="9"/>
      <c r="C61" s="9"/>
      <c r="D61" s="11"/>
      <c r="E61" s="12"/>
      <c r="F61" s="11"/>
      <c r="G61" s="12"/>
      <c r="H61" s="12"/>
      <c r="I61" s="11"/>
      <c r="J61" s="12"/>
      <c r="K61" s="16"/>
      <c r="L61" s="13"/>
      <c r="M61" s="12"/>
      <c r="N61" s="12"/>
      <c r="O61" s="11"/>
      <c r="P61" s="12"/>
      <c r="Q61" s="11"/>
      <c r="R61" s="5"/>
      <c r="S61" s="5"/>
      <c r="T61" s="5"/>
      <c r="U61" s="5"/>
      <c r="V61" s="5"/>
      <c r="W61" s="5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ht="12.75" customHeight="1">
      <c r="A62" s="9"/>
      <c r="B62" s="9"/>
      <c r="C62" s="9"/>
      <c r="D62" s="9"/>
      <c r="E62" s="10"/>
      <c r="F62" s="9"/>
      <c r="G62" s="10"/>
      <c r="H62" s="10"/>
      <c r="I62" s="9"/>
      <c r="J62" s="10"/>
      <c r="K62" s="10"/>
      <c r="L62" s="9"/>
      <c r="M62" s="10"/>
      <c r="N62" s="12"/>
      <c r="O62" s="11"/>
      <c r="P62" s="12"/>
      <c r="Q62" s="11"/>
      <c r="R62" s="5"/>
      <c r="S62" s="5"/>
      <c r="T62" s="5"/>
      <c r="U62" s="5"/>
      <c r="V62" s="5"/>
      <c r="W62" s="5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ht="12.75" customHeight="1">
      <c r="A63" s="9"/>
      <c r="B63" s="9"/>
      <c r="C63" s="9"/>
      <c r="D63" s="9"/>
      <c r="E63" s="10"/>
      <c r="F63" s="9"/>
      <c r="G63" s="10"/>
      <c r="H63" s="10"/>
      <c r="I63" s="9"/>
      <c r="J63" s="10"/>
      <c r="K63" s="10"/>
      <c r="L63" s="9"/>
      <c r="M63" s="10"/>
      <c r="N63" s="12"/>
      <c r="O63" s="11"/>
      <c r="P63" s="12"/>
      <c r="Q63" s="11"/>
      <c r="R63" s="5"/>
      <c r="S63" s="5"/>
      <c r="T63" s="5"/>
      <c r="U63" s="5"/>
      <c r="V63" s="5"/>
      <c r="W63" s="5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12.75" customHeight="1">
      <c r="A64" s="9"/>
      <c r="B64" s="9"/>
      <c r="C64" s="9"/>
      <c r="D64" s="9"/>
      <c r="E64" s="10"/>
      <c r="F64" s="9"/>
      <c r="G64" s="10"/>
      <c r="H64" s="10"/>
      <c r="I64" s="9"/>
      <c r="J64" s="10"/>
      <c r="K64" s="10"/>
      <c r="L64" s="9"/>
      <c r="M64" s="10"/>
      <c r="N64" s="12"/>
      <c r="O64" s="11"/>
      <c r="P64" s="12"/>
      <c r="Q64" s="11"/>
      <c r="R64" s="5"/>
      <c r="S64" s="5"/>
      <c r="T64" s="5"/>
      <c r="U64" s="5"/>
      <c r="V64" s="5"/>
      <c r="W64" s="5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ht="12.75" customHeight="1">
      <c r="A65" s="12"/>
      <c r="B65" s="9"/>
      <c r="C65" s="9"/>
      <c r="D65" s="11"/>
      <c r="E65" s="12"/>
      <c r="F65" s="11"/>
      <c r="G65" s="12"/>
      <c r="H65" s="12"/>
      <c r="I65" s="11"/>
      <c r="J65" s="12"/>
      <c r="K65" s="16"/>
      <c r="L65" s="13"/>
      <c r="M65" s="12"/>
      <c r="N65" s="12"/>
      <c r="O65" s="11"/>
      <c r="P65" s="12"/>
      <c r="Q65" s="11"/>
      <c r="R65" s="5"/>
      <c r="S65" s="5"/>
      <c r="T65" s="5"/>
      <c r="U65" s="5"/>
      <c r="V65" s="5"/>
      <c r="W65" s="5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ht="12.75" customHeight="1">
      <c r="A66" s="12"/>
      <c r="B66" s="9"/>
      <c r="C66" s="9"/>
      <c r="D66" s="11"/>
      <c r="E66" s="12"/>
      <c r="F66" s="11"/>
      <c r="G66" s="12"/>
      <c r="H66" s="12"/>
      <c r="I66" s="11"/>
      <c r="J66" s="12"/>
      <c r="K66" s="16"/>
      <c r="L66" s="13"/>
      <c r="M66" s="12"/>
      <c r="N66" s="12"/>
      <c r="O66" s="11"/>
      <c r="P66" s="12"/>
      <c r="Q66" s="11"/>
      <c r="R66" s="5"/>
      <c r="S66" s="5"/>
      <c r="T66" s="5"/>
      <c r="U66" s="5"/>
      <c r="V66" s="5"/>
      <c r="W66" s="5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ht="12.75" customHeight="1">
      <c r="A67" s="12"/>
      <c r="B67" s="9"/>
      <c r="C67" s="9"/>
      <c r="D67" s="9"/>
      <c r="E67" s="10"/>
      <c r="F67" s="9"/>
      <c r="G67" s="10"/>
      <c r="H67" s="10"/>
      <c r="I67" s="9"/>
      <c r="J67" s="10"/>
      <c r="K67" s="16"/>
      <c r="L67" s="13"/>
      <c r="M67" s="12"/>
      <c r="N67" s="12"/>
      <c r="O67" s="11"/>
      <c r="P67" s="12"/>
      <c r="Q67" s="11"/>
      <c r="R67" s="5"/>
      <c r="S67" s="5"/>
      <c r="T67" s="5"/>
      <c r="U67" s="5"/>
      <c r="V67" s="5"/>
      <c r="W67" s="5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>
      <c r="A68" s="12"/>
      <c r="B68" s="9"/>
      <c r="C68" s="9"/>
      <c r="D68" s="9"/>
      <c r="E68" s="10"/>
      <c r="F68" s="9"/>
      <c r="G68" s="10"/>
      <c r="H68" s="10"/>
      <c r="I68" s="9"/>
      <c r="J68" s="10"/>
      <c r="K68" s="15"/>
      <c r="L68" s="13"/>
      <c r="M68" s="12"/>
      <c r="N68" s="10"/>
      <c r="O68" s="9"/>
      <c r="P68" s="10"/>
      <c r="Q68" s="9"/>
      <c r="R68" s="1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>
      <c r="A69" s="11"/>
      <c r="B69" s="9"/>
      <c r="C69" s="9"/>
      <c r="D69" s="9"/>
      <c r="E69" s="10"/>
      <c r="F69" s="9"/>
      <c r="G69" s="10"/>
      <c r="H69" s="10"/>
      <c r="I69" s="9"/>
      <c r="J69" s="10"/>
      <c r="K69" s="10"/>
      <c r="L69" s="13"/>
      <c r="M69" s="12"/>
      <c r="N69" s="10"/>
      <c r="O69" s="9"/>
      <c r="P69" s="10"/>
      <c r="Q69" s="9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</row>
    <row r="70" spans="1:57">
      <c r="A70" s="12"/>
      <c r="B70" s="9"/>
      <c r="C70" s="9"/>
      <c r="D70" s="9"/>
      <c r="E70" s="10"/>
      <c r="F70" s="9"/>
      <c r="G70" s="10"/>
      <c r="H70" s="10"/>
      <c r="I70" s="9"/>
      <c r="J70" s="10"/>
      <c r="K70" s="10"/>
      <c r="L70" s="13"/>
      <c r="M70" s="12"/>
      <c r="N70" s="10"/>
      <c r="O70" s="9"/>
      <c r="P70" s="10"/>
      <c r="Q70" s="9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1:57">
      <c r="A71" s="11"/>
      <c r="B71" s="9"/>
      <c r="C71" s="9"/>
      <c r="D71" s="9"/>
      <c r="E71" s="10"/>
      <c r="F71" s="9"/>
      <c r="G71" s="10"/>
      <c r="H71" s="10"/>
      <c r="I71" s="9"/>
      <c r="J71" s="10"/>
      <c r="K71" s="10"/>
      <c r="L71" s="9"/>
      <c r="M71" s="10"/>
      <c r="N71" s="10"/>
      <c r="O71" s="9"/>
      <c r="P71" s="10"/>
      <c r="Q71" s="9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1:57">
      <c r="A72" s="9"/>
      <c r="B72" s="9"/>
      <c r="C72" s="9"/>
      <c r="D72" s="9"/>
      <c r="E72" s="10"/>
      <c r="F72" s="9"/>
      <c r="G72" s="10"/>
      <c r="H72" s="10"/>
      <c r="I72" s="9"/>
      <c r="J72" s="10"/>
      <c r="K72" s="10"/>
      <c r="L72" s="9"/>
      <c r="M72" s="10"/>
      <c r="N72" s="10"/>
      <c r="O72" s="9"/>
      <c r="P72" s="10"/>
      <c r="Q72" s="9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1:57"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1:57">
      <c r="A75" s="6"/>
      <c r="B75" s="8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1:57">
      <c r="A76" s="7"/>
      <c r="B76" s="5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1:57">
      <c r="A77" s="6"/>
      <c r="B77" s="5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1:57"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1:57"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</row>
    <row r="80" spans="1:57"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</row>
    <row r="81" spans="24:57"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</row>
    <row r="82" spans="24:57"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</row>
    <row r="83" spans="24:57"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</row>
    <row r="84" spans="24:57"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</row>
    <row r="85" spans="24:57"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</row>
    <row r="86" spans="24:57"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</row>
    <row r="87" spans="24:57"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</row>
    <row r="88" spans="24:57"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</row>
    <row r="89" spans="24:57"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</row>
    <row r="90" spans="24:57"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</row>
    <row r="91" spans="24:57"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</row>
    <row r="92" spans="24:57"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</row>
    <row r="93" spans="24:57"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</row>
    <row r="94" spans="24:57"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</row>
    <row r="95" spans="24:57"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</row>
    <row r="96" spans="24:57"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</row>
    <row r="97" spans="24:57"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</row>
    <row r="98" spans="24:57"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</row>
    <row r="99" spans="24:57"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</row>
    <row r="100" spans="24:57"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24:57"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</row>
    <row r="102" spans="24:57"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</row>
    <row r="103" spans="24:57"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</row>
    <row r="104" spans="24:57"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</row>
    <row r="105" spans="24:57"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</row>
    <row r="106" spans="24:57"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</row>
    <row r="107" spans="24:57"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</row>
    <row r="108" spans="24:57"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</row>
    <row r="109" spans="24:57"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</row>
    <row r="110" spans="24:57"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</row>
    <row r="111" spans="24:57"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</row>
    <row r="112" spans="24:57"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</row>
    <row r="113" spans="24:57"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</row>
    <row r="114" spans="24:57"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</row>
    <row r="115" spans="24:57"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</row>
    <row r="116" spans="24:57"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</row>
    <row r="117" spans="24:57"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</row>
    <row r="118" spans="24:57"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</row>
    <row r="119" spans="24:57"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</row>
    <row r="120" spans="24:57"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</row>
    <row r="121" spans="24:57"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</row>
    <row r="122" spans="24:57"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</row>
    <row r="123" spans="24:57"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</row>
    <row r="124" spans="24:57"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</row>
    <row r="125" spans="24:57"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</row>
    <row r="126" spans="24:57"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</row>
    <row r="127" spans="24:57"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spans="24:57"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</row>
    <row r="129" spans="24:57"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</row>
    <row r="130" spans="24:57"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</row>
    <row r="131" spans="24:57"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</row>
    <row r="132" spans="24:57"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spans="24:57"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spans="24:57"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spans="24:57"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</row>
    <row r="136" spans="24:57"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</row>
    <row r="137" spans="24:57"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spans="24:57"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</row>
    <row r="139" spans="24:57"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</row>
    <row r="140" spans="24:57"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  <row r="141" spans="24:57"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</row>
    <row r="142" spans="24:57"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</row>
    <row r="143" spans="24:57"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</row>
    <row r="144" spans="24:57"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</row>
    <row r="145" spans="24:57"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</row>
    <row r="146" spans="24:57"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spans="24:57"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</row>
    <row r="148" spans="24:57"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</row>
    <row r="149" spans="24:57"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</row>
    <row r="150" spans="24:57"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</row>
    <row r="151" spans="24:57"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</row>
    <row r="152" spans="24:57"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</row>
    <row r="153" spans="24:57"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</row>
    <row r="154" spans="24:57"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</row>
    <row r="155" spans="24:57"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</row>
    <row r="156" spans="24:57"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</row>
    <row r="157" spans="24:57"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24:57"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</row>
    <row r="159" spans="24:57"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</row>
    <row r="160" spans="24:57"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</row>
    <row r="161" spans="24:57"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</row>
    <row r="162" spans="24:57"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</row>
    <row r="163" spans="24:57"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</row>
    <row r="164" spans="24:57"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</row>
    <row r="165" spans="24:57"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</row>
    <row r="166" spans="24:57"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</row>
    <row r="167" spans="24:57"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</row>
    <row r="168" spans="24:57"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</row>
    <row r="169" spans="24:57"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</row>
    <row r="170" spans="24:57"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</row>
    <row r="171" spans="24:57"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</row>
    <row r="172" spans="24:57"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</row>
    <row r="173" spans="24:57"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</row>
    <row r="174" spans="24:57"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</row>
    <row r="175" spans="24:57"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</row>
    <row r="176" spans="24:57"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</row>
    <row r="177" spans="24:57"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</row>
    <row r="178" spans="24:57"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</row>
    <row r="179" spans="24:57"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</row>
    <row r="180" spans="24:57"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</row>
    <row r="181" spans="24:57"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</row>
    <row r="182" spans="24:57"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</row>
    <row r="183" spans="24:57"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</row>
    <row r="184" spans="24:57"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</row>
    <row r="185" spans="24:57"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</row>
    <row r="186" spans="24:57"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</row>
    <row r="187" spans="24:57"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</row>
    <row r="188" spans="24:57"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</row>
    <row r="189" spans="24:57"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</row>
    <row r="190" spans="24:57"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</row>
    <row r="191" spans="24:57"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</row>
    <row r="192" spans="24:57"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</row>
    <row r="193" spans="24:57"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</row>
    <row r="194" spans="24:57"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</row>
    <row r="195" spans="24:57"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</row>
    <row r="196" spans="24:57"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</row>
    <row r="197" spans="24:57"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</row>
    <row r="198" spans="24:57"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</row>
    <row r="199" spans="24:57"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</row>
    <row r="200" spans="24:57"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</row>
    <row r="201" spans="24:57"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</row>
    <row r="202" spans="24:57"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</row>
    <row r="203" spans="24:57"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</row>
    <row r="204" spans="24:57"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</row>
    <row r="205" spans="24:57"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</row>
    <row r="206" spans="24:57"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</row>
    <row r="207" spans="24:57"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</row>
    <row r="208" spans="24:57"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</row>
    <row r="209" spans="24:57"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</row>
    <row r="210" spans="24:57"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</row>
    <row r="211" spans="24:57"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</row>
    <row r="212" spans="24:57"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</row>
    <row r="213" spans="24:57"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</row>
    <row r="214" spans="24:57"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</row>
    <row r="215" spans="24:57"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</row>
    <row r="216" spans="24:57"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</row>
    <row r="217" spans="24:57"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</row>
    <row r="218" spans="24:57"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</row>
    <row r="219" spans="24:57"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</row>
    <row r="220" spans="24:57"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</row>
    <row r="221" spans="24:57"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</row>
    <row r="222" spans="24:57"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</row>
    <row r="223" spans="24:57"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</row>
    <row r="224" spans="24:57"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</row>
    <row r="225" spans="24:57"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</row>
    <row r="226" spans="24:57"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</row>
    <row r="227" spans="24:57"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</row>
    <row r="228" spans="24:57"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</row>
    <row r="229" spans="24:57"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</row>
    <row r="230" spans="24:57"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</row>
    <row r="231" spans="24:57"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</row>
    <row r="232" spans="24:57"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</row>
    <row r="233" spans="24:57"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</row>
    <row r="234" spans="24:57"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</row>
    <row r="235" spans="24:57"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</row>
    <row r="236" spans="24:57"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</row>
    <row r="237" spans="24:57"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</row>
    <row r="238" spans="24:57"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</row>
    <row r="239" spans="24:57"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</row>
    <row r="240" spans="24:57"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</row>
    <row r="241" spans="24:57"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</row>
    <row r="242" spans="24:57"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</row>
    <row r="243" spans="24:57"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</row>
    <row r="244" spans="24:57"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</row>
    <row r="245" spans="24:57"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</row>
    <row r="246" spans="24:57"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</row>
    <row r="247" spans="24:57"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</row>
    <row r="248" spans="24:57"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</row>
    <row r="249" spans="24:57"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</row>
    <row r="250" spans="24:57"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</row>
    <row r="251" spans="24:57"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</row>
    <row r="252" spans="24:57"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</row>
    <row r="253" spans="24:57"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</row>
    <row r="254" spans="24:57"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</row>
    <row r="255" spans="24:57"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</row>
    <row r="256" spans="24:57"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</row>
    <row r="257" spans="24:57"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</row>
    <row r="258" spans="24:57"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</row>
    <row r="259" spans="24:57"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</row>
    <row r="260" spans="24:57"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</row>
    <row r="261" spans="24:57"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</row>
    <row r="262" spans="24:57"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</row>
    <row r="263" spans="24:57"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</row>
    <row r="264" spans="24:57"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</row>
    <row r="265" spans="24:57"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</row>
    <row r="266" spans="24:57"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</row>
    <row r="267" spans="24:57"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</row>
    <row r="268" spans="24:57"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</row>
    <row r="269" spans="24:57"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</row>
    <row r="270" spans="24:57"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</row>
    <row r="271" spans="24:57"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</row>
    <row r="272" spans="24:57"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</row>
    <row r="273" spans="24:57"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</row>
    <row r="274" spans="24:57"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</row>
    <row r="275" spans="24:57"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</row>
    <row r="276" spans="24:57"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</row>
    <row r="277" spans="24:57"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</row>
    <row r="278" spans="24:57"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</row>
    <row r="279" spans="24:57"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</row>
    <row r="280" spans="24:57"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</row>
    <row r="281" spans="24:57"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</row>
    <row r="282" spans="24:57"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</row>
    <row r="283" spans="24:57"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</row>
    <row r="284" spans="24:57"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</row>
    <row r="285" spans="24:57"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</row>
    <row r="286" spans="24:57"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</row>
    <row r="287" spans="24:57"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</row>
    <row r="288" spans="24:57"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</row>
    <row r="289" spans="24:57"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</row>
    <row r="290" spans="24:57"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</row>
    <row r="291" spans="24:57"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</row>
    <row r="292" spans="24:57"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</row>
    <row r="293" spans="24:57"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</row>
    <row r="294" spans="24:57"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</row>
    <row r="295" spans="24:57"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</row>
    <row r="296" spans="24:57"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</row>
    <row r="297" spans="24:57"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</row>
    <row r="298" spans="24:57"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</row>
    <row r="299" spans="24:57"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</row>
    <row r="300" spans="24:57"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</row>
    <row r="301" spans="24:57"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</row>
    <row r="302" spans="24:57"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</row>
    <row r="303" spans="24:57"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</row>
    <row r="304" spans="24:57"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</row>
    <row r="305" spans="24:57"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</row>
    <row r="306" spans="24:57"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</row>
    <row r="307" spans="24:57"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</row>
    <row r="308" spans="24:57"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</row>
    <row r="309" spans="24:57"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</row>
    <row r="310" spans="24:57"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</row>
    <row r="311" spans="24:57"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</row>
    <row r="312" spans="24:57"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</row>
    <row r="313" spans="24:57"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</row>
    <row r="314" spans="24:57"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</row>
    <row r="315" spans="24:57"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</row>
    <row r="316" spans="24:57"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</row>
    <row r="317" spans="24:57"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</row>
    <row r="318" spans="24:57"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</row>
    <row r="319" spans="24:57"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</row>
    <row r="320" spans="24:57"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</row>
    <row r="321" spans="24:57"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</row>
    <row r="322" spans="24:57"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</row>
    <row r="323" spans="24:57"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</row>
    <row r="324" spans="24:57"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</row>
    <row r="325" spans="24:57"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</row>
    <row r="326" spans="24:57"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</row>
    <row r="327" spans="24:57"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</row>
    <row r="328" spans="24:57"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</row>
    <row r="329" spans="24:57"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</row>
    <row r="330" spans="24:57"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</row>
    <row r="331" spans="24:57"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</row>
    <row r="332" spans="24:57"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</row>
    <row r="333" spans="24:57"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</row>
    <row r="334" spans="24:57"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</row>
    <row r="335" spans="24:57"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</row>
    <row r="336" spans="24:57"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</row>
    <row r="337" spans="24:57"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</row>
    <row r="338" spans="24:57"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</row>
    <row r="339" spans="24:57"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</row>
    <row r="340" spans="24:57"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</row>
    <row r="341" spans="24:57"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</row>
    <row r="342" spans="24:57"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</row>
    <row r="343" spans="24:57"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</row>
    <row r="344" spans="24:57"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</row>
    <row r="345" spans="24:57"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</row>
    <row r="346" spans="24:57"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</row>
    <row r="347" spans="24:57"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</row>
    <row r="348" spans="24:57"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</row>
    <row r="349" spans="24:57"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</row>
    <row r="350" spans="24:57"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</row>
    <row r="351" spans="24:57"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</row>
    <row r="352" spans="24:57"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</row>
    <row r="353" spans="24:57"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</row>
    <row r="354" spans="24:57"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</row>
    <row r="355" spans="24:57"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</row>
    <row r="356" spans="24:57"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</row>
    <row r="357" spans="24:57"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</row>
    <row r="358" spans="24:57"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</row>
    <row r="359" spans="24:57"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</row>
    <row r="360" spans="24:57"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</row>
    <row r="361" spans="24:57"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</row>
    <row r="362" spans="24:57"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</row>
    <row r="363" spans="24:57"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</row>
    <row r="364" spans="24:57"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</row>
    <row r="365" spans="24:57"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</row>
    <row r="366" spans="24:57"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</row>
    <row r="367" spans="24:57"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</row>
    <row r="368" spans="24:57"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</row>
    <row r="369" spans="24:57"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</row>
    <row r="370" spans="24:57"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</row>
    <row r="371" spans="24:57"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</row>
    <row r="372" spans="24:57"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</row>
    <row r="373" spans="24:57"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</row>
    <row r="374" spans="24:57"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</row>
    <row r="375" spans="24:57"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</row>
    <row r="376" spans="24:57"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</row>
    <row r="377" spans="24:57"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</row>
    <row r="378" spans="24:57"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</row>
    <row r="379" spans="24:57"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</row>
    <row r="380" spans="24:57"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</row>
    <row r="381" spans="24:57"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</row>
    <row r="382" spans="24:57"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</row>
    <row r="383" spans="24:57"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</row>
    <row r="384" spans="24:57"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</row>
    <row r="385" spans="24:57"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</row>
    <row r="386" spans="24:57"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</row>
    <row r="387" spans="24:57"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</row>
    <row r="388" spans="24:57"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</row>
    <row r="389" spans="24:57"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</row>
    <row r="390" spans="24:57"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</row>
    <row r="391" spans="24:57"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</row>
    <row r="392" spans="24:57"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</row>
    <row r="393" spans="24:57"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</row>
    <row r="394" spans="24:57"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</row>
    <row r="395" spans="24:57"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</row>
    <row r="396" spans="24:57"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</row>
    <row r="397" spans="24:57"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</row>
    <row r="398" spans="24:57"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</row>
    <row r="399" spans="24:57"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</row>
    <row r="400" spans="24:57"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</row>
    <row r="401" spans="24:57"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</row>
    <row r="402" spans="24:57"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</row>
    <row r="403" spans="24:57"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</row>
    <row r="404" spans="24:57"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</row>
    <row r="405" spans="24:57"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</row>
    <row r="406" spans="24:57"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</row>
    <row r="407" spans="24:57"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</row>
    <row r="408" spans="24:57"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</row>
    <row r="409" spans="24:57"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</row>
    <row r="410" spans="24:57"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</row>
    <row r="411" spans="24:57"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</row>
    <row r="412" spans="24:57"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</row>
    <row r="413" spans="24:57"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</row>
    <row r="414" spans="24:57"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</row>
    <row r="415" spans="24:57"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</row>
    <row r="416" spans="24:57"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</row>
    <row r="417" spans="24:57"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</row>
    <row r="418" spans="24:57"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</row>
    <row r="419" spans="24:57"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</row>
    <row r="420" spans="24:57"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</row>
    <row r="421" spans="24:57"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</row>
    <row r="422" spans="24:57"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</row>
    <row r="423" spans="24:57"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</row>
    <row r="424" spans="24:57"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</row>
    <row r="425" spans="24:57"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</row>
    <row r="426" spans="24:57"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</row>
    <row r="427" spans="24:57"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</row>
    <row r="428" spans="24:57"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</row>
    <row r="429" spans="24:57"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</row>
    <row r="430" spans="24:57"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</row>
    <row r="431" spans="24:57"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</row>
    <row r="432" spans="24:57"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</row>
    <row r="433" spans="24:57"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</row>
    <row r="434" spans="24:57"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</row>
    <row r="435" spans="24:57"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</row>
    <row r="436" spans="24:57"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</row>
    <row r="437" spans="24:57"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</row>
    <row r="438" spans="24:57"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</row>
    <row r="439" spans="24:57"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</row>
    <row r="440" spans="24:57"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</row>
    <row r="441" spans="24:57"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</row>
    <row r="442" spans="24:57"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</row>
    <row r="443" spans="24:57"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</row>
    <row r="444" spans="24:57"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</row>
    <row r="445" spans="24:57"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</row>
    <row r="446" spans="24:57"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</row>
    <row r="447" spans="24:57"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</row>
    <row r="448" spans="24:57"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</row>
    <row r="449" spans="24:57"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</row>
    <row r="450" spans="24:57"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</row>
    <row r="451" spans="24:57"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</row>
    <row r="452" spans="24:57"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</row>
    <row r="453" spans="24:57"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</row>
    <row r="454" spans="24:57"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</row>
    <row r="455" spans="24:57"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</row>
    <row r="456" spans="24:57"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</row>
    <row r="457" spans="24:57"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</row>
    <row r="458" spans="24:57"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</row>
    <row r="459" spans="24:57"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</row>
    <row r="460" spans="24:57"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</row>
    <row r="461" spans="24:57"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</row>
    <row r="462" spans="24:57"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</row>
    <row r="463" spans="24:57"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</row>
    <row r="464" spans="24:57"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</row>
    <row r="465" spans="24:57"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</row>
    <row r="466" spans="24:57"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</row>
    <row r="467" spans="24:57"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</row>
    <row r="468" spans="24:57"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</row>
    <row r="469" spans="24:57"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</row>
    <row r="470" spans="24:57"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</row>
    <row r="471" spans="24:57"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</row>
    <row r="472" spans="24:57"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</row>
    <row r="473" spans="24:57"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</row>
    <row r="474" spans="24:57"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</row>
    <row r="475" spans="24:57"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</row>
    <row r="476" spans="24:57"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</row>
    <row r="477" spans="24:57"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</row>
    <row r="478" spans="24:57"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</row>
    <row r="479" spans="24:57"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</row>
    <row r="480" spans="24:57"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</row>
    <row r="481" spans="24:57"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</row>
    <row r="482" spans="24:57"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</row>
    <row r="483" spans="24:57"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</row>
    <row r="484" spans="24:57"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</row>
    <row r="485" spans="24:57"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</row>
    <row r="486" spans="24:57"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</row>
    <row r="487" spans="24:57"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</row>
    <row r="488" spans="24:57"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</row>
    <row r="489" spans="24:57"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</row>
    <row r="490" spans="24:57"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</row>
    <row r="491" spans="24:57"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</row>
    <row r="492" spans="24:57"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</row>
    <row r="493" spans="24:57"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</row>
    <row r="494" spans="24:57"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</row>
    <row r="495" spans="24:57"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</row>
    <row r="496" spans="24:57"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</row>
    <row r="497" spans="24:57"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</row>
    <row r="498" spans="24:57"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</row>
    <row r="499" spans="24:57"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</row>
    <row r="500" spans="24:57"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</row>
    <row r="501" spans="24:57"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</row>
    <row r="502" spans="24:57"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</row>
    <row r="503" spans="24:57"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</row>
    <row r="504" spans="24:57"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</row>
    <row r="505" spans="24:57"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</row>
    <row r="506" spans="24:57"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</row>
    <row r="507" spans="24:57"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</row>
    <row r="508" spans="24:57"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</row>
    <row r="509" spans="24:57"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</row>
    <row r="510" spans="24:57"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</row>
    <row r="511" spans="24:57"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</row>
    <row r="512" spans="24:57"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</row>
    <row r="513" spans="24:57"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</row>
    <row r="514" spans="24:57"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</row>
    <row r="515" spans="24:57"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</row>
    <row r="516" spans="24:57"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</row>
    <row r="517" spans="24:57"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</row>
    <row r="518" spans="24:57"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</row>
    <row r="519" spans="24:57"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</row>
    <row r="520" spans="24:57"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</row>
    <row r="521" spans="24:57"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</row>
    <row r="522" spans="24:57"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</row>
    <row r="523" spans="24:57"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</row>
    <row r="524" spans="24:57"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</row>
    <row r="525" spans="24:57"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</row>
    <row r="526" spans="24:57"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</row>
    <row r="527" spans="24:57"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</row>
    <row r="528" spans="24:57"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</row>
    <row r="529" spans="24:57"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</row>
    <row r="530" spans="24:57"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</row>
    <row r="531" spans="24:57"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</row>
    <row r="532" spans="24:57"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</row>
    <row r="533" spans="24:57"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</row>
    <row r="534" spans="24:57"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</row>
    <row r="535" spans="24:57"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</row>
    <row r="536" spans="24:57"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</row>
    <row r="537" spans="24:57"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</row>
    <row r="538" spans="24:57"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</row>
    <row r="539" spans="24:57"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</row>
    <row r="540" spans="24:57"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</row>
    <row r="541" spans="24:57"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</row>
    <row r="542" spans="24:57"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</row>
    <row r="543" spans="24:57"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</row>
    <row r="544" spans="24:57"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</row>
    <row r="545" spans="24:57"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</row>
    <row r="546" spans="24:57"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</row>
    <row r="547" spans="24:57"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</row>
    <row r="548" spans="24:57"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</row>
    <row r="549" spans="24:57"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</row>
    <row r="550" spans="24:57"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</row>
    <row r="551" spans="24:57"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</row>
    <row r="552" spans="24:57"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</row>
    <row r="553" spans="24:57"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</row>
    <row r="554" spans="24:57"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</row>
    <row r="555" spans="24:57"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</row>
    <row r="556" spans="24:57"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</row>
    <row r="557" spans="24:57"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</row>
    <row r="558" spans="24:57"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</row>
    <row r="559" spans="24:57"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</row>
    <row r="560" spans="24:57"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</row>
    <row r="561" spans="24:57"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</row>
    <row r="562" spans="24:57"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</row>
    <row r="563" spans="24:57"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</row>
    <row r="564" spans="24:57"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</row>
    <row r="565" spans="24:57"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</row>
    <row r="566" spans="24:57"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</row>
    <row r="567" spans="24:57"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</row>
    <row r="568" spans="24:57"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</row>
    <row r="569" spans="24:57"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</row>
    <row r="570" spans="24:57"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</row>
    <row r="571" spans="24:57"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</row>
    <row r="572" spans="24:57"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</row>
    <row r="573" spans="24:57"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</row>
    <row r="574" spans="24:57"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</row>
    <row r="575" spans="24:57"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</row>
    <row r="576" spans="24:57"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</row>
    <row r="577" spans="24:57"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</row>
    <row r="578" spans="24:57"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</row>
    <row r="579" spans="24:57"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</row>
    <row r="580" spans="24:57"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</row>
    <row r="581" spans="24:57"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</row>
    <row r="582" spans="24:57"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</row>
    <row r="583" spans="24:57"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</row>
    <row r="584" spans="24:57"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</row>
    <row r="585" spans="24:57"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</row>
    <row r="586" spans="24:57"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</row>
    <row r="587" spans="24:57"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</row>
    <row r="588" spans="24:57"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</row>
    <row r="589" spans="24:57"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</row>
    <row r="590" spans="24:57"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</row>
    <row r="591" spans="24:57"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</row>
    <row r="592" spans="24:57"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</row>
    <row r="593" spans="24:57"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</row>
    <row r="594" spans="24:57"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</row>
    <row r="595" spans="24:57"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</row>
    <row r="596" spans="24:57"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</row>
    <row r="597" spans="24:57"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</row>
    <row r="598" spans="24:57"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</row>
    <row r="599" spans="24:57"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</row>
    <row r="600" spans="24:57"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</row>
    <row r="601" spans="24:57"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</row>
    <row r="602" spans="24:57"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</row>
    <row r="603" spans="24:57"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</row>
    <row r="604" spans="24:57"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</row>
    <row r="605" spans="24:57"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</row>
    <row r="606" spans="24:57"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</row>
    <row r="607" spans="24:57"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</row>
    <row r="608" spans="24:57"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</row>
    <row r="609" spans="24:57"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</row>
    <row r="610" spans="24:57"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</row>
    <row r="611" spans="24:57"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</row>
    <row r="612" spans="24:57"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</row>
    <row r="613" spans="24:57"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</row>
    <row r="614" spans="24:57"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</row>
    <row r="615" spans="24:57"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</row>
    <row r="616" spans="24:57"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</row>
    <row r="617" spans="24:57"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</row>
    <row r="618" spans="24:57"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</row>
    <row r="619" spans="24:57"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</row>
    <row r="620" spans="24:57"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</row>
    <row r="621" spans="24:57"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</row>
    <row r="622" spans="24:57"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</row>
    <row r="623" spans="24:57"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</row>
    <row r="624" spans="24:57"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</row>
    <row r="625" spans="24:57"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</row>
    <row r="626" spans="24:57"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</row>
    <row r="627" spans="24:57"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</row>
    <row r="628" spans="24:57"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</row>
    <row r="629" spans="24:57"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</row>
    <row r="630" spans="24:57"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</row>
    <row r="631" spans="24:57"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</row>
    <row r="632" spans="24:57"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</row>
    <row r="633" spans="24:57"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</row>
    <row r="634" spans="24:57"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</row>
    <row r="635" spans="24:57"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</row>
    <row r="636" spans="24:57"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</row>
    <row r="637" spans="24:57"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</row>
    <row r="638" spans="24:57"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</row>
    <row r="639" spans="24:57"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</row>
    <row r="640" spans="24:57"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</row>
    <row r="641" spans="24:57"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</row>
    <row r="642" spans="24:57"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</row>
    <row r="643" spans="24:57"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</row>
    <row r="644" spans="24:57"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</row>
    <row r="645" spans="24:57"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</row>
    <row r="646" spans="24:57"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</row>
    <row r="647" spans="24:57"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</row>
    <row r="648" spans="24:57"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</row>
    <row r="649" spans="24:57"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</row>
    <row r="650" spans="24:57"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</row>
    <row r="651" spans="24:57"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</row>
    <row r="652" spans="24:57"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</row>
    <row r="653" spans="24:57"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</row>
    <row r="654" spans="24:57"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</row>
    <row r="655" spans="24:57"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</row>
    <row r="656" spans="24:57"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</row>
    <row r="657" spans="24:57"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</row>
    <row r="658" spans="24:57"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</row>
    <row r="659" spans="24:57"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</row>
    <row r="660" spans="24:57"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</row>
    <row r="661" spans="24:57"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</row>
    <row r="662" spans="24:57"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</row>
    <row r="663" spans="24:57"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</row>
    <row r="664" spans="24:57"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</row>
    <row r="665" spans="24:57"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</row>
    <row r="666" spans="24:57"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</row>
    <row r="667" spans="24:57"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</row>
    <row r="668" spans="24:57"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</row>
    <row r="669" spans="24:57"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</row>
    <row r="670" spans="24:57"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</row>
    <row r="671" spans="24:57"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</row>
    <row r="672" spans="24:57"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</row>
    <row r="673" spans="24:57"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</row>
    <row r="674" spans="24:57"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</row>
    <row r="675" spans="24:57"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</row>
    <row r="676" spans="24:57"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</row>
    <row r="677" spans="24:57"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</row>
    <row r="678" spans="24:57"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</row>
    <row r="679" spans="24:57"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</row>
    <row r="680" spans="24:57"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</row>
    <row r="681" spans="24:57"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</row>
    <row r="682" spans="24:57"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</row>
    <row r="683" spans="24:57"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</row>
    <row r="684" spans="24:57"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</row>
    <row r="685" spans="24:57"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</row>
    <row r="686" spans="24:57"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</row>
    <row r="687" spans="24:57"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</row>
    <row r="688" spans="24:57"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</row>
    <row r="689" spans="24:57"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</row>
    <row r="690" spans="24:57"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</row>
    <row r="691" spans="24:57"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</row>
    <row r="692" spans="24:57"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</row>
    <row r="693" spans="24:57"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</row>
    <row r="694" spans="24:57"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</row>
    <row r="695" spans="24:57"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</row>
    <row r="696" spans="24:57"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</row>
    <row r="697" spans="24:57"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</row>
    <row r="698" spans="24:57"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</row>
    <row r="699" spans="24:57"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</row>
    <row r="700" spans="24:57"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</row>
    <row r="701" spans="24:57"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</row>
    <row r="702" spans="24:57"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</row>
    <row r="703" spans="24:57"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</row>
    <row r="704" spans="24:57"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</row>
    <row r="705" spans="24:57"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</row>
    <row r="706" spans="24:57"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</row>
    <row r="707" spans="24:57"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</row>
    <row r="708" spans="24:57"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</row>
    <row r="709" spans="24:57"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</row>
    <row r="710" spans="24:57"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</row>
    <row r="711" spans="24:57"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</row>
    <row r="712" spans="24:57"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</row>
    <row r="713" spans="24:57"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</row>
    <row r="714" spans="24:57"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</row>
    <row r="715" spans="24:57"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</row>
    <row r="716" spans="24:57"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</row>
    <row r="717" spans="24:57"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</row>
    <row r="718" spans="24:57"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</row>
    <row r="719" spans="24:57"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</row>
    <row r="720" spans="24:57"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</row>
    <row r="721" spans="24:57"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</row>
    <row r="722" spans="24:57"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</row>
    <row r="723" spans="24:57"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</row>
    <row r="724" spans="24:57"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</row>
    <row r="725" spans="24:57"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</row>
    <row r="726" spans="24:57"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</row>
    <row r="727" spans="24:57"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</row>
    <row r="728" spans="24:57"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</row>
    <row r="729" spans="24:57"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</row>
    <row r="730" spans="24:57"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</row>
    <row r="731" spans="24:57"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</row>
    <row r="732" spans="24:57"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</row>
    <row r="733" spans="24:57"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</row>
    <row r="734" spans="24:57"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</row>
    <row r="735" spans="24:57"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</row>
    <row r="736" spans="24:57"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</row>
    <row r="737" spans="24:57"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</row>
    <row r="738" spans="24:57"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</row>
    <row r="739" spans="24:57"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</row>
    <row r="740" spans="24:57"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</row>
    <row r="741" spans="24:57"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</row>
    <row r="742" spans="24:57"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</row>
    <row r="743" spans="24:57"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</row>
    <row r="744" spans="24:57"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</row>
    <row r="745" spans="24:57"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</row>
    <row r="746" spans="24:57"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</row>
    <row r="747" spans="24:57"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</row>
    <row r="748" spans="24:57"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</row>
    <row r="749" spans="24:57"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</row>
    <row r="750" spans="24:57"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</row>
    <row r="751" spans="24:57"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</row>
    <row r="752" spans="24:57"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</row>
    <row r="753" spans="24:57"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</row>
    <row r="754" spans="24:57"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</row>
    <row r="755" spans="24:57"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</row>
    <row r="756" spans="24:57"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</row>
    <row r="757" spans="24:57"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</row>
    <row r="758" spans="24:57"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</row>
    <row r="759" spans="24:57"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</row>
    <row r="760" spans="24:57"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</row>
    <row r="761" spans="24:57"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</row>
    <row r="762" spans="24:57"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</row>
    <row r="763" spans="24:57"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</row>
    <row r="764" spans="24:57"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</row>
    <row r="765" spans="24:57"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</row>
    <row r="766" spans="24:57"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</row>
    <row r="767" spans="24:57"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</row>
    <row r="768" spans="24:57"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</row>
    <row r="769" spans="24:57"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</row>
    <row r="770" spans="24:57"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</row>
    <row r="771" spans="24:57"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</row>
    <row r="772" spans="24:57"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</row>
    <row r="773" spans="24:57"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</row>
    <row r="774" spans="24:57"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</row>
    <row r="775" spans="24:57"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</row>
    <row r="776" spans="24:57"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</row>
    <row r="777" spans="24:57"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</row>
    <row r="778" spans="24:57"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</row>
    <row r="779" spans="24:57"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</row>
    <row r="780" spans="24:57"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</row>
    <row r="781" spans="24:57"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</row>
    <row r="782" spans="24:57"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</row>
    <row r="783" spans="24:57"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</row>
    <row r="784" spans="24:57"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</row>
    <row r="785" spans="24:57"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</row>
    <row r="786" spans="24:57"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</row>
    <row r="787" spans="24:57"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</row>
    <row r="788" spans="24:57"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</row>
    <row r="789" spans="24:57"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</row>
    <row r="790" spans="24:57"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</row>
    <row r="791" spans="24:57"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</row>
    <row r="792" spans="24:57"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</row>
    <row r="793" spans="24:57"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</row>
    <row r="794" spans="24:57"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</row>
    <row r="795" spans="24:57"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</row>
    <row r="796" spans="24:57"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</row>
    <row r="797" spans="24:57"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</row>
    <row r="798" spans="24:57"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</row>
    <row r="799" spans="24:57"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</row>
    <row r="800" spans="24:57"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</row>
    <row r="801" spans="24:57"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</row>
    <row r="802" spans="24:57"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</row>
    <row r="803" spans="24:57"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</row>
    <row r="804" spans="24:57"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</row>
    <row r="805" spans="24:57"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</row>
    <row r="806" spans="24:57"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</row>
    <row r="807" spans="24:57"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</row>
    <row r="808" spans="24:57"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</row>
    <row r="809" spans="24:57"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</row>
    <row r="810" spans="24:57"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</row>
    <row r="811" spans="24:57"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</row>
    <row r="812" spans="24:57"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</row>
    <row r="813" spans="24:57"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</row>
    <row r="814" spans="24:57"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</row>
    <row r="815" spans="24:57"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</row>
    <row r="816" spans="24:57"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</row>
    <row r="817" spans="24:57"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</row>
    <row r="818" spans="24:57"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</row>
    <row r="819" spans="24:57"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</row>
    <row r="820" spans="24:57"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</row>
    <row r="821" spans="24:57"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</row>
    <row r="822" spans="24:57"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</row>
    <row r="823" spans="24:57"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</row>
    <row r="824" spans="24:57"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</row>
    <row r="825" spans="24:57"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</row>
    <row r="826" spans="24:57"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</row>
    <row r="827" spans="24:57"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</row>
    <row r="828" spans="24:57"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</row>
    <row r="829" spans="24:57"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</row>
    <row r="830" spans="24:57"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</row>
    <row r="831" spans="24:57"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</row>
    <row r="832" spans="24:57"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</row>
    <row r="833" spans="24:57"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</row>
    <row r="834" spans="24:57"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</row>
    <row r="835" spans="24:57"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</row>
    <row r="836" spans="24:57"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</row>
    <row r="837" spans="24:57"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</row>
    <row r="838" spans="24:57"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</row>
    <row r="839" spans="24:57"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</row>
    <row r="840" spans="24:57"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</row>
    <row r="841" spans="24:57"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</row>
    <row r="842" spans="24:57"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</row>
    <row r="843" spans="24:57"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</row>
    <row r="844" spans="24:57"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</row>
    <row r="845" spans="24:57"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</row>
    <row r="846" spans="24:57"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</row>
    <row r="847" spans="24:57"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</row>
    <row r="848" spans="24:57"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</row>
    <row r="849" spans="24:57"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</row>
    <row r="850" spans="24:57"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</row>
    <row r="851" spans="24:57"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</row>
    <row r="852" spans="24:57"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</row>
    <row r="853" spans="24:57"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</row>
    <row r="854" spans="24:57"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</row>
    <row r="855" spans="24:57"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</row>
    <row r="856" spans="24:57"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</row>
    <row r="857" spans="24:57"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</row>
    <row r="858" spans="24:57"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</row>
    <row r="859" spans="24:57"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</row>
    <row r="860" spans="24:57"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</row>
    <row r="861" spans="24:57"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</row>
    <row r="862" spans="24:57"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</row>
    <row r="863" spans="24:57"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</row>
    <row r="864" spans="24:57"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</row>
    <row r="865" spans="24:57"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</row>
    <row r="866" spans="24:57"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</row>
    <row r="867" spans="24:57"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</row>
    <row r="868" spans="24:57"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</row>
    <row r="869" spans="24:57"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</row>
    <row r="870" spans="24:57"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</row>
    <row r="871" spans="24:57"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</row>
    <row r="872" spans="24:57"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</row>
    <row r="873" spans="24:57"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</row>
    <row r="874" spans="24:57"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</row>
    <row r="875" spans="24:57"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</row>
    <row r="876" spans="24:57"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</row>
    <row r="877" spans="24:57"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</row>
    <row r="878" spans="24:57"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</row>
    <row r="879" spans="24:57"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</row>
    <row r="880" spans="24:57"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</row>
    <row r="881" spans="24:57"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</row>
    <row r="882" spans="24:57"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</row>
    <row r="883" spans="24:57"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</row>
    <row r="884" spans="24:57"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</row>
    <row r="885" spans="24:57"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</row>
    <row r="886" spans="24:57"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</row>
    <row r="887" spans="24:57"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</row>
    <row r="888" spans="24:57"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</row>
    <row r="889" spans="24:57"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</row>
    <row r="890" spans="24:57"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</row>
    <row r="891" spans="24:57"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</row>
    <row r="892" spans="24:57"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</row>
    <row r="893" spans="24:57"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</row>
    <row r="894" spans="24:57"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</row>
    <row r="895" spans="24:57"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</row>
    <row r="896" spans="24:57"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</row>
    <row r="897" spans="24:57"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</row>
    <row r="898" spans="24:57"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</row>
    <row r="899" spans="24:57"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</row>
    <row r="900" spans="24:57"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</row>
    <row r="901" spans="24:57"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</row>
    <row r="902" spans="24:57"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</row>
    <row r="903" spans="24:57"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</row>
    <row r="904" spans="24:57"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</row>
    <row r="905" spans="24:57"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</row>
    <row r="906" spans="24:57"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</row>
    <row r="907" spans="24:57"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</row>
    <row r="908" spans="24:57"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</row>
    <row r="909" spans="24:57"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</row>
    <row r="910" spans="24:57"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</row>
    <row r="911" spans="24:57"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</row>
    <row r="912" spans="24:57"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</row>
    <row r="913" spans="24:57"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</row>
    <row r="914" spans="24:57"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</row>
    <row r="915" spans="24:57"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</row>
    <row r="916" spans="24:57"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</row>
    <row r="917" spans="24:57"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</row>
    <row r="918" spans="24:57"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</row>
    <row r="919" spans="24:57"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</row>
    <row r="920" spans="24:57"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</row>
    <row r="921" spans="24:57"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</row>
    <row r="922" spans="24:57"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</row>
    <row r="923" spans="24:57"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</row>
    <row r="924" spans="24:57"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</row>
    <row r="925" spans="24:57"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</row>
    <row r="926" spans="24:57"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</row>
    <row r="927" spans="24:57"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</row>
    <row r="928" spans="24:57"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</row>
    <row r="929" spans="24:57"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</row>
    <row r="930" spans="24:57"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</row>
    <row r="931" spans="24:57"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</row>
    <row r="932" spans="24:57"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</row>
    <row r="933" spans="24:57"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</row>
    <row r="934" spans="24:57"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</row>
    <row r="935" spans="24:57"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</row>
    <row r="936" spans="24:57"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</row>
    <row r="937" spans="24:57"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</row>
    <row r="938" spans="24:57"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</row>
    <row r="939" spans="24:57"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</row>
    <row r="940" spans="24:57"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</row>
    <row r="941" spans="24:57"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</row>
    <row r="942" spans="24:57"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</row>
    <row r="943" spans="24:57"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</row>
    <row r="944" spans="24:57"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</row>
    <row r="945" spans="24:57"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</row>
    <row r="946" spans="24:57"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</row>
    <row r="947" spans="24:57"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</row>
    <row r="948" spans="24:57"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</row>
    <row r="949" spans="24:57"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</row>
    <row r="950" spans="24:57"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</row>
    <row r="951" spans="24:57"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</row>
    <row r="952" spans="24:57"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</row>
    <row r="953" spans="24:57"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</row>
    <row r="954" spans="24:57"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</row>
    <row r="955" spans="24:57"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</row>
    <row r="956" spans="24:57"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</row>
    <row r="957" spans="24:57"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</row>
    <row r="958" spans="24:57"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</row>
    <row r="959" spans="24:57"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</row>
    <row r="960" spans="24:57"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</row>
    <row r="961" spans="24:57"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</row>
    <row r="962" spans="24:57"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</row>
    <row r="963" spans="24:57"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</row>
    <row r="964" spans="24:57"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</row>
    <row r="965" spans="24:57"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</row>
    <row r="966" spans="24:57"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</row>
    <row r="967" spans="24:57"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</row>
    <row r="968" spans="24:57"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</row>
    <row r="969" spans="24:57"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</row>
    <row r="970" spans="24:57"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</row>
    <row r="971" spans="24:57"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</row>
    <row r="972" spans="24:57"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</row>
    <row r="973" spans="24:57"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</row>
    <row r="974" spans="24:57"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</row>
    <row r="975" spans="24:57"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</row>
    <row r="976" spans="24:57"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</row>
    <row r="977" spans="24:57"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</row>
    <row r="978" spans="24:57"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</row>
    <row r="979" spans="24:57"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</row>
    <row r="980" spans="24:57"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</row>
    <row r="981" spans="24:57"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</row>
    <row r="982" spans="24:57"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</row>
    <row r="983" spans="24:57"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</row>
    <row r="984" spans="24:57"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</row>
    <row r="985" spans="24:57"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</row>
    <row r="986" spans="24:57"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</row>
    <row r="987" spans="24:57"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</row>
    <row r="988" spans="24:57"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</row>
    <row r="989" spans="24:57"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</row>
    <row r="990" spans="24:57"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</row>
    <row r="991" spans="24:57"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</row>
    <row r="992" spans="24:57"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</row>
    <row r="993" spans="24:57"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</row>
    <row r="994" spans="24:57"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</row>
    <row r="995" spans="24:57"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</row>
    <row r="996" spans="24:57"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</row>
    <row r="997" spans="24:57"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</row>
    <row r="998" spans="24:57"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</row>
    <row r="999" spans="24:57"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</row>
    <row r="1000" spans="24:57"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</row>
    <row r="1001" spans="24:57"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</row>
    <row r="1002" spans="24:57"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</row>
    <row r="1003" spans="24:57"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</row>
    <row r="1004" spans="24:57"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</row>
    <row r="1005" spans="24:57"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</row>
    <row r="1006" spans="24:57"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</row>
    <row r="1007" spans="24:57"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</row>
    <row r="1008" spans="24:57"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</row>
    <row r="1009" spans="24:57"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</row>
    <row r="1010" spans="24:57"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</row>
    <row r="1011" spans="24:57"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</row>
    <row r="1012" spans="24:57"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</row>
    <row r="1013" spans="24:57"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</row>
    <row r="1014" spans="24:57"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</row>
    <row r="1015" spans="24:57"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</row>
    <row r="1016" spans="24:57"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</row>
    <row r="1017" spans="24:57"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</row>
    <row r="1018" spans="24:57"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</row>
    <row r="1019" spans="24:57"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</row>
    <row r="1020" spans="24:57"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</row>
    <row r="1021" spans="24:57"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</row>
    <row r="1022" spans="24:57"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</row>
    <row r="1023" spans="24:57"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</row>
    <row r="1024" spans="24:57"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</row>
    <row r="1025" spans="24:57"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</row>
    <row r="1026" spans="24:57"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</row>
    <row r="1027" spans="24:57"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</row>
    <row r="1028" spans="24:57"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</row>
    <row r="1029" spans="24:57"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</row>
    <row r="1030" spans="24:57"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</row>
    <row r="1031" spans="24:57"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</row>
    <row r="1032" spans="24:57"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</row>
    <row r="1033" spans="24:57"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</row>
    <row r="1034" spans="24:57"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</row>
    <row r="1035" spans="24:57"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</row>
    <row r="1036" spans="24:57"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</row>
    <row r="1037" spans="24:57"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</row>
    <row r="1038" spans="24:57"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</row>
    <row r="1039" spans="24:57"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</row>
    <row r="1040" spans="24:57"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</row>
    <row r="1041" spans="24:57"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</row>
    <row r="1042" spans="24:57"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</row>
    <row r="1043" spans="24:57"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</row>
    <row r="1044" spans="24:57"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</row>
    <row r="1045" spans="24:57"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</row>
    <row r="1046" spans="24:57"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</row>
    <row r="1047" spans="24:57"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</row>
    <row r="1048" spans="24:57"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</row>
    <row r="1049" spans="24:57"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</row>
    <row r="1050" spans="24:57"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</row>
    <row r="1051" spans="24:57"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</row>
    <row r="1052" spans="24:57"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</row>
    <row r="1053" spans="24:57"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</row>
    <row r="1054" spans="24:57"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</row>
    <row r="1055" spans="24:57"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</row>
    <row r="1056" spans="24:57"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</row>
    <row r="1057" spans="24:57"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</row>
    <row r="1058" spans="24:57"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</row>
    <row r="1059" spans="24:57"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</row>
    <row r="1060" spans="24:57"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</row>
    <row r="1061" spans="24:57"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</row>
    <row r="1062" spans="24:57"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</row>
    <row r="1063" spans="24:57"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</row>
    <row r="1064" spans="24:57"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</row>
    <row r="1065" spans="24:57"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</row>
    <row r="1066" spans="24:57"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</row>
    <row r="1067" spans="24:57"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</row>
    <row r="1068" spans="24:57"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</row>
    <row r="1069" spans="24:57"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</row>
    <row r="1070" spans="24:57"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</row>
    <row r="1071" spans="24:57"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</row>
    <row r="1072" spans="24:57"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</row>
    <row r="1073" spans="24:57"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</row>
    <row r="1074" spans="24:57"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</row>
    <row r="1075" spans="24:57"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</row>
    <row r="1076" spans="24:57"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</row>
    <row r="1077" spans="24:57"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</row>
    <row r="1078" spans="24:57"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</row>
    <row r="1079" spans="24:57"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</row>
    <row r="1080" spans="24:57"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</row>
    <row r="1081" spans="24:57"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</row>
    <row r="1082" spans="24:57"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</row>
    <row r="1083" spans="24:57"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</row>
    <row r="1084" spans="24:57"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</row>
    <row r="1085" spans="24:57"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</row>
    <row r="1086" spans="24:57"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</row>
    <row r="1087" spans="24:57"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</row>
    <row r="1088" spans="24:57"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</row>
    <row r="1089" spans="24:57"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</row>
    <row r="1090" spans="24:57"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</row>
    <row r="1091" spans="24:57"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</row>
    <row r="1092" spans="24:57"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</row>
    <row r="1093" spans="24:57"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</row>
    <row r="1094" spans="24:57"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</row>
    <row r="1095" spans="24:57"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</row>
    <row r="1096" spans="24:57"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</row>
    <row r="1097" spans="24:57"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</row>
    <row r="1098" spans="24:57"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</row>
    <row r="1099" spans="24:57"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</row>
    <row r="1100" spans="24:57"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</row>
    <row r="1101" spans="24:57"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</row>
    <row r="1102" spans="24:57"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</row>
    <row r="1103" spans="24:57"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</row>
    <row r="1104" spans="24:57"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</row>
    <row r="1105" spans="24:57"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</row>
    <row r="1106" spans="24:57"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</row>
    <row r="1107" spans="24:57"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</row>
    <row r="1108" spans="24:57"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</row>
    <row r="1109" spans="24:57"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</row>
    <row r="1110" spans="24:57"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</row>
    <row r="1111" spans="24:57"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</row>
    <row r="1112" spans="24:57"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</row>
    <row r="1113" spans="24:57"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</row>
    <row r="1114" spans="24:57"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</row>
    <row r="1115" spans="24:57"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</row>
    <row r="1116" spans="24:57"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</row>
    <row r="1117" spans="24:57"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</row>
    <row r="1118" spans="24:57"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</row>
    <row r="1119" spans="24:57"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</row>
    <row r="1120" spans="24:57"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</row>
    <row r="1121" spans="24:57"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</row>
    <row r="1122" spans="24:57"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</row>
    <row r="1123" spans="24:57"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</row>
    <row r="1124" spans="24:57"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</row>
    <row r="1125" spans="24:57"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</row>
    <row r="1126" spans="24:57"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</row>
    <row r="1127" spans="24:57"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</row>
    <row r="1128" spans="24:57"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</row>
    <row r="1129" spans="24:57"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</row>
    <row r="1130" spans="24:57"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</row>
    <row r="1131" spans="24:57"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</row>
    <row r="1132" spans="24:57"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</row>
    <row r="1133" spans="24:57"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</row>
    <row r="1134" spans="24:57"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</row>
    <row r="1135" spans="24:57"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</row>
    <row r="1136" spans="24:57"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</row>
    <row r="1137" spans="24:57"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</row>
    <row r="1138" spans="24:57"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</row>
    <row r="1139" spans="24:57"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</row>
    <row r="1140" spans="24:57"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</row>
    <row r="1141" spans="24:57"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</row>
    <row r="1142" spans="24:57"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</row>
    <row r="1143" spans="24:57"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</row>
    <row r="1144" spans="24:57"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</row>
    <row r="1145" spans="24:57"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</row>
    <row r="1146" spans="24:57"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</row>
    <row r="1147" spans="24:57"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</row>
    <row r="1148" spans="24:57"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</row>
    <row r="1149" spans="24:57"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</row>
    <row r="1150" spans="24:57"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</row>
    <row r="1151" spans="24:57"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</row>
    <row r="1152" spans="24:57"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</row>
    <row r="1153" spans="24:57"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</row>
    <row r="1154" spans="24:57"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</row>
    <row r="1155" spans="24:57"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</row>
    <row r="1156" spans="24:57"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</row>
    <row r="1157" spans="24:57"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</row>
    <row r="1158" spans="24:57"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</row>
    <row r="1159" spans="24:57"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</row>
    <row r="1160" spans="24:57"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</row>
    <row r="1161" spans="24:57"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</row>
    <row r="1162" spans="24:57"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</row>
    <row r="1163" spans="24:57"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</row>
    <row r="1164" spans="24:57"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</row>
    <row r="1165" spans="24:57"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</row>
    <row r="1166" spans="24:57"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</row>
    <row r="1167" spans="24:57"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</row>
    <row r="1168" spans="24:57"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</row>
    <row r="1169" spans="24:57"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</row>
    <row r="1170" spans="24:57"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</row>
    <row r="1171" spans="24:57"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</row>
    <row r="1172" spans="24:57"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</row>
    <row r="1173" spans="24:57"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</row>
    <row r="1174" spans="24:57"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</row>
    <row r="1175" spans="24:57"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</row>
    <row r="1176" spans="24:57"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</row>
    <row r="1177" spans="24:57"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</row>
    <row r="1178" spans="24:57"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</row>
    <row r="1179" spans="24:57"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</row>
    <row r="1180" spans="24:57"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</row>
    <row r="1181" spans="24:57"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</row>
    <row r="1182" spans="24:57"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</row>
    <row r="1183" spans="24:57"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</row>
    <row r="1184" spans="24:57"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</row>
    <row r="1185" spans="24:57"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</row>
    <row r="1186" spans="24:57"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</row>
    <row r="1187" spans="24:57"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</row>
    <row r="1188" spans="24:57"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</row>
    <row r="1189" spans="24:57"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</row>
    <row r="1190" spans="24:57"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</row>
    <row r="1191" spans="24:57"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</row>
    <row r="1192" spans="24:57"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</row>
    <row r="1193" spans="24:57"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</row>
    <row r="1194" spans="24:57"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</row>
    <row r="1195" spans="24:57"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</row>
    <row r="1196" spans="24:57"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</row>
    <row r="1197" spans="24:57"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</row>
    <row r="1198" spans="24:57"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</row>
    <row r="1199" spans="24:57"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</row>
    <row r="1200" spans="24:57"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</row>
    <row r="1201" spans="24:57"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</row>
    <row r="1202" spans="24:57"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</row>
    <row r="1203" spans="24:57"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</row>
    <row r="1204" spans="24:57"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</row>
    <row r="1205" spans="24:57"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</row>
    <row r="1206" spans="24:57"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</row>
    <row r="1207" spans="24:57"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</row>
    <row r="1208" spans="24:57"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</row>
    <row r="1209" spans="24:57"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</row>
    <row r="1210" spans="24:57"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</row>
    <row r="1211" spans="24:57"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</row>
    <row r="1212" spans="24:57"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</row>
    <row r="1213" spans="24:57"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</row>
    <row r="1214" spans="24:57"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</row>
    <row r="1215" spans="24:57"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</row>
    <row r="1216" spans="24:57"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</row>
    <row r="1217" spans="24:57"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</row>
    <row r="1218" spans="24:57"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</row>
    <row r="1219" spans="24:57"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</row>
    <row r="1220" spans="24:57"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</row>
    <row r="1221" spans="24:57"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</row>
    <row r="1222" spans="24:57"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</row>
    <row r="1223" spans="24:57"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</row>
    <row r="1224" spans="24:57"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</row>
    <row r="1225" spans="24:57"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</row>
    <row r="1226" spans="24:57"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</row>
    <row r="1227" spans="24:57"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</row>
    <row r="1228" spans="24:57"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</row>
    <row r="1229" spans="24:57"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</row>
    <row r="1230" spans="24:57"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</row>
    <row r="1231" spans="24:57"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</row>
    <row r="1232" spans="24:57"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</row>
    <row r="1233" spans="24:57"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</row>
    <row r="1234" spans="24:57"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</row>
    <row r="1235" spans="24:57"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</row>
    <row r="1236" spans="24:57"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</row>
    <row r="1237" spans="24:57"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</row>
    <row r="1238" spans="24:57"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</row>
    <row r="1239" spans="24:57"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</row>
    <row r="1240" spans="24:57"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</row>
    <row r="1241" spans="24:57"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</row>
    <row r="1242" spans="24:57"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</row>
    <row r="1243" spans="24:57"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</row>
    <row r="1244" spans="24:57"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</row>
    <row r="1245" spans="24:57"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</row>
    <row r="1246" spans="24:57"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</row>
    <row r="1247" spans="24:57"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</row>
    <row r="1248" spans="24:57"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</row>
    <row r="1249" spans="24:57"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</row>
    <row r="1250" spans="24:57"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</row>
    <row r="1251" spans="24:57"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</row>
    <row r="1252" spans="24:57"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</row>
    <row r="1253" spans="24:57"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</row>
    <row r="1254" spans="24:57"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</row>
    <row r="1255" spans="24:57"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</row>
    <row r="1256" spans="24:57"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</row>
    <row r="1257" spans="24:57"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</row>
    <row r="1258" spans="24:57"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</row>
    <row r="1259" spans="24:57"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</row>
    <row r="1260" spans="24:57"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</row>
    <row r="1261" spans="24:57"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</row>
    <row r="1262" spans="24:57"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</row>
    <row r="1263" spans="24:57"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</row>
    <row r="1264" spans="24:57"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</row>
    <row r="1265" spans="24:57"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</row>
    <row r="1266" spans="24:57"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</row>
    <row r="1267" spans="24:57"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</row>
    <row r="1268" spans="24:57"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</row>
    <row r="1269" spans="24:57"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</row>
    <row r="1270" spans="24:57"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</row>
    <row r="1271" spans="24:57"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</row>
    <row r="1272" spans="24:57"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</row>
    <row r="1273" spans="24:57"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</row>
    <row r="1274" spans="24:57"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</row>
    <row r="1275" spans="24:57"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</row>
    <row r="1276" spans="24:57"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</row>
    <row r="1277" spans="24:57"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</row>
    <row r="1278" spans="24:57"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</row>
    <row r="1279" spans="24:57"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</row>
    <row r="1280" spans="24:57"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</row>
    <row r="1281" spans="24:57"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</row>
    <row r="1282" spans="24:57"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</row>
    <row r="1283" spans="24:57"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</row>
    <row r="1284" spans="24:57"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</row>
    <row r="1285" spans="24:57"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</row>
    <row r="1286" spans="24:57"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</row>
    <row r="1287" spans="24:57"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</row>
    <row r="1288" spans="24:57"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</row>
    <row r="1289" spans="24:57"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</row>
    <row r="1290" spans="24:57"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</row>
    <row r="1291" spans="24:57"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</row>
    <row r="1292" spans="24:57"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</row>
    <row r="1293" spans="24:57"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</row>
    <row r="1294" spans="24:57"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</row>
    <row r="1295" spans="24:57"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</row>
    <row r="1296" spans="24:57"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</row>
    <row r="1297" spans="24:57"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</row>
    <row r="1298" spans="24:57"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</row>
    <row r="1299" spans="24:57"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</row>
    <row r="1300" spans="24:57"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</row>
    <row r="1301" spans="24:57"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</row>
    <row r="1302" spans="24:57"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</row>
    <row r="1303" spans="24:57"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</row>
    <row r="1304" spans="24:57"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</row>
    <row r="1305" spans="24:57"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</row>
    <row r="1306" spans="24:57"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</row>
    <row r="1307" spans="24:57"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</row>
    <row r="1308" spans="24:57"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</row>
    <row r="1309" spans="24:57"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</row>
    <row r="1310" spans="24:57"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</row>
    <row r="1311" spans="24:57"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</row>
    <row r="1312" spans="24:57"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</row>
    <row r="1313" spans="24:57"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</row>
    <row r="1314" spans="24:57"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</row>
    <row r="1315" spans="24:57"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</row>
    <row r="1316" spans="24:57"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</row>
    <row r="1317" spans="24:57"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</row>
    <row r="1318" spans="24:57"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</row>
    <row r="1319" spans="24:57"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</row>
    <row r="1320" spans="24:57"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</row>
    <row r="1321" spans="24:57"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</row>
    <row r="1322" spans="24:57"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</row>
    <row r="1323" spans="24:57"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</row>
    <row r="1324" spans="24:57"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</row>
    <row r="1325" spans="24:57"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</row>
    <row r="1326" spans="24:57"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</row>
    <row r="1327" spans="24:57"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</row>
    <row r="1328" spans="24:57"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</row>
    <row r="1329" spans="24:57"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</row>
    <row r="1330" spans="24:57"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</row>
    <row r="1331" spans="24:57"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</row>
    <row r="1332" spans="24:57"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</row>
    <row r="1333" spans="24:57"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</row>
    <row r="1334" spans="24:57"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</row>
    <row r="1335" spans="24:57"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</row>
    <row r="1336" spans="24:57"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</row>
    <row r="1337" spans="24:57"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</row>
    <row r="1338" spans="24:57"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</row>
    <row r="1339" spans="24:57"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</row>
    <row r="1340" spans="24:57"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</row>
    <row r="1341" spans="24:57"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</row>
    <row r="1342" spans="24:57"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</row>
    <row r="1343" spans="24:57"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</row>
    <row r="1344" spans="24:57"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</row>
    <row r="1345" spans="24:57"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</row>
    <row r="1346" spans="24:57"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</row>
    <row r="1347" spans="24:57"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</row>
    <row r="1348" spans="24:57"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</row>
    <row r="1349" spans="24:57"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</row>
    <row r="1350" spans="24:57"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</row>
    <row r="1351" spans="24:57"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</row>
    <row r="1352" spans="24:57"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</row>
    <row r="1353" spans="24:57"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</row>
    <row r="1354" spans="24:57"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</row>
    <row r="1355" spans="24:57"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</row>
    <row r="1356" spans="24:57"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</row>
    <row r="1357" spans="24:57"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</row>
    <row r="1358" spans="24:57"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</row>
    <row r="1359" spans="24:57"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</row>
    <row r="1360" spans="24:57"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</row>
    <row r="1361" spans="24:57"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</row>
    <row r="1362" spans="24:57"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</row>
    <row r="1363" spans="24:57"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</row>
    <row r="1364" spans="24:57"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</row>
    <row r="1365" spans="24:57"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</row>
    <row r="1366" spans="24:57"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</row>
    <row r="1367" spans="24:57"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</row>
    <row r="1368" spans="24:57"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</row>
    <row r="1369" spans="24:57"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</row>
    <row r="1370" spans="24:57"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</row>
    <row r="1371" spans="24:57"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</row>
    <row r="1372" spans="24:57"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</row>
    <row r="1373" spans="24:57"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</row>
    <row r="1374" spans="24:57"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</row>
    <row r="1375" spans="24:57"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</row>
    <row r="1376" spans="24:57"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</row>
    <row r="1377" spans="24:57"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</row>
    <row r="1378" spans="24:57"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</row>
    <row r="1379" spans="24:57"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</row>
    <row r="1380" spans="24:57"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</row>
    <row r="1381" spans="24:57"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</row>
    <row r="1382" spans="24:57"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</row>
    <row r="1383" spans="24:57"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</row>
    <row r="1384" spans="24:57"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</row>
    <row r="1385" spans="24:57"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</row>
    <row r="1386" spans="24:57"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</row>
    <row r="1387" spans="24:57"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</row>
    <row r="1388" spans="24:57"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</row>
    <row r="1389" spans="24:57"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</row>
    <row r="1390" spans="24:57"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</row>
    <row r="1391" spans="24:57"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</row>
    <row r="1392" spans="24:57"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</row>
    <row r="1393" spans="24:57"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</row>
    <row r="1394" spans="24:57"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</row>
    <row r="1395" spans="24:57"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</row>
    <row r="1396" spans="24:57"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</row>
    <row r="1397" spans="24:57"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</row>
    <row r="1398" spans="24:57"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</row>
    <row r="1399" spans="24:57"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</row>
    <row r="1400" spans="24:57"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</row>
    <row r="1401" spans="24:57"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</row>
    <row r="1402" spans="24:57"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</row>
    <row r="1403" spans="24:57"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</row>
    <row r="1404" spans="24:57"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</row>
    <row r="1405" spans="24:57"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</row>
    <row r="1406" spans="24:57"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</row>
    <row r="1407" spans="24:57"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</row>
    <row r="1408" spans="24:57"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</row>
    <row r="1409" spans="24:57"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</row>
    <row r="1410" spans="24:57"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</row>
    <row r="1411" spans="24:57"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</row>
    <row r="1412" spans="24:57"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</row>
    <row r="1413" spans="24:57"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</row>
    <row r="1414" spans="24:57"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</row>
    <row r="1415" spans="24:57"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</row>
    <row r="1416" spans="24:57"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</row>
    <row r="1417" spans="24:57"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</row>
    <row r="1418" spans="24:57"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</row>
    <row r="1419" spans="24:57"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</row>
    <row r="1420" spans="24:57"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</row>
    <row r="1421" spans="24:57"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</row>
    <row r="1422" spans="24:57"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</row>
    <row r="1423" spans="24:57"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</row>
    <row r="1424" spans="24:57"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</row>
    <row r="1425" spans="24:57"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</row>
    <row r="1426" spans="24:57"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</row>
    <row r="1427" spans="24:57"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</row>
    <row r="1428" spans="24:57"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</row>
    <row r="1429" spans="24:57"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</row>
    <row r="1430" spans="24:57"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</row>
    <row r="1431" spans="24:57"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</row>
    <row r="1432" spans="24:57"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</row>
    <row r="1433" spans="24:57"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</row>
    <row r="1434" spans="24:57"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</row>
    <row r="1435" spans="24:57"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</row>
    <row r="1436" spans="24:57"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</row>
    <row r="1437" spans="24:57"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</row>
    <row r="1438" spans="24:57"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</row>
    <row r="1439" spans="24:57"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</row>
    <row r="1440" spans="24:57"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</row>
    <row r="1441" spans="24:57"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</row>
    <row r="1442" spans="24:57"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</row>
    <row r="1443" spans="24:57"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</row>
    <row r="1444" spans="24:57"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</row>
    <row r="1445" spans="24:57"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</row>
    <row r="1446" spans="24:57"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</row>
    <row r="1447" spans="24:57"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</row>
    <row r="1448" spans="24:57"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</row>
    <row r="1449" spans="24:57"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</row>
    <row r="1450" spans="24:57"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</row>
    <row r="1451" spans="24:57"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</row>
    <row r="1452" spans="24:57"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</row>
    <row r="1453" spans="24:57"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</row>
    <row r="1454" spans="24:57"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</row>
    <row r="1455" spans="24:57"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</row>
    <row r="1456" spans="24:57"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</row>
    <row r="1457" spans="24:57"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</row>
    <row r="1458" spans="24:57"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</row>
    <row r="1459" spans="24:57"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</row>
    <row r="1460" spans="24:57"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</row>
    <row r="1461" spans="24:57"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</row>
    <row r="1462" spans="24:57"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</row>
    <row r="1463" spans="24:57"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</row>
    <row r="1464" spans="24:57"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</row>
    <row r="1465" spans="24:57"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</row>
    <row r="1466" spans="24:57"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</row>
    <row r="1467" spans="24:57"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</row>
    <row r="1468" spans="24:57"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</row>
    <row r="1469" spans="24:57"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</row>
    <row r="1470" spans="24:57"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</row>
    <row r="1471" spans="24:57"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</row>
    <row r="1472" spans="24:57"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</row>
    <row r="1473" spans="24:57"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</row>
    <row r="1474" spans="24:57"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</row>
    <row r="1475" spans="24:57"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</row>
    <row r="1476" spans="24:57"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</row>
    <row r="1477" spans="24:57"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</row>
    <row r="1478" spans="24:57"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</row>
    <row r="1479" spans="24:57"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</row>
    <row r="1480" spans="24:57"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</row>
    <row r="1481" spans="24:57"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</row>
    <row r="1482" spans="24:57"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</row>
    <row r="1483" spans="24:57"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</row>
    <row r="1484" spans="24:57"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</row>
    <row r="1485" spans="24:57"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</row>
    <row r="1486" spans="24:57"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</row>
    <row r="1487" spans="24:57"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</row>
    <row r="1488" spans="24:57"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</row>
    <row r="1489" spans="24:57"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</row>
    <row r="1490" spans="24:57"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</row>
    <row r="1491" spans="24:57"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</row>
    <row r="1492" spans="24:57"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</row>
    <row r="1493" spans="24:57"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</row>
    <row r="1494" spans="24:57"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</row>
    <row r="1495" spans="24:57"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</row>
    <row r="1496" spans="24:57"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</row>
    <row r="1497" spans="24:57"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</row>
    <row r="1498" spans="24:57"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</row>
    <row r="1499" spans="24:57"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</row>
    <row r="1500" spans="24:57"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</row>
    <row r="1501" spans="24:57"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</row>
    <row r="1502" spans="24:57"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</row>
    <row r="1503" spans="24:57"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</row>
    <row r="1504" spans="24:57"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</row>
    <row r="1505" spans="24:57"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</row>
    <row r="1506" spans="24:57"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</row>
    <row r="1507" spans="24:57"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</row>
    <row r="1508" spans="24:57"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</row>
    <row r="1509" spans="24:57"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</row>
    <row r="1510" spans="24:57"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</row>
    <row r="1511" spans="24:57"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</row>
    <row r="1512" spans="24:57"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</row>
    <row r="1513" spans="24:57"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</row>
    <row r="1514" spans="24:57"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</row>
    <row r="1515" spans="24:57"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</row>
    <row r="1516" spans="24:57"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</row>
    <row r="1517" spans="24:57"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</row>
    <row r="1518" spans="24:57"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</row>
    <row r="1519" spans="24:57"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</row>
    <row r="1520" spans="24:57"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</row>
    <row r="1521" spans="24:57"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</row>
    <row r="1522" spans="24:57"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</row>
    <row r="1523" spans="24:57"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</row>
    <row r="1524" spans="24:57"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</row>
    <row r="1525" spans="24:57"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</row>
    <row r="1526" spans="24:57"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</row>
    <row r="1527" spans="24:57"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</row>
    <row r="1528" spans="24:57"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</row>
    <row r="1529" spans="24:57"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</row>
    <row r="1530" spans="24:57"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</row>
    <row r="1531" spans="24:57"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</row>
    <row r="1532" spans="24:57"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</row>
    <row r="1533" spans="24:57"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</row>
    <row r="1534" spans="24:57"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</row>
    <row r="1535" spans="24:57"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</row>
    <row r="1536" spans="24:57"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</row>
    <row r="1537" spans="24:57"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</row>
    <row r="1538" spans="24:57"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</row>
    <row r="1539" spans="24:57"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</row>
    <row r="1540" spans="24:57"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</row>
    <row r="1541" spans="24:57"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</row>
    <row r="1542" spans="24:57"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</row>
    <row r="1543" spans="24:57"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</row>
    <row r="1544" spans="24:57"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</row>
    <row r="1545" spans="24:57"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</row>
    <row r="1546" spans="24:57"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</row>
    <row r="1547" spans="24:57"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</row>
    <row r="1548" spans="24:57"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</row>
    <row r="1549" spans="24:57"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</row>
    <row r="1550" spans="24:57"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</row>
    <row r="1551" spans="24:57"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</row>
    <row r="1552" spans="24:57"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</row>
    <row r="1553" spans="24:57"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</row>
    <row r="1554" spans="24:57"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</row>
    <row r="1555" spans="24:57"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</row>
    <row r="1556" spans="24:57"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</row>
    <row r="1557" spans="24:57"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</row>
    <row r="1558" spans="24:57"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</row>
    <row r="1559" spans="24:57"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</row>
    <row r="1560" spans="24:57"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</row>
    <row r="1561" spans="24:57"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</row>
    <row r="1562" spans="24:57"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</row>
    <row r="1563" spans="24:57"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</row>
    <row r="1564" spans="24:57"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</row>
    <row r="1565" spans="24:57"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</row>
    <row r="1566" spans="24:57"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</row>
    <row r="1567" spans="24:57"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</row>
    <row r="1568" spans="24:57"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</row>
    <row r="1569" spans="24:57"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</row>
    <row r="1570" spans="24:57"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</row>
    <row r="1571" spans="24:57"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</row>
    <row r="1572" spans="24:57"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</row>
    <row r="1573" spans="24:57"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</row>
    <row r="1574" spans="24:57"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</row>
    <row r="1575" spans="24:57"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</row>
    <row r="1576" spans="24:57"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</row>
    <row r="1577" spans="24:57"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</row>
    <row r="1578" spans="24:57"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</row>
    <row r="1579" spans="24:57"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</row>
    <row r="1580" spans="24:57"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</row>
    <row r="1581" spans="24:57"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</row>
    <row r="1582" spans="24:57"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</row>
    <row r="1583" spans="24:57"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</row>
    <row r="1584" spans="24:57"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</row>
    <row r="1585" spans="24:57"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</row>
    <row r="1586" spans="24:57"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</row>
    <row r="1587" spans="24:57"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</row>
    <row r="1588" spans="24:57"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</row>
    <row r="1589" spans="24:57"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</row>
    <row r="1590" spans="24:57"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</row>
    <row r="1591" spans="24:57"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</row>
    <row r="1592" spans="24:57"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</row>
    <row r="1593" spans="24:57"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</row>
    <row r="1594" spans="24:57"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</row>
    <row r="1595" spans="24:57"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</row>
    <row r="1596" spans="24:57"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</row>
    <row r="1597" spans="24:57"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</row>
    <row r="1598" spans="24:57"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</row>
    <row r="1599" spans="24:57"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</row>
    <row r="1600" spans="24:57"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</row>
    <row r="1601" spans="24:57"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</row>
    <row r="1602" spans="24:57"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</row>
  </sheetData>
  <mergeCells count="73">
    <mergeCell ref="K9:L9"/>
    <mergeCell ref="U14:W14"/>
    <mergeCell ref="U10:W10"/>
    <mergeCell ref="K6:L7"/>
    <mergeCell ref="M6:M7"/>
    <mergeCell ref="R7:T7"/>
    <mergeCell ref="N8:O8"/>
    <mergeCell ref="N9:O9"/>
    <mergeCell ref="U6:W9"/>
    <mergeCell ref="N6:Q6"/>
    <mergeCell ref="N7:Q7"/>
    <mergeCell ref="R6:T6"/>
    <mergeCell ref="R8:S8"/>
    <mergeCell ref="R9:S9"/>
    <mergeCell ref="P9:Q9"/>
    <mergeCell ref="P8:Q8"/>
    <mergeCell ref="K8:L8"/>
    <mergeCell ref="A13:D13"/>
    <mergeCell ref="H9:I9"/>
    <mergeCell ref="A6:D9"/>
    <mergeCell ref="E7:G7"/>
    <mergeCell ref="E8:F8"/>
    <mergeCell ref="E9:F9"/>
    <mergeCell ref="H8:I8"/>
    <mergeCell ref="E6:G6"/>
    <mergeCell ref="H6:J6"/>
    <mergeCell ref="H7:J7"/>
    <mergeCell ref="A10:D10"/>
    <mergeCell ref="A11:D11"/>
    <mergeCell ref="A12:D12"/>
    <mergeCell ref="A25:D25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U25:W25"/>
    <mergeCell ref="A32:D32"/>
    <mergeCell ref="U11:W11"/>
    <mergeCell ref="U12:W12"/>
    <mergeCell ref="U13:W13"/>
    <mergeCell ref="U15:W15"/>
    <mergeCell ref="U16:W16"/>
    <mergeCell ref="U17:W17"/>
    <mergeCell ref="U18:W18"/>
    <mergeCell ref="U19:W19"/>
    <mergeCell ref="A26:D26"/>
    <mergeCell ref="A27:D27"/>
    <mergeCell ref="A28:D28"/>
    <mergeCell ref="A29:D29"/>
    <mergeCell ref="A30:D30"/>
    <mergeCell ref="A31:D31"/>
    <mergeCell ref="U20:W20"/>
    <mergeCell ref="U21:W21"/>
    <mergeCell ref="U22:W22"/>
    <mergeCell ref="U23:W23"/>
    <mergeCell ref="U24:W24"/>
    <mergeCell ref="A33:D33"/>
    <mergeCell ref="A34:D34"/>
    <mergeCell ref="A35:D35"/>
    <mergeCell ref="U32:W32"/>
    <mergeCell ref="U26:W26"/>
    <mergeCell ref="U27:W27"/>
    <mergeCell ref="U28:W28"/>
    <mergeCell ref="U29:W29"/>
    <mergeCell ref="U30:W30"/>
    <mergeCell ref="U31:W31"/>
  </mergeCells>
  <printOptions horizontalCentered="1" gridLines="1" gridLinesSet="0"/>
  <pageMargins left="0.25" right="0.25" top="0.75" bottom="0.75" header="0.3" footer="0.3"/>
  <pageSetup paperSize="9" scale="85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1.3</vt:lpstr>
      <vt:lpstr>'Table 1.3'!Print_Area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2018-12-04T10:34:42Z</dcterms:created>
  <dcterms:modified xsi:type="dcterms:W3CDTF">2018-12-04T13:49:40Z</dcterms:modified>
</cp:coreProperties>
</file>