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Table 2.2" sheetId="1" r:id="rId1"/>
  </sheets>
  <definedNames>
    <definedName name="_xlnm.Print_Area" localSheetId="0">'Table 2.2'!$A$1:$H$36</definedName>
    <definedName name="Z_7D5F35CD_26AA_460E_BE95_23E2A00512DF_.wvu.PrintArea" localSheetId="0" hidden="1">'Table 2.2'!$A$1:$H$36</definedName>
  </definedNames>
  <calcPr calcId="145621"/>
</workbook>
</file>

<file path=xl/calcChain.xml><?xml version="1.0" encoding="utf-8"?>
<calcChain xmlns="http://schemas.openxmlformats.org/spreadsheetml/2006/main">
  <c r="C7" i="1" l="1"/>
  <c r="D7" i="1"/>
  <c r="E7" i="1"/>
  <c r="E18" i="1" s="1"/>
  <c r="E21" i="1" s="1"/>
  <c r="F7" i="1"/>
  <c r="F18" i="1" s="1"/>
  <c r="F21" i="1" s="1"/>
  <c r="G7" i="1"/>
  <c r="G18" i="1" s="1"/>
  <c r="G21" i="1" s="1"/>
  <c r="H7" i="1"/>
  <c r="H18" i="1" s="1"/>
  <c r="H21" i="1" s="1"/>
  <c r="C10" i="1"/>
  <c r="C18" i="1" s="1"/>
  <c r="C21" i="1" s="1"/>
  <c r="D10" i="1"/>
  <c r="D18" i="1" s="1"/>
  <c r="D21" i="1" s="1"/>
  <c r="E10" i="1"/>
  <c r="F10" i="1"/>
  <c r="G10" i="1"/>
  <c r="H10" i="1"/>
  <c r="C16" i="1"/>
  <c r="D16" i="1"/>
  <c r="E16" i="1"/>
  <c r="F16" i="1"/>
  <c r="G16" i="1"/>
  <c r="H16" i="1"/>
</calcChain>
</file>

<file path=xl/sharedStrings.xml><?xml version="1.0" encoding="utf-8"?>
<sst xmlns="http://schemas.openxmlformats.org/spreadsheetml/2006/main" count="45" uniqueCount="44">
  <si>
    <t>Total monde</t>
  </si>
  <si>
    <t>World total</t>
  </si>
  <si>
    <t xml:space="preserve">Total AEN </t>
  </si>
  <si>
    <t xml:space="preserve">NEA total </t>
  </si>
  <si>
    <t>Russie</t>
  </si>
  <si>
    <t>Russia</t>
  </si>
  <si>
    <t>Argentine</t>
  </si>
  <si>
    <t>Argentina</t>
  </si>
  <si>
    <t>OCDE Total</t>
  </si>
  <si>
    <t>OECD Total</t>
  </si>
  <si>
    <t>Australie</t>
  </si>
  <si>
    <t>Australia*</t>
  </si>
  <si>
    <t>OCDE Pacifique</t>
  </si>
  <si>
    <t>OECD Pacific</t>
  </si>
  <si>
    <t>Hongrie</t>
  </si>
  <si>
    <r>
      <t>Hungary</t>
    </r>
    <r>
      <rPr>
        <vertAlign val="superscript"/>
        <sz val="9"/>
        <rFont val="Arial Narrow"/>
        <family val="2"/>
      </rPr>
      <t>(c)</t>
    </r>
  </si>
  <si>
    <t>Allemagne</t>
  </si>
  <si>
    <r>
      <t>Germany</t>
    </r>
    <r>
      <rPr>
        <vertAlign val="superscript"/>
        <sz val="9"/>
        <rFont val="Arial Narrow"/>
        <family val="2"/>
      </rPr>
      <t>(c)</t>
    </r>
  </si>
  <si>
    <t>France</t>
  </si>
  <si>
    <r>
      <t>France</t>
    </r>
    <r>
      <rPr>
        <vertAlign val="superscript"/>
        <sz val="9"/>
        <rFont val="Arial Narrow"/>
        <family val="2"/>
      </rPr>
      <t>(c)</t>
    </r>
  </si>
  <si>
    <t>Finlande</t>
  </si>
  <si>
    <r>
      <t>Finland</t>
    </r>
    <r>
      <rPr>
        <vertAlign val="superscript"/>
        <sz val="9"/>
        <rFont val="Arial Narrow"/>
        <family val="2"/>
      </rPr>
      <t>(b)</t>
    </r>
  </si>
  <si>
    <t>République tchèque</t>
  </si>
  <si>
    <t>Czech Republic</t>
  </si>
  <si>
    <t>OCDE Europe</t>
  </si>
  <si>
    <t>OECD Europe</t>
  </si>
  <si>
    <t>États-Unis</t>
  </si>
  <si>
    <t>United States</t>
  </si>
  <si>
    <t>Canada</t>
  </si>
  <si>
    <t>OCDE Amérique</t>
  </si>
  <si>
    <t>OECD America</t>
  </si>
  <si>
    <t>Pays</t>
  </si>
  <si>
    <t>2035**</t>
  </si>
  <si>
    <t>2030**</t>
  </si>
  <si>
    <t>2025**</t>
  </si>
  <si>
    <t>2020**</t>
  </si>
  <si>
    <t>2017*</t>
  </si>
  <si>
    <t>Country</t>
  </si>
  <si>
    <t>(en tonnes d'U par an)</t>
  </si>
  <si>
    <t>(tU/year)</t>
  </si>
  <si>
    <r>
      <t>Production d'uranium</t>
    </r>
    <r>
      <rPr>
        <b/>
        <vertAlign val="superscript"/>
        <sz val="11"/>
        <color indexed="62"/>
        <rFont val="Caecilia Roman"/>
        <family val="1"/>
      </rPr>
      <t>(a)</t>
    </r>
  </si>
  <si>
    <r>
      <t>Uranium production</t>
    </r>
    <r>
      <rPr>
        <b/>
        <vertAlign val="superscript"/>
        <sz val="11"/>
        <color indexed="50"/>
        <rFont val="Caecilia Roman"/>
        <family val="1"/>
      </rPr>
      <t>(a)</t>
    </r>
  </si>
  <si>
    <t>Tableau 2.2</t>
  </si>
  <si>
    <t>Table 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</si>
</sst>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\ ##0"/>
  </numFmts>
  <fonts count="24">
    <font>
      <sz val="10"/>
      <name val="Arial"/>
      <family val="2"/>
    </font>
    <font>
      <sz val="10"/>
      <name val="Arial"/>
      <family val="2"/>
    </font>
    <font>
      <sz val="8"/>
      <name val="Helvetica"/>
      <family val="2"/>
    </font>
    <font>
      <sz val="8"/>
      <name val="Arial"/>
      <family val="2"/>
    </font>
    <font>
      <sz val="7.5"/>
      <name val="Helvetica"/>
      <family val="2"/>
    </font>
    <font>
      <sz val="8"/>
      <color rgb="FFFF0000"/>
      <name val="Helvetica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rgb="FFFF0000"/>
      <name val="Arial"/>
      <family val="2"/>
    </font>
    <font>
      <b/>
      <sz val="9"/>
      <name val="Arial Narrow"/>
      <family val="2"/>
    </font>
    <font>
      <sz val="9"/>
      <name val="Arial Narrow"/>
      <family val="2"/>
    </font>
    <font>
      <sz val="7.5"/>
      <color rgb="FFEC8607"/>
      <name val="Helvetica"/>
      <family val="2"/>
    </font>
    <font>
      <b/>
      <sz val="7.5"/>
      <color rgb="FF2E4383"/>
      <name val="Helvetica"/>
      <family val="2"/>
    </font>
    <font>
      <vertAlign val="superscript"/>
      <sz val="9"/>
      <name val="Arial Narrow"/>
      <family val="2"/>
    </font>
    <font>
      <b/>
      <sz val="7.5"/>
      <color rgb="FFC7013C"/>
      <name val="Helvetica"/>
      <family val="2"/>
    </font>
    <font>
      <b/>
      <sz val="7.5"/>
      <color rgb="FF008938"/>
      <name val="Helvetica"/>
      <family val="2"/>
    </font>
    <font>
      <sz val="10"/>
      <name val="Helvetica"/>
      <family val="2"/>
    </font>
    <font>
      <sz val="11"/>
      <name val="Caecilia Roman"/>
      <family val="1"/>
    </font>
    <font>
      <b/>
      <sz val="10"/>
      <name val="Helvetica"/>
      <family val="2"/>
    </font>
    <font>
      <b/>
      <sz val="11"/>
      <color rgb="FF2A4A84"/>
      <name val="Caecilia Roman"/>
      <family val="1"/>
    </font>
    <font>
      <b/>
      <vertAlign val="superscript"/>
      <sz val="11"/>
      <color indexed="62"/>
      <name val="Caecilia Roman"/>
      <family val="1"/>
    </font>
    <font>
      <b/>
      <sz val="11"/>
      <name val="Caecilia Roman"/>
      <family val="1"/>
    </font>
    <font>
      <b/>
      <sz val="11"/>
      <color rgb="FF2A8344"/>
      <name val="Caecilia Roman"/>
      <family val="1"/>
    </font>
    <font>
      <b/>
      <vertAlign val="superscript"/>
      <sz val="11"/>
      <color indexed="50"/>
      <name val="Caecilia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6F2D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 applyFill="1" applyAlignment="1">
      <alignment vertical="center"/>
    </xf>
    <xf numFmtId="164" fontId="2" fillId="0" borderId="0" xfId="0" applyNumberFormat="1" applyFont="1" applyAlignment="1"/>
    <xf numFmtId="0" fontId="5" fillId="0" borderId="0" xfId="0" applyFont="1" applyAlignment="1"/>
    <xf numFmtId="0" fontId="3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/>
    <xf numFmtId="0" fontId="8" fillId="0" borderId="0" xfId="0" applyFont="1" applyAlignment="1">
      <alignment horizontal="left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/>
    <xf numFmtId="164" fontId="10" fillId="0" borderId="3" xfId="1" applyNumberFormat="1" applyFont="1" applyFill="1" applyBorder="1" applyAlignment="1">
      <alignment vertical="center"/>
    </xf>
    <xf numFmtId="164" fontId="10" fillId="0" borderId="4" xfId="1" applyNumberFormat="1" applyFont="1" applyFill="1" applyBorder="1" applyAlignment="1">
      <alignment vertical="center"/>
    </xf>
    <xf numFmtId="164" fontId="10" fillId="0" borderId="4" xfId="1" applyNumberFormat="1" applyFont="1" applyFill="1" applyBorder="1" applyAlignment="1">
      <alignment horizontal="right" vertical="center"/>
    </xf>
    <xf numFmtId="0" fontId="12" fillId="0" borderId="0" xfId="0" applyFont="1" applyFill="1"/>
    <xf numFmtId="164" fontId="9" fillId="3" borderId="3" xfId="1" applyNumberFormat="1" applyFont="1" applyFill="1" applyBorder="1" applyAlignment="1">
      <alignment vertical="center"/>
    </xf>
    <xf numFmtId="164" fontId="9" fillId="3" borderId="4" xfId="1" applyNumberFormat="1" applyFont="1" applyFill="1" applyBorder="1" applyAlignment="1">
      <alignment vertical="center"/>
    </xf>
    <xf numFmtId="164" fontId="9" fillId="3" borderId="4" xfId="1" applyNumberFormat="1" applyFont="1" applyFill="1" applyBorder="1" applyAlignment="1">
      <alignment horizontal="right" vertical="center"/>
    </xf>
    <xf numFmtId="0" fontId="10" fillId="4" borderId="4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right" vertical="center"/>
    </xf>
    <xf numFmtId="0" fontId="14" fillId="0" borderId="0" xfId="0" applyFont="1" applyFill="1"/>
    <xf numFmtId="0" fontId="15" fillId="0" borderId="0" xfId="0" applyFont="1" applyFill="1"/>
    <xf numFmtId="164" fontId="9" fillId="3" borderId="8" xfId="1" applyNumberFormat="1" applyFont="1" applyFill="1" applyBorder="1" applyAlignment="1">
      <alignment vertical="center"/>
    </xf>
    <xf numFmtId="164" fontId="9" fillId="3" borderId="9" xfId="1" applyNumberFormat="1" applyFont="1" applyFill="1" applyBorder="1" applyAlignment="1">
      <alignment vertical="center"/>
    </xf>
    <xf numFmtId="0" fontId="4" fillId="0" borderId="0" xfId="0" applyFont="1" applyFill="1"/>
    <xf numFmtId="0" fontId="16" fillId="0" borderId="0" xfId="0" applyFont="1" applyFill="1" applyAlignment="1">
      <alignment vertical="center"/>
    </xf>
    <xf numFmtId="0" fontId="17" fillId="0" borderId="0" xfId="0" applyFont="1" applyFill="1" applyBorder="1" applyAlignment="1">
      <alignment horizontal="right"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16" fillId="0" borderId="0" xfId="0" applyFont="1" applyFill="1"/>
    <xf numFmtId="0" fontId="17" fillId="0" borderId="0" xfId="0" applyFont="1" applyFill="1" applyAlignment="1"/>
    <xf numFmtId="0" fontId="17" fillId="0" borderId="0" xfId="0" applyFont="1" applyFill="1"/>
    <xf numFmtId="0" fontId="18" fillId="0" borderId="0" xfId="0" applyFont="1" applyFill="1"/>
    <xf numFmtId="0" fontId="19" fillId="0" borderId="0" xfId="0" applyFont="1" applyFill="1" applyAlignment="1">
      <alignment horizontal="right"/>
    </xf>
    <xf numFmtId="0" fontId="19" fillId="0" borderId="0" xfId="0" applyFont="1" applyFill="1" applyAlignment="1"/>
    <xf numFmtId="0" fontId="21" fillId="0" borderId="0" xfId="0" applyFont="1" applyFill="1"/>
    <xf numFmtId="0" fontId="21" fillId="0" borderId="0" xfId="0" applyFont="1" applyFill="1" applyAlignment="1"/>
    <xf numFmtId="0" fontId="22" fillId="0" borderId="0" xfId="0" applyFont="1" applyFill="1" applyAlignment="1"/>
    <xf numFmtId="0" fontId="10" fillId="4" borderId="4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0" fillId="4" borderId="5" xfId="0" applyFont="1" applyFill="1" applyBorder="1" applyAlignment="1">
      <alignment horizontal="righ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9" fillId="3" borderId="4" xfId="0" applyFont="1" applyFill="1" applyBorder="1" applyAlignment="1">
      <alignment horizontal="left"/>
    </xf>
    <xf numFmtId="0" fontId="9" fillId="3" borderId="4" xfId="0" applyFont="1" applyFill="1" applyBorder="1" applyAlignment="1">
      <alignment horizontal="right" vertical="center"/>
    </xf>
    <xf numFmtId="0" fontId="9" fillId="3" borderId="5" xfId="0" applyFont="1" applyFill="1" applyBorder="1" applyAlignment="1">
      <alignment horizontal="right" vertical="center"/>
    </xf>
    <xf numFmtId="0" fontId="9" fillId="5" borderId="9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left"/>
    </xf>
    <xf numFmtId="0" fontId="9" fillId="6" borderId="7" xfId="0" applyFont="1" applyFill="1" applyBorder="1" applyAlignment="1">
      <alignment vertical="center"/>
    </xf>
    <xf numFmtId="0" fontId="9" fillId="6" borderId="10" xfId="0" applyFont="1" applyFill="1" applyBorder="1" applyAlignment="1">
      <alignment vertical="center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right" vertical="center"/>
    </xf>
    <xf numFmtId="0" fontId="9" fillId="3" borderId="6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9" fillId="4" borderId="6" xfId="0" applyFont="1" applyFill="1" applyBorder="1" applyAlignment="1">
      <alignment horizontal="right" vertical="center"/>
    </xf>
    <xf numFmtId="0" fontId="9" fillId="4" borderId="10" xfId="0" applyFont="1" applyFill="1" applyBorder="1" applyAlignment="1">
      <alignment horizontal="right" vertical="center"/>
    </xf>
    <xf numFmtId="0" fontId="9" fillId="4" borderId="2" xfId="0" applyFont="1" applyFill="1" applyBorder="1" applyAlignment="1">
      <alignment horizontal="right" vertical="center"/>
    </xf>
    <xf numFmtId="0" fontId="9" fillId="3" borderId="9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/>
    </xf>
    <xf numFmtId="0" fontId="10" fillId="6" borderId="0" xfId="0" applyFont="1" applyFill="1" applyBorder="1" applyAlignment="1">
      <alignment horizontal="left"/>
    </xf>
    <xf numFmtId="164" fontId="10" fillId="5" borderId="0" xfId="1" applyNumberFormat="1" applyFont="1" applyFill="1" applyBorder="1" applyAlignment="1">
      <alignment vertical="center"/>
    </xf>
    <xf numFmtId="0" fontId="10" fillId="4" borderId="0" xfId="0" applyFont="1" applyFill="1" applyBorder="1" applyAlignment="1">
      <alignment horizontal="right" vertical="center"/>
    </xf>
    <xf numFmtId="0" fontId="9" fillId="3" borderId="0" xfId="0" applyFont="1" applyFill="1" applyBorder="1" applyAlignment="1">
      <alignment horizontal="left"/>
    </xf>
    <xf numFmtId="164" fontId="9" fillId="3" borderId="0" xfId="1" applyNumberFormat="1" applyFont="1" applyFill="1" applyBorder="1" applyAlignment="1">
      <alignment horizontal="right" vertical="center"/>
    </xf>
    <xf numFmtId="0" fontId="9" fillId="3" borderId="0" xfId="0" applyFont="1" applyFill="1" applyBorder="1" applyAlignment="1">
      <alignment horizontal="right" vertical="center"/>
    </xf>
    <xf numFmtId="0" fontId="9" fillId="2" borderId="10" xfId="0" applyFont="1" applyFill="1" applyBorder="1" applyAlignment="1">
      <alignment horizontal="left"/>
    </xf>
    <xf numFmtId="164" fontId="9" fillId="2" borderId="10" xfId="1" applyNumberFormat="1" applyFont="1" applyFill="1" applyBorder="1" applyAlignment="1">
      <alignment horizontal="right" vertical="center"/>
    </xf>
    <xf numFmtId="0" fontId="9" fillId="2" borderId="10" xfId="0" applyFont="1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164" fontId="10" fillId="0" borderId="0" xfId="1" applyNumberFormat="1" applyFont="1" applyFill="1" applyBorder="1" applyAlignment="1">
      <alignment horizontal="right" vertical="center"/>
    </xf>
    <xf numFmtId="164" fontId="9" fillId="3" borderId="0" xfId="1" applyNumberFormat="1" applyFont="1" applyFill="1" applyBorder="1" applyAlignment="1">
      <alignment vertical="center"/>
    </xf>
    <xf numFmtId="0" fontId="0" fillId="3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164" fontId="10" fillId="5" borderId="3" xfId="1" applyNumberFormat="1" applyFont="1" applyFill="1" applyBorder="1" applyAlignment="1">
      <alignment vertical="center"/>
    </xf>
    <xf numFmtId="164" fontId="9" fillId="3" borderId="3" xfId="1" applyNumberFormat="1" applyFont="1" applyFill="1" applyBorder="1" applyAlignment="1">
      <alignment horizontal="right" vertical="center"/>
    </xf>
    <xf numFmtId="164" fontId="9" fillId="2" borderId="11" xfId="1" applyNumberFormat="1" applyFont="1" applyFill="1" applyBorder="1" applyAlignment="1">
      <alignment horizontal="right" vertical="center"/>
    </xf>
    <xf numFmtId="164" fontId="9" fillId="2" borderId="11" xfId="1" applyNumberFormat="1" applyFont="1" applyFill="1" applyBorder="1" applyAlignment="1">
      <alignment vertical="center"/>
    </xf>
    <xf numFmtId="0" fontId="0" fillId="0" borderId="5" xfId="0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113939</xdr:colOff>
      <xdr:row>23</xdr:row>
      <xdr:rowOff>7612</xdr:rowOff>
    </xdr:from>
    <xdr:to>
      <xdr:col>6</xdr:col>
      <xdr:colOff>508000</xdr:colOff>
      <xdr:row>29</xdr:row>
      <xdr:rowOff>111764</xdr:rowOff>
    </xdr:to>
    <xdr:sp macro="" textlink="">
      <xdr:nvSpPr>
        <xdr:cNvPr id="2" name="TextBox 1"/>
        <xdr:cNvSpPr txBox="1"/>
      </xdr:nvSpPr>
      <xdr:spPr>
        <a:xfrm>
          <a:off x="113939" y="4436737"/>
          <a:ext cx="3624624" cy="105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(a) Data from </a:t>
          </a:r>
          <a:r>
            <a:rPr lang="en-GB" sz="800" b="0" i="1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Uranium 2018: Resources, Production and Demand </a:t>
          </a: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(NEA/IAEA). </a:t>
          </a:r>
        </a:p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(b) By-product of nickel production from low-grade, black schist unconventional resource. </a:t>
          </a:r>
        </a:p>
        <a:p>
          <a:pPr>
            <a:lnSpc>
              <a:spcPts val="800"/>
            </a:lnSpc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(c) Recovered from environmental clean-up operations. </a:t>
          </a:r>
        </a:p>
        <a:p>
          <a:r>
            <a:rPr lang="en-GB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* Secretariat estimate. </a:t>
          </a:r>
        </a:p>
        <a:p>
          <a:pPr>
            <a:lnSpc>
              <a:spcPts val="800"/>
            </a:lnSpc>
          </a:pPr>
          <a:r>
            <a:rPr lang="en-GB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** Projected production capability of existing and committed production centres supported by RAR and inferred resources with recovery costs &lt;USD 130/kgU. </a:t>
          </a:r>
          <a:endParaRPr lang="en-GB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70518</xdr:colOff>
      <xdr:row>23</xdr:row>
      <xdr:rowOff>14781</xdr:rowOff>
    </xdr:from>
    <xdr:to>
      <xdr:col>14</xdr:col>
      <xdr:colOff>134938</xdr:colOff>
      <xdr:row>29</xdr:row>
      <xdr:rowOff>111592</xdr:rowOff>
    </xdr:to>
    <xdr:sp macro="" textlink="">
      <xdr:nvSpPr>
        <xdr:cNvPr id="3" name="TextBox 2"/>
        <xdr:cNvSpPr txBox="1"/>
      </xdr:nvSpPr>
      <xdr:spPr>
        <a:xfrm>
          <a:off x="3880518" y="4443906"/>
          <a:ext cx="4080795" cy="10493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ts val="800"/>
            </a:lnSpc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(a) Données provenant de la publication </a:t>
          </a:r>
          <a:r>
            <a:rPr lang="en-GB" sz="800" b="0" i="1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Uranium 2018 : Ressources, production et demande </a:t>
          </a: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(AEN/AIEA). </a:t>
          </a:r>
        </a:p>
        <a:p>
          <a:pPr>
            <a:lnSpc>
              <a:spcPts val="700"/>
            </a:lnSpc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(b) Sous-produit du nickel extrait de ressources non conventionnelles de schiste noir à faible teneur. </a:t>
          </a:r>
        </a:p>
        <a:p>
          <a:pPr>
            <a:lnSpc>
              <a:spcPts val="800"/>
            </a:lnSpc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(c) Quantités récupérées lors d’opérations d’assainissement. </a:t>
          </a:r>
        </a:p>
        <a:p>
          <a:pPr>
            <a:lnSpc>
              <a:spcPts val="800"/>
            </a:lnSpc>
          </a:pPr>
          <a:r>
            <a:rPr lang="en-GB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* Estimation du Secrétariat. </a:t>
          </a:r>
        </a:p>
        <a:p>
          <a:pPr>
            <a:lnSpc>
              <a:spcPts val="700"/>
            </a:lnSpc>
          </a:pPr>
          <a:r>
            <a:rPr lang="en-GB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** Capacité théorique de production prévue des centres de production existants et commandés alimentés en RRA et en ressources présumées récupérables à des coûts inférieurs à 130 USD/kg d’U. </a:t>
          </a:r>
          <a:endParaRPr lang="en-GB" sz="8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zoomScale="120" zoomScaleNormal="120" workbookViewId="0">
      <selection activeCell="M14" sqref="M14"/>
    </sheetView>
  </sheetViews>
  <sheetFormatPr defaultRowHeight="12.75"/>
  <cols>
    <col min="1" max="1" width="3.140625" style="2" customWidth="1"/>
    <col min="2" max="2" width="12.42578125" style="1" customWidth="1"/>
    <col min="3" max="3" width="8.140625" style="1" customWidth="1"/>
    <col min="4" max="4" width="8.7109375" style="1" customWidth="1"/>
    <col min="5" max="6" width="8.140625" style="1" customWidth="1"/>
    <col min="7" max="7" width="8.7109375" style="1" customWidth="1"/>
    <col min="8" max="8" width="9" style="1" customWidth="1"/>
    <col min="9" max="9" width="7.42578125" customWidth="1"/>
    <col min="10" max="10" width="7.140625" customWidth="1"/>
  </cols>
  <sheetData>
    <row r="1" spans="1:10" s="37" customFormat="1" ht="17.100000000000001" customHeight="1">
      <c r="A1" s="42" t="s">
        <v>43</v>
      </c>
      <c r="B1" s="42"/>
      <c r="C1" s="41"/>
      <c r="D1" s="41"/>
      <c r="E1" s="41"/>
      <c r="F1" s="41"/>
      <c r="G1" s="40"/>
      <c r="H1" s="40"/>
      <c r="I1" s="39"/>
      <c r="J1" s="38" t="s">
        <v>42</v>
      </c>
    </row>
    <row r="2" spans="1:10" s="37" customFormat="1" ht="17.100000000000001" customHeight="1">
      <c r="A2" s="42" t="s">
        <v>41</v>
      </c>
      <c r="B2" s="42"/>
      <c r="C2" s="41"/>
      <c r="D2" s="41"/>
      <c r="E2" s="41"/>
      <c r="F2" s="41"/>
      <c r="G2" s="40"/>
      <c r="H2" s="40"/>
      <c r="I2" s="39"/>
      <c r="J2" s="38" t="s">
        <v>40</v>
      </c>
    </row>
    <row r="3" spans="1:10" s="34" customFormat="1" ht="15">
      <c r="A3" s="35"/>
      <c r="B3" s="35"/>
      <c r="C3" s="35"/>
      <c r="D3" s="35"/>
      <c r="E3" s="35"/>
      <c r="F3" s="35"/>
      <c r="G3" s="36"/>
      <c r="H3" s="36"/>
      <c r="I3" s="35"/>
      <c r="J3" s="35"/>
    </row>
    <row r="4" spans="1:10" s="30" customFormat="1" ht="18.75" customHeight="1">
      <c r="A4" s="32" t="s">
        <v>39</v>
      </c>
      <c r="B4" s="33"/>
      <c r="C4" s="32"/>
      <c r="D4" s="32"/>
      <c r="E4" s="32"/>
      <c r="F4" s="32"/>
      <c r="G4" s="33"/>
      <c r="H4" s="33"/>
      <c r="I4" s="32"/>
      <c r="J4" s="31" t="s">
        <v>38</v>
      </c>
    </row>
    <row r="5" spans="1:10" s="29" customFormat="1" ht="9.75" customHeight="1">
      <c r="A5" s="59" t="s">
        <v>37</v>
      </c>
      <c r="B5" s="59"/>
      <c r="C5" s="61">
        <v>2016</v>
      </c>
      <c r="D5" s="56" t="s">
        <v>36</v>
      </c>
      <c r="E5" s="54" t="s">
        <v>35</v>
      </c>
      <c r="F5" s="62" t="s">
        <v>34</v>
      </c>
      <c r="G5" s="62" t="s">
        <v>33</v>
      </c>
      <c r="H5" s="47" t="s">
        <v>32</v>
      </c>
      <c r="I5" s="65" t="s">
        <v>31</v>
      </c>
      <c r="J5" s="66"/>
    </row>
    <row r="6" spans="1:10" s="29" customFormat="1" ht="12" customHeight="1">
      <c r="A6" s="60"/>
      <c r="B6" s="60"/>
      <c r="C6" s="48"/>
      <c r="D6" s="57"/>
      <c r="E6" s="55"/>
      <c r="F6" s="55"/>
      <c r="G6" s="55"/>
      <c r="H6" s="48"/>
      <c r="I6" s="67"/>
      <c r="J6" s="68"/>
    </row>
    <row r="7" spans="1:10" s="26" customFormat="1" ht="14.25" customHeight="1">
      <c r="A7" s="69" t="s">
        <v>30</v>
      </c>
      <c r="B7" s="70"/>
      <c r="C7" s="21">
        <f>C8+C9</f>
        <v>15018</v>
      </c>
      <c r="D7" s="28">
        <f>D8+D9</f>
        <v>14090</v>
      </c>
      <c r="E7" s="21">
        <f>E8+E9</f>
        <v>14330</v>
      </c>
      <c r="F7" s="28">
        <f>F8+F9</f>
        <v>14330</v>
      </c>
      <c r="G7" s="28">
        <f>G8+G9</f>
        <v>14330</v>
      </c>
      <c r="H7" s="27">
        <f>H8+H9</f>
        <v>14330</v>
      </c>
      <c r="I7" s="63" t="s">
        <v>29</v>
      </c>
      <c r="J7" s="64"/>
    </row>
    <row r="8" spans="1:10" s="15" customFormat="1" ht="14.25" customHeight="1">
      <c r="A8" s="49" t="s">
        <v>28</v>
      </c>
      <c r="B8" s="50"/>
      <c r="C8" s="16">
        <v>14039</v>
      </c>
      <c r="D8" s="17">
        <v>13130</v>
      </c>
      <c r="E8" s="17">
        <v>12330</v>
      </c>
      <c r="F8" s="17">
        <v>12330</v>
      </c>
      <c r="G8" s="17">
        <v>12330</v>
      </c>
      <c r="H8" s="16">
        <v>12330</v>
      </c>
      <c r="I8" s="43" t="s">
        <v>28</v>
      </c>
      <c r="J8" s="44"/>
    </row>
    <row r="9" spans="1:10" s="15" customFormat="1" ht="14.25" customHeight="1">
      <c r="A9" s="49" t="s">
        <v>27</v>
      </c>
      <c r="B9" s="50"/>
      <c r="C9" s="16">
        <v>979</v>
      </c>
      <c r="D9" s="17">
        <v>960</v>
      </c>
      <c r="E9" s="17">
        <v>2000</v>
      </c>
      <c r="F9" s="17">
        <v>2000</v>
      </c>
      <c r="G9" s="17">
        <v>2000</v>
      </c>
      <c r="H9" s="16">
        <v>2000</v>
      </c>
      <c r="I9" s="43" t="s">
        <v>26</v>
      </c>
      <c r="J9" s="45"/>
    </row>
    <row r="10" spans="1:10" s="25" customFormat="1" ht="14.25" customHeight="1">
      <c r="A10" s="51" t="s">
        <v>25</v>
      </c>
      <c r="B10" s="50"/>
      <c r="C10" s="21">
        <f>SUM(C11:C15)</f>
        <v>190</v>
      </c>
      <c r="D10" s="21">
        <f>SUM(D11:D15)</f>
        <v>117</v>
      </c>
      <c r="E10" s="21">
        <f>SUM(E11:E15)</f>
        <v>300</v>
      </c>
      <c r="F10" s="21">
        <f>SUM(F11:F15)</f>
        <v>300</v>
      </c>
      <c r="G10" s="21">
        <f>SUM(G11:G15)</f>
        <v>300</v>
      </c>
      <c r="H10" s="20">
        <f>SUM(H11:H15)</f>
        <v>280</v>
      </c>
      <c r="I10" s="52" t="s">
        <v>24</v>
      </c>
      <c r="J10" s="53"/>
    </row>
    <row r="11" spans="1:10" s="15" customFormat="1" ht="14.25" customHeight="1">
      <c r="A11" s="49" t="s">
        <v>23</v>
      </c>
      <c r="B11" s="50"/>
      <c r="C11" s="16">
        <v>138</v>
      </c>
      <c r="D11" s="17">
        <v>70</v>
      </c>
      <c r="E11" s="17">
        <v>50</v>
      </c>
      <c r="F11" s="17">
        <v>50</v>
      </c>
      <c r="G11" s="17">
        <v>50</v>
      </c>
      <c r="H11" s="16">
        <v>30</v>
      </c>
      <c r="I11" s="43" t="s">
        <v>22</v>
      </c>
      <c r="J11" s="44"/>
    </row>
    <row r="12" spans="1:10" s="15" customFormat="1" ht="14.25" customHeight="1">
      <c r="A12" s="49" t="s">
        <v>21</v>
      </c>
      <c r="B12" s="58"/>
      <c r="C12" s="16">
        <v>0</v>
      </c>
      <c r="D12" s="17">
        <v>0</v>
      </c>
      <c r="E12" s="17">
        <v>250</v>
      </c>
      <c r="F12" s="17">
        <v>250</v>
      </c>
      <c r="G12" s="17">
        <v>250</v>
      </c>
      <c r="H12" s="16">
        <v>250</v>
      </c>
      <c r="I12" s="43" t="s">
        <v>20</v>
      </c>
      <c r="J12" s="46"/>
    </row>
    <row r="13" spans="1:10" s="15" customFormat="1" ht="14.25" customHeight="1">
      <c r="A13" s="49" t="s">
        <v>19</v>
      </c>
      <c r="B13" s="50"/>
      <c r="C13" s="16">
        <v>3</v>
      </c>
      <c r="D13" s="18">
        <v>2</v>
      </c>
      <c r="E13" s="17">
        <v>0</v>
      </c>
      <c r="F13" s="17">
        <v>0</v>
      </c>
      <c r="G13" s="17">
        <v>0</v>
      </c>
      <c r="H13" s="16">
        <v>0</v>
      </c>
      <c r="I13" s="43" t="s">
        <v>18</v>
      </c>
      <c r="J13" s="45"/>
    </row>
    <row r="14" spans="1:10" s="15" customFormat="1" ht="14.25" customHeight="1">
      <c r="A14" s="49" t="s">
        <v>17</v>
      </c>
      <c r="B14" s="50"/>
      <c r="C14" s="16">
        <v>45</v>
      </c>
      <c r="D14" s="18">
        <v>40</v>
      </c>
      <c r="E14" s="17">
        <v>0</v>
      </c>
      <c r="F14" s="17">
        <v>0</v>
      </c>
      <c r="G14" s="17">
        <v>0</v>
      </c>
      <c r="H14" s="16">
        <v>0</v>
      </c>
      <c r="I14" s="43" t="s">
        <v>16</v>
      </c>
      <c r="J14" s="46"/>
    </row>
    <row r="15" spans="1:10" s="15" customFormat="1" ht="14.25" customHeight="1">
      <c r="A15" s="49" t="s">
        <v>15</v>
      </c>
      <c r="B15" s="50"/>
      <c r="C15" s="16">
        <v>4</v>
      </c>
      <c r="D15" s="18">
        <v>5</v>
      </c>
      <c r="E15" s="17">
        <v>0</v>
      </c>
      <c r="F15" s="17">
        <v>0</v>
      </c>
      <c r="G15" s="17">
        <v>0</v>
      </c>
      <c r="H15" s="16">
        <v>0</v>
      </c>
      <c r="I15" s="43" t="s">
        <v>14</v>
      </c>
      <c r="J15" s="46"/>
    </row>
    <row r="16" spans="1:10" s="19" customFormat="1" ht="14.25" customHeight="1">
      <c r="A16" s="51" t="s">
        <v>13</v>
      </c>
      <c r="B16" s="50"/>
      <c r="C16" s="20">
        <f>C17</f>
        <v>6313</v>
      </c>
      <c r="D16" s="22">
        <f>D17</f>
        <v>5800</v>
      </c>
      <c r="E16" s="21">
        <f>E17</f>
        <v>6000</v>
      </c>
      <c r="F16" s="21">
        <f>F17</f>
        <v>6000</v>
      </c>
      <c r="G16" s="21">
        <f>G17</f>
        <v>6000</v>
      </c>
      <c r="H16" s="20">
        <f>H17</f>
        <v>6000</v>
      </c>
      <c r="I16" s="52" t="s">
        <v>12</v>
      </c>
      <c r="J16" s="53"/>
    </row>
    <row r="17" spans="1:12" s="15" customFormat="1" ht="14.25" customHeight="1">
      <c r="A17" s="71" t="s">
        <v>11</v>
      </c>
      <c r="B17" s="50"/>
      <c r="C17" s="16">
        <v>6313</v>
      </c>
      <c r="D17" s="82">
        <v>5800</v>
      </c>
      <c r="E17" s="16">
        <v>6000</v>
      </c>
      <c r="F17" s="16">
        <v>6000</v>
      </c>
      <c r="G17" s="16">
        <v>6000</v>
      </c>
      <c r="H17" s="16">
        <v>6000</v>
      </c>
      <c r="I17" s="43" t="s">
        <v>10</v>
      </c>
      <c r="J17" s="45"/>
    </row>
    <row r="18" spans="1:12" s="14" customFormat="1" ht="14.25" customHeight="1">
      <c r="A18" s="74" t="s">
        <v>9</v>
      </c>
      <c r="B18" s="50"/>
      <c r="C18" s="20">
        <f>C7+C10+C16</f>
        <v>21521</v>
      </c>
      <c r="D18" s="83">
        <f>D7+D10+D16</f>
        <v>20007</v>
      </c>
      <c r="E18" s="20">
        <f>E7+E10+E16</f>
        <v>20630</v>
      </c>
      <c r="F18" s="20">
        <f>F7+F10+F16</f>
        <v>20630</v>
      </c>
      <c r="G18" s="20">
        <f>G7+G10+G16</f>
        <v>20630</v>
      </c>
      <c r="H18" s="20">
        <f>H7+H10+H16</f>
        <v>20610</v>
      </c>
      <c r="I18" s="52" t="s">
        <v>8</v>
      </c>
      <c r="J18" s="90"/>
    </row>
    <row r="19" spans="1:12" s="14" customFormat="1" ht="14.25" customHeight="1">
      <c r="A19" s="71" t="s">
        <v>7</v>
      </c>
      <c r="B19" s="50"/>
      <c r="C19" s="86">
        <v>0</v>
      </c>
      <c r="D19" s="72">
        <v>0</v>
      </c>
      <c r="E19" s="86">
        <v>0</v>
      </c>
      <c r="F19" s="86">
        <v>0</v>
      </c>
      <c r="G19" s="86">
        <v>200</v>
      </c>
      <c r="H19" s="86">
        <v>200</v>
      </c>
      <c r="I19" s="23"/>
      <c r="J19" s="24" t="s">
        <v>6</v>
      </c>
    </row>
    <row r="20" spans="1:12" s="14" customFormat="1" ht="14.25" customHeight="1">
      <c r="A20" s="71" t="s">
        <v>5</v>
      </c>
      <c r="B20" s="50"/>
      <c r="C20" s="86">
        <v>3005</v>
      </c>
      <c r="D20" s="72">
        <v>2900</v>
      </c>
      <c r="E20" s="86">
        <v>2780</v>
      </c>
      <c r="F20" s="86">
        <v>1660</v>
      </c>
      <c r="G20" s="86">
        <v>1890</v>
      </c>
      <c r="H20" s="86">
        <v>1800</v>
      </c>
      <c r="I20" s="73"/>
      <c r="J20" s="24" t="s">
        <v>4</v>
      </c>
    </row>
    <row r="21" spans="1:12" s="6" customFormat="1" ht="14.25" customHeight="1">
      <c r="A21" s="74" t="s">
        <v>3</v>
      </c>
      <c r="B21" s="84"/>
      <c r="C21" s="87">
        <f xml:space="preserve"> C18+C19+C20</f>
        <v>24526</v>
      </c>
      <c r="D21" s="75">
        <f>D18+D19+D20</f>
        <v>22907</v>
      </c>
      <c r="E21" s="87">
        <f>E18+E19+E20</f>
        <v>23410</v>
      </c>
      <c r="F21" s="87">
        <f xml:space="preserve"> F18+F19+F20</f>
        <v>22290</v>
      </c>
      <c r="G21" s="87">
        <f>G18+G19+G20</f>
        <v>22720</v>
      </c>
      <c r="H21" s="87">
        <f xml:space="preserve"> H18+H19+H20</f>
        <v>22610</v>
      </c>
      <c r="I21" s="76" t="s">
        <v>2</v>
      </c>
      <c r="J21" s="80"/>
    </row>
    <row r="22" spans="1:12" s="6" customFormat="1" ht="14.25" customHeight="1">
      <c r="A22" s="77" t="s">
        <v>1</v>
      </c>
      <c r="B22" s="85"/>
      <c r="C22" s="88">
        <v>62071</v>
      </c>
      <c r="D22" s="78">
        <v>59342</v>
      </c>
      <c r="E22" s="89">
        <v>67335</v>
      </c>
      <c r="F22" s="89">
        <v>67955</v>
      </c>
      <c r="G22" s="89">
        <v>64735</v>
      </c>
      <c r="H22" s="89">
        <v>56625</v>
      </c>
      <c r="I22" s="79" t="s">
        <v>0</v>
      </c>
      <c r="J22" s="81"/>
    </row>
    <row r="23" spans="1:12" s="5" customFormat="1" ht="30.95" customHeight="1">
      <c r="A23" s="9"/>
      <c r="B23" s="1"/>
      <c r="C23" s="7"/>
      <c r="D23" s="7"/>
      <c r="E23" s="7"/>
      <c r="F23" s="7"/>
      <c r="G23" s="7"/>
      <c r="H23" s="7"/>
    </row>
    <row r="24" spans="1:12" s="5" customFormat="1">
      <c r="A24" s="9"/>
      <c r="B24" s="2"/>
      <c r="C24" s="4"/>
      <c r="D24" s="2"/>
      <c r="E24" s="4"/>
      <c r="F24" s="4"/>
      <c r="G24" s="4"/>
      <c r="H24" s="4"/>
      <c r="I24" s="4"/>
      <c r="J24" s="4"/>
      <c r="K24" s="4"/>
    </row>
    <row r="25" spans="1:12" s="5" customFormat="1">
      <c r="A25" s="13"/>
      <c r="B25" s="2"/>
      <c r="C25" s="4"/>
      <c r="D25" s="2"/>
      <c r="E25" s="4"/>
      <c r="F25" s="4"/>
      <c r="G25" s="4"/>
      <c r="H25" s="4"/>
      <c r="I25" s="4"/>
      <c r="J25" s="4"/>
      <c r="K25" s="4"/>
    </row>
    <row r="26" spans="1:12" s="5" customFormat="1">
      <c r="A26" s="2"/>
      <c r="B26" s="2"/>
      <c r="C26" s="4"/>
      <c r="D26" s="2"/>
      <c r="E26" s="4"/>
      <c r="F26" s="4"/>
      <c r="G26" s="4"/>
      <c r="H26" s="4"/>
      <c r="I26" s="4"/>
      <c r="J26" s="4"/>
      <c r="K26" s="4"/>
    </row>
    <row r="27" spans="1:12" s="5" customFormat="1">
      <c r="A27" s="2"/>
      <c r="B27" s="2"/>
      <c r="C27" s="4"/>
      <c r="D27" s="2"/>
      <c r="E27" s="4"/>
      <c r="F27" s="4"/>
      <c r="G27" s="4"/>
      <c r="H27" s="4"/>
      <c r="I27" s="4"/>
      <c r="J27" s="4"/>
      <c r="K27" s="4"/>
      <c r="L27" s="4"/>
    </row>
    <row r="28" spans="1:12" s="5" customFormat="1">
      <c r="A28" s="9"/>
      <c r="B28" s="2"/>
      <c r="C28" s="4"/>
      <c r="D28" s="2"/>
      <c r="E28" s="4"/>
      <c r="F28" s="4"/>
      <c r="G28" s="4"/>
      <c r="H28" s="4"/>
      <c r="I28" s="4"/>
      <c r="J28" s="4"/>
      <c r="K28" s="4"/>
      <c r="L28" s="4"/>
    </row>
    <row r="29" spans="1:12" s="5" customFormat="1">
      <c r="A29" s="9"/>
      <c r="B29" s="2"/>
      <c r="C29" s="4"/>
      <c r="D29" s="2"/>
      <c r="E29" s="4"/>
      <c r="F29" s="4"/>
      <c r="G29" s="4"/>
      <c r="H29" s="4"/>
      <c r="I29" s="4"/>
      <c r="J29" s="4"/>
      <c r="K29" s="4"/>
      <c r="L29" s="4"/>
    </row>
    <row r="30" spans="1:12" s="10" customFormat="1" ht="24.95" customHeight="1">
      <c r="A30" s="2"/>
      <c r="B30" s="12"/>
      <c r="C30" s="11"/>
      <c r="D30" s="12"/>
      <c r="E30" s="11"/>
      <c r="F30" s="11"/>
      <c r="G30" s="11"/>
      <c r="H30" s="11"/>
      <c r="I30" s="11"/>
      <c r="J30" s="11"/>
      <c r="K30" s="11"/>
      <c r="L30" s="11"/>
    </row>
    <row r="31" spans="1:12" s="10" customFormat="1">
      <c r="A31" s="12"/>
      <c r="B31" s="12"/>
      <c r="C31" s="11"/>
      <c r="D31" s="12"/>
      <c r="E31" s="11"/>
      <c r="F31" s="11"/>
      <c r="G31" s="11"/>
      <c r="H31" s="11"/>
      <c r="I31" s="11"/>
      <c r="J31" s="11"/>
      <c r="K31" s="11"/>
      <c r="L31" s="11"/>
    </row>
    <row r="32" spans="1:12" s="10" customFormat="1">
      <c r="A32" s="4"/>
      <c r="B32" s="12"/>
      <c r="C32" s="11"/>
      <c r="D32" s="12"/>
      <c r="E32" s="11"/>
      <c r="F32" s="11"/>
      <c r="G32" s="11"/>
      <c r="H32" s="11"/>
      <c r="I32" s="11"/>
      <c r="J32" s="11"/>
      <c r="K32" s="11"/>
      <c r="L32" s="11"/>
    </row>
    <row r="33" spans="1:12" s="10" customFormat="1">
      <c r="A33" s="2"/>
      <c r="B33" s="12"/>
      <c r="C33" s="11"/>
      <c r="D33" s="12"/>
      <c r="E33" s="11"/>
      <c r="F33" s="11"/>
      <c r="G33" s="11"/>
      <c r="H33" s="11"/>
      <c r="I33" s="11"/>
      <c r="J33" s="11"/>
      <c r="K33" s="11"/>
      <c r="L33" s="11"/>
    </row>
    <row r="34" spans="1:12" s="10" customFormat="1">
      <c r="A34" s="4"/>
      <c r="B34" s="12"/>
      <c r="C34" s="11"/>
      <c r="D34" s="12"/>
      <c r="E34" s="11"/>
      <c r="F34" s="11"/>
      <c r="G34" s="11"/>
      <c r="H34" s="11"/>
      <c r="I34" s="11"/>
      <c r="J34" s="11"/>
      <c r="K34" s="11"/>
      <c r="L34" s="11"/>
    </row>
    <row r="35" spans="1:12" s="5" customFormat="1">
      <c r="A35" s="9"/>
      <c r="B35" s="2"/>
      <c r="C35" s="4"/>
      <c r="D35" s="2"/>
      <c r="E35" s="4"/>
      <c r="F35" s="4"/>
      <c r="G35" s="4"/>
      <c r="H35" s="4"/>
      <c r="I35" s="4"/>
      <c r="J35" s="4"/>
      <c r="K35" s="4"/>
      <c r="L35" s="4"/>
    </row>
    <row r="36" spans="1:12">
      <c r="A36" s="9"/>
      <c r="B36" s="2"/>
      <c r="C36" s="2"/>
      <c r="D36" s="2"/>
      <c r="E36" s="2"/>
      <c r="F36" s="2"/>
      <c r="G36" s="2"/>
      <c r="H36" s="2"/>
      <c r="I36" s="4"/>
      <c r="J36" s="4"/>
      <c r="K36" s="4"/>
      <c r="L36" s="4"/>
    </row>
    <row r="37" spans="1:12">
      <c r="B37" s="2"/>
      <c r="C37" s="2"/>
      <c r="D37" s="2"/>
      <c r="E37" s="2"/>
      <c r="F37" s="2"/>
      <c r="G37" s="2"/>
      <c r="H37" s="2"/>
      <c r="I37" s="4"/>
      <c r="J37" s="4"/>
      <c r="K37" s="4"/>
      <c r="L37" s="4"/>
    </row>
    <row r="39" spans="1:12">
      <c r="B39" s="8"/>
    </row>
    <row r="40" spans="1:12">
      <c r="C40" s="7"/>
      <c r="D40" s="7"/>
    </row>
    <row r="41" spans="1:12">
      <c r="F41" s="6"/>
      <c r="G41" s="6"/>
    </row>
    <row r="42" spans="1:12">
      <c r="F42" s="6"/>
      <c r="G42" s="6"/>
    </row>
    <row r="43" spans="1:12">
      <c r="F43" s="6"/>
      <c r="G43" s="6"/>
    </row>
    <row r="44" spans="1:12">
      <c r="F44" s="5"/>
      <c r="G44" s="5"/>
    </row>
    <row r="45" spans="1:12">
      <c r="F45" s="4"/>
      <c r="G45" s="5"/>
    </row>
    <row r="46" spans="1:12">
      <c r="F46" s="4"/>
      <c r="G46" s="5"/>
    </row>
    <row r="47" spans="1:12">
      <c r="F47" s="4"/>
      <c r="G47" s="3"/>
    </row>
  </sheetData>
  <mergeCells count="38">
    <mergeCell ref="A9:B9"/>
    <mergeCell ref="A10:B10"/>
    <mergeCell ref="A11:B11"/>
    <mergeCell ref="I5:J6"/>
    <mergeCell ref="A7:B7"/>
    <mergeCell ref="C5:C6"/>
    <mergeCell ref="F5:F6"/>
    <mergeCell ref="G5:G6"/>
    <mergeCell ref="I11:J11"/>
    <mergeCell ref="I7:J7"/>
    <mergeCell ref="I10:J10"/>
    <mergeCell ref="I15:J15"/>
    <mergeCell ref="H5:H6"/>
    <mergeCell ref="I17:J17"/>
    <mergeCell ref="I18:J18"/>
    <mergeCell ref="A13:B13"/>
    <mergeCell ref="A14:B14"/>
    <mergeCell ref="A15:B15"/>
    <mergeCell ref="A16:B16"/>
    <mergeCell ref="A17:B17"/>
    <mergeCell ref="A18:B18"/>
    <mergeCell ref="I16:J16"/>
    <mergeCell ref="A8:B8"/>
    <mergeCell ref="E5:E6"/>
    <mergeCell ref="D5:D6"/>
    <mergeCell ref="A12:B12"/>
    <mergeCell ref="A5:B6"/>
    <mergeCell ref="I8:J8"/>
    <mergeCell ref="I9:J9"/>
    <mergeCell ref="I12:J12"/>
    <mergeCell ref="I13:J13"/>
    <mergeCell ref="I14:J14"/>
    <mergeCell ref="A19:B19"/>
    <mergeCell ref="A20:B20"/>
    <mergeCell ref="I21:J21"/>
    <mergeCell ref="I22:J22"/>
    <mergeCell ref="A21:B21"/>
    <mergeCell ref="A22:B22"/>
  </mergeCells>
  <printOptions horizontalCentered="1" gridLines="1" gridLinesSet="0"/>
  <pageMargins left="0.59055118110236227" right="0.59055118110236227" top="0.62992125984251968" bottom="0.62992125984251968" header="0" footer="0"/>
  <pageSetup paperSize="9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2.2</vt:lpstr>
      <vt:lpstr>'Table 2.2'!Print_Area</vt:lpstr>
    </vt:vector>
  </TitlesOfParts>
  <Company>NEA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 Laurie, NEA/POL/CEN</dc:creator>
  <cp:lastModifiedBy>MOORE Laurie, NEA/POL/CEN</cp:lastModifiedBy>
  <dcterms:created xsi:type="dcterms:W3CDTF">2018-12-04T10:36:32Z</dcterms:created>
  <dcterms:modified xsi:type="dcterms:W3CDTF">2018-12-04T14:03:27Z</dcterms:modified>
</cp:coreProperties>
</file>