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3" sheetId="1" r:id="rId1"/>
  </sheets>
  <definedNames>
    <definedName name="_xlnm.Print_Area" localSheetId="0">'Table 2.3'!$A$1:$R$34</definedName>
    <definedName name="Z_7D5F35CD_26AA_460E_BE95_23E2A00512DF_.wvu.PrintArea" localSheetId="0" hidden="1">'Table 2.3'!$A$1:$P$39</definedName>
  </definedNames>
  <calcPr calcId="145621"/>
</workbook>
</file>

<file path=xl/calcChain.xml><?xml version="1.0" encoding="utf-8"?>
<calcChain xmlns="http://schemas.openxmlformats.org/spreadsheetml/2006/main">
  <c r="C8" i="1" l="1"/>
  <c r="E8" i="1"/>
  <c r="E29" i="1" s="1"/>
  <c r="E33" i="1" s="1"/>
  <c r="C12" i="1"/>
  <c r="E12" i="1"/>
  <c r="C26" i="1"/>
  <c r="E26" i="1"/>
  <c r="C29" i="1"/>
  <c r="C33" i="1" s="1"/>
</calcChain>
</file>

<file path=xl/sharedStrings.xml><?xml version="1.0" encoding="utf-8"?>
<sst xmlns="http://schemas.openxmlformats.org/spreadsheetml/2006/main" count="143" uniqueCount="115">
  <si>
    <t>Total AEN</t>
  </si>
  <si>
    <t xml:space="preserve">NEA total </t>
  </si>
  <si>
    <t>Russie</t>
  </si>
  <si>
    <t>6400-7000</t>
  </si>
  <si>
    <t>6700-6900</t>
  </si>
  <si>
    <t>Russia</t>
  </si>
  <si>
    <t>Roumanie</t>
  </si>
  <si>
    <t>460-480</t>
  </si>
  <si>
    <t>230-240</t>
  </si>
  <si>
    <t>Romania</t>
  </si>
  <si>
    <t>Argentine</t>
  </si>
  <si>
    <t>199-429</t>
  </si>
  <si>
    <t>199-406</t>
  </si>
  <si>
    <t>199-234</t>
  </si>
  <si>
    <t>188-256</t>
  </si>
  <si>
    <t>Argentina</t>
  </si>
  <si>
    <t>Total OCDE</t>
  </si>
  <si>
    <t>OECD Total</t>
  </si>
  <si>
    <t>Corée</t>
  </si>
  <si>
    <t>3100-3700</t>
  </si>
  <si>
    <t>3400-4000</t>
  </si>
  <si>
    <t>4100-4700</t>
  </si>
  <si>
    <t>4300-4900</t>
  </si>
  <si>
    <t>3800-4400</t>
  </si>
  <si>
    <t>Korea</t>
  </si>
  <si>
    <t>Japon</t>
  </si>
  <si>
    <t>N/A</t>
  </si>
  <si>
    <t xml:space="preserve">Japan     </t>
  </si>
  <si>
    <t>OCDE Pacifique</t>
  </si>
  <si>
    <t>OECD Pacific</t>
  </si>
  <si>
    <t>Royaume-Uni</t>
  </si>
  <si>
    <t>1456-1873</t>
  </si>
  <si>
    <t>2110-2592</t>
  </si>
  <si>
    <t>1847-2027</t>
  </si>
  <si>
    <t>1100-1340</t>
  </si>
  <si>
    <t>1070-1310</t>
  </si>
  <si>
    <t>(a)</t>
  </si>
  <si>
    <r>
      <t>United Kingdom</t>
    </r>
    <r>
      <rPr>
        <vertAlign val="superscript"/>
        <sz val="9"/>
        <rFont val="Arial Narrow"/>
        <family val="2"/>
      </rPr>
      <t>(c)</t>
    </r>
  </si>
  <si>
    <t>Suisse</t>
  </si>
  <si>
    <t>170-195</t>
  </si>
  <si>
    <t>320-355</t>
  </si>
  <si>
    <t>235-275</t>
  </si>
  <si>
    <t>273-414</t>
  </si>
  <si>
    <t>Switzerland</t>
  </si>
  <si>
    <t>Suède</t>
  </si>
  <si>
    <t>600-1100</t>
  </si>
  <si>
    <t>700-1200</t>
  </si>
  <si>
    <t>Sweden</t>
  </si>
  <si>
    <t>Espagne</t>
  </si>
  <si>
    <t>1150-1200</t>
  </si>
  <si>
    <t>900-950</t>
  </si>
  <si>
    <t>Spain</t>
  </si>
  <si>
    <t>Slovénie</t>
  </si>
  <si>
    <t>119-179</t>
  </si>
  <si>
    <t>Slovenia</t>
  </si>
  <si>
    <t>République slovaque</t>
  </si>
  <si>
    <t>Slovak Republic</t>
  </si>
  <si>
    <t xml:space="preserve">Pays-Bas </t>
  </si>
  <si>
    <t>65-76</t>
  </si>
  <si>
    <t>Netherlands</t>
  </si>
  <si>
    <t xml:space="preserve">Hongrie </t>
  </si>
  <si>
    <t>359-587</t>
  </si>
  <si>
    <t>Hungary</t>
  </si>
  <si>
    <t>Allemagne</t>
  </si>
  <si>
    <t>N/A-887</t>
  </si>
  <si>
    <t>N/A-1644</t>
  </si>
  <si>
    <t>Germany</t>
  </si>
  <si>
    <t>France</t>
  </si>
  <si>
    <t>N/A-8000</t>
  </si>
  <si>
    <t xml:space="preserve">Finlande </t>
  </si>
  <si>
    <t>510-560</t>
  </si>
  <si>
    <t>690-760</t>
  </si>
  <si>
    <t>690-750</t>
  </si>
  <si>
    <t>422-442</t>
  </si>
  <si>
    <t>Finland(b)</t>
  </si>
  <si>
    <t>République tchèque</t>
  </si>
  <si>
    <t>725-1120</t>
  </si>
  <si>
    <t>725-730</t>
  </si>
  <si>
    <t>700-705</t>
  </si>
  <si>
    <t>700-743</t>
  </si>
  <si>
    <t>Czech Republic</t>
  </si>
  <si>
    <t xml:space="preserve">Belgique </t>
  </si>
  <si>
    <t>Belgium</t>
  </si>
  <si>
    <t>OCDE Europe</t>
  </si>
  <si>
    <t>OECD Europe</t>
  </si>
  <si>
    <t>États-Unis</t>
  </si>
  <si>
    <t>13448-15972</t>
  </si>
  <si>
    <t>14183-19715</t>
  </si>
  <si>
    <t>13051-16367</t>
  </si>
  <si>
    <t>15687-16865</t>
  </si>
  <si>
    <t>20319-20562</t>
  </si>
  <si>
    <t>United States</t>
  </si>
  <si>
    <t>Mexique</t>
  </si>
  <si>
    <t>396-N/A</t>
  </si>
  <si>
    <t>203-N/A</t>
  </si>
  <si>
    <t>205-N/A</t>
  </si>
  <si>
    <t>408-N/A</t>
  </si>
  <si>
    <t>220-N/A</t>
  </si>
  <si>
    <t>Mexico</t>
  </si>
  <si>
    <t>Canada</t>
  </si>
  <si>
    <t>1560-1565</t>
  </si>
  <si>
    <t>1440-1470</t>
  </si>
  <si>
    <t>1121-1150</t>
  </si>
  <si>
    <t>1570-1600</t>
  </si>
  <si>
    <t>1660-1670</t>
  </si>
  <si>
    <t>OCDE Amérique</t>
  </si>
  <si>
    <t>OECD America</t>
  </si>
  <si>
    <t>Pays</t>
  </si>
  <si>
    <t>Country</t>
  </si>
  <si>
    <t xml:space="preserve">(en tonnes d'U par an) </t>
  </si>
  <si>
    <t>(tU/year)</t>
  </si>
  <si>
    <t>Besoins en uranium</t>
  </si>
  <si>
    <t>Uranium requirements</t>
  </si>
  <si>
    <t>Tableau 2.3</t>
  </si>
  <si>
    <t>Table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</si>
</sst>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\ ##0"/>
  </numFmts>
  <fonts count="32">
    <font>
      <sz val="10"/>
      <name val="Arial"/>
      <family val="2"/>
    </font>
    <font>
      <sz val="10"/>
      <name val="Arial"/>
      <family val="2"/>
    </font>
    <font>
      <sz val="8"/>
      <name val="Helvetica"/>
      <family val="2"/>
    </font>
    <font>
      <sz val="8"/>
      <name val="Arial"/>
      <family val="2"/>
    </font>
    <font>
      <sz val="9"/>
      <name val="Arial Narrow"/>
      <family val="2"/>
    </font>
    <font>
      <sz val="9"/>
      <name val="Arial"/>
      <family val="2"/>
    </font>
    <font>
      <sz val="8"/>
      <color rgb="FFFF0000"/>
      <name val="Helvetica"/>
      <family val="2"/>
    </font>
    <font>
      <strike/>
      <sz val="8"/>
      <color rgb="FFFF0000"/>
      <name val="Helvetica"/>
      <family val="2"/>
    </font>
    <font>
      <strike/>
      <sz val="8"/>
      <name val="Helvetica"/>
      <family val="2"/>
    </font>
    <font>
      <strike/>
      <sz val="10"/>
      <color rgb="FFFF0000"/>
      <name val="Arial"/>
      <family val="2"/>
    </font>
    <font>
      <sz val="11"/>
      <color indexed="10"/>
      <name val="Helvetica"/>
      <family val="2"/>
    </font>
    <font>
      <sz val="8"/>
      <color rgb="FFFF0000"/>
      <name val="Arial"/>
      <family val="2"/>
    </font>
    <font>
      <sz val="8"/>
      <color indexed="10"/>
      <name val="Arial"/>
      <family val="2"/>
    </font>
    <font>
      <sz val="8"/>
      <color indexed="10"/>
      <name val="Helvetica"/>
      <family val="2"/>
    </font>
    <font>
      <b/>
      <sz val="9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9"/>
      <name val="Arial Narrow"/>
      <family val="2"/>
    </font>
    <font>
      <b/>
      <sz val="8"/>
      <color rgb="FF2E4383"/>
      <name val="Arial"/>
      <family val="2"/>
    </font>
    <font>
      <b/>
      <sz val="8"/>
      <color rgb="FFC7013C"/>
      <name val="Helvetica"/>
      <family val="2"/>
    </font>
    <font>
      <b/>
      <vertAlign val="superscript"/>
      <sz val="9"/>
      <color rgb="FFFF0000"/>
      <name val="Arial Narrow"/>
      <family val="2"/>
    </font>
    <font>
      <b/>
      <sz val="8"/>
      <color rgb="FF008938"/>
      <name val="Helvetica"/>
      <family val="2"/>
    </font>
    <font>
      <sz val="10"/>
      <name val="Helvetica"/>
      <family val="2"/>
    </font>
    <font>
      <sz val="11"/>
      <name val="Caecilia Roman"/>
      <family val="1"/>
    </font>
    <font>
      <sz val="10"/>
      <color rgb="FF2A4A84"/>
      <name val="Helvetica"/>
      <family val="2"/>
    </font>
    <font>
      <b/>
      <sz val="11"/>
      <color rgb="FF2A4A84"/>
      <name val="Caecilia Roman"/>
      <family val="1"/>
    </font>
    <font>
      <sz val="11"/>
      <color rgb="FF2A4A84"/>
      <name val="Caecilia Roman"/>
      <family val="1"/>
    </font>
    <font>
      <sz val="11"/>
      <color rgb="FF2A8344"/>
      <name val="Caecilia Roman"/>
      <family val="1"/>
    </font>
    <font>
      <b/>
      <sz val="11"/>
      <color rgb="FF2A8344"/>
      <name val="Caecilia Roman"/>
      <family val="1"/>
    </font>
    <font>
      <b/>
      <sz val="10"/>
      <name val="Helvetica"/>
      <family val="2"/>
    </font>
    <font>
      <b/>
      <sz val="10"/>
      <color rgb="FF2A4A84"/>
      <name val="Helvetica"/>
      <family val="2"/>
    </font>
    <font>
      <b/>
      <sz val="11"/>
      <name val="Caecilia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F2DE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164" fontId="4" fillId="0" borderId="1" xfId="1" applyNumberFormat="1" applyFont="1" applyFill="1" applyBorder="1" applyAlignment="1">
      <alignment horizontal="center" vertical="center"/>
    </xf>
    <xf numFmtId="164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 applyAlignment="1"/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Fill="1" applyAlignment="1"/>
    <xf numFmtId="0" fontId="2" fillId="0" borderId="0" xfId="0" applyFont="1"/>
    <xf numFmtId="0" fontId="9" fillId="0" borderId="0" xfId="0" applyFont="1" applyAlignment="1"/>
    <xf numFmtId="0" fontId="10" fillId="0" borderId="0" xfId="0" applyFont="1" applyFill="1" applyAlignment="1"/>
    <xf numFmtId="0" fontId="10" fillId="0" borderId="0" xfId="0" applyFont="1" applyFill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3" fillId="0" borderId="0" xfId="0" applyFont="1" applyFill="1" applyAlignment="1"/>
    <xf numFmtId="0" fontId="11" fillId="0" borderId="0" xfId="0" applyFont="1" applyFill="1" applyAlignment="1"/>
    <xf numFmtId="0" fontId="12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2" fillId="0" borderId="0" xfId="0" applyNumberFormat="1" applyFont="1" applyFill="1" applyAlignme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2" fillId="0" borderId="0" xfId="0" applyNumberFormat="1" applyFont="1" applyAlignment="1"/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Border="1"/>
    <xf numFmtId="0" fontId="14" fillId="3" borderId="0" xfId="0" applyFont="1" applyFill="1" applyBorder="1" applyAlignment="1">
      <alignment horizontal="right" vertical="center"/>
    </xf>
    <xf numFmtId="164" fontId="14" fillId="2" borderId="5" xfId="1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/>
    <xf numFmtId="164" fontId="4" fillId="0" borderId="2" xfId="1" applyNumberFormat="1" applyFont="1" applyFill="1" applyBorder="1" applyAlignment="1">
      <alignment horizontal="right"/>
    </xf>
    <xf numFmtId="164" fontId="17" fillId="0" borderId="0" xfId="1" applyNumberFormat="1" applyFont="1" applyFill="1" applyBorder="1" applyAlignment="1">
      <alignment horizontal="left" vertical="center"/>
    </xf>
    <xf numFmtId="0" fontId="18" fillId="0" borderId="0" xfId="0" applyFont="1"/>
    <xf numFmtId="164" fontId="15" fillId="2" borderId="0" xfId="1" applyNumberFormat="1" applyFont="1" applyFill="1" applyBorder="1" applyAlignment="1">
      <alignment vertical="center"/>
    </xf>
    <xf numFmtId="164" fontId="15" fillId="2" borderId="2" xfId="1" applyNumberFormat="1" applyFont="1" applyFill="1" applyBorder="1" applyAlignment="1">
      <alignment horizontal="right" vertical="center"/>
    </xf>
    <xf numFmtId="164" fontId="15" fillId="2" borderId="2" xfId="1" applyNumberFormat="1" applyFont="1" applyFill="1" applyBorder="1" applyAlignment="1">
      <alignment horizontal="right"/>
    </xf>
    <xf numFmtId="164" fontId="15" fillId="2" borderId="0" xfId="1" applyNumberFormat="1" applyFont="1" applyFill="1" applyBorder="1" applyAlignment="1">
      <alignment horizontal="left" vertical="center"/>
    </xf>
    <xf numFmtId="164" fontId="14" fillId="2" borderId="2" xfId="1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164" fontId="14" fillId="2" borderId="0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Border="1"/>
    <xf numFmtId="164" fontId="16" fillId="2" borderId="0" xfId="1" applyNumberFormat="1" applyFont="1" applyFill="1" applyBorder="1" applyAlignment="1">
      <alignment vertical="center"/>
    </xf>
    <xf numFmtId="164" fontId="16" fillId="2" borderId="2" xfId="1" applyNumberFormat="1" applyFont="1" applyFill="1" applyBorder="1" applyAlignment="1">
      <alignment horizontal="right" vertical="center"/>
    </xf>
    <xf numFmtId="164" fontId="15" fillId="2" borderId="0" xfId="0" applyNumberFormat="1" applyFont="1" applyFill="1" applyBorder="1" applyAlignment="1">
      <alignment vertical="center"/>
    </xf>
    <xf numFmtId="164" fontId="15" fillId="2" borderId="2" xfId="0" applyNumberFormat="1" applyFont="1" applyFill="1" applyBorder="1" applyAlignment="1">
      <alignment horizontal="right"/>
    </xf>
    <xf numFmtId="164" fontId="15" fillId="2" borderId="2" xfId="0" applyNumberFormat="1" applyFont="1" applyFill="1" applyBorder="1" applyAlignment="1">
      <alignment horizontal="right" vertical="center"/>
    </xf>
    <xf numFmtId="164" fontId="20" fillId="2" borderId="0" xfId="1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right" vertical="center"/>
    </xf>
    <xf numFmtId="1" fontId="4" fillId="0" borderId="0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21" fillId="0" borderId="0" xfId="0" applyFont="1" applyFill="1"/>
    <xf numFmtId="0" fontId="21" fillId="0" borderId="0" xfId="0" applyFont="1" applyFill="1" applyBorder="1"/>
    <xf numFmtId="0" fontId="15" fillId="2" borderId="8" xfId="0" applyFont="1" applyFill="1" applyBorder="1" applyAlignment="1">
      <alignment vertical="center"/>
    </xf>
    <xf numFmtId="164" fontId="15" fillId="2" borderId="7" xfId="1" applyNumberFormat="1" applyFont="1" applyFill="1" applyBorder="1" applyAlignment="1">
      <alignment vertical="center"/>
    </xf>
    <xf numFmtId="164" fontId="15" fillId="2" borderId="7" xfId="1" applyNumberFormat="1" applyFont="1" applyFill="1" applyBorder="1" applyAlignment="1">
      <alignment horizontal="right" vertical="center"/>
    </xf>
    <xf numFmtId="164" fontId="15" fillId="2" borderId="7" xfId="1" applyNumberFormat="1" applyFont="1" applyFill="1" applyBorder="1" applyAlignment="1">
      <alignment horizontal="right"/>
    </xf>
    <xf numFmtId="164" fontId="15" fillId="2" borderId="8" xfId="1" applyNumberFormat="1" applyFont="1" applyFill="1" applyBorder="1" applyAlignment="1">
      <alignment vertical="center"/>
    </xf>
    <xf numFmtId="164" fontId="15" fillId="2" borderId="8" xfId="0" applyNumberFormat="1" applyFont="1" applyFill="1" applyBorder="1" applyAlignment="1">
      <alignment vertical="center"/>
    </xf>
    <xf numFmtId="164" fontId="15" fillId="2" borderId="7" xfId="0" applyNumberFormat="1" applyFont="1" applyFill="1" applyBorder="1" applyAlignment="1">
      <alignment vertical="center"/>
    </xf>
    <xf numFmtId="0" fontId="15" fillId="2" borderId="0" xfId="0" applyFont="1" applyFill="1" applyBorder="1" applyAlignment="1">
      <alignment horizontal="right" vertical="center"/>
    </xf>
    <xf numFmtId="164" fontId="14" fillId="2" borderId="8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vertical="top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22" fillId="0" borderId="0" xfId="0" applyFont="1" applyFill="1"/>
    <xf numFmtId="0" fontId="23" fillId="0" borderId="0" xfId="0" applyFont="1" applyFill="1" applyAlignment="1">
      <alignment horizontal="right"/>
    </xf>
    <xf numFmtId="0" fontId="23" fillId="0" borderId="0" xfId="0" applyFont="1" applyFill="1" applyAlignment="1">
      <alignment vertical="top"/>
    </xf>
    <xf numFmtId="0" fontId="23" fillId="0" borderId="0" xfId="0" applyFont="1" applyFill="1" applyAlignment="1"/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left"/>
    </xf>
    <xf numFmtId="0" fontId="24" fillId="0" borderId="0" xfId="0" applyFont="1" applyFill="1"/>
    <xf numFmtId="0" fontId="25" fillId="0" borderId="0" xfId="0" applyFont="1" applyFill="1" applyAlignment="1">
      <alignment horizontal="right"/>
    </xf>
    <xf numFmtId="0" fontId="26" fillId="0" borderId="0" xfId="0" applyFont="1" applyFill="1" applyAlignment="1">
      <alignment vertical="top"/>
    </xf>
    <xf numFmtId="0" fontId="27" fillId="0" borderId="0" xfId="0" applyFont="1" applyFill="1" applyAlignment="1"/>
    <xf numFmtId="0" fontId="28" fillId="0" borderId="0" xfId="0" applyFont="1" applyFill="1" applyAlignment="1"/>
    <xf numFmtId="0" fontId="29" fillId="0" borderId="0" xfId="0" applyFont="1" applyFill="1"/>
    <xf numFmtId="0" fontId="30" fillId="0" borderId="0" xfId="0" applyFont="1" applyFill="1"/>
    <xf numFmtId="0" fontId="25" fillId="0" borderId="0" xfId="0" applyFont="1" applyFill="1" applyAlignment="1">
      <alignment vertical="top"/>
    </xf>
    <xf numFmtId="0" fontId="31" fillId="0" borderId="0" xfId="0" applyFont="1" applyFill="1" applyAlignment="1"/>
    <xf numFmtId="0" fontId="31" fillId="0" borderId="0" xfId="0" applyFont="1" applyFill="1" applyAlignment="1">
      <alignment horizontal="left"/>
    </xf>
    <xf numFmtId="0" fontId="31" fillId="0" borderId="0" xfId="0" applyFont="1" applyFill="1" applyAlignment="1">
      <alignment horizontal="right"/>
    </xf>
    <xf numFmtId="0" fontId="4" fillId="5" borderId="2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4" fillId="0" borderId="2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right" vertical="center" indent="4"/>
    </xf>
    <xf numFmtId="0" fontId="4" fillId="0" borderId="0" xfId="0" applyFont="1" applyFill="1" applyBorder="1" applyAlignment="1">
      <alignment horizontal="right" vertical="center" indent="4"/>
    </xf>
    <xf numFmtId="0" fontId="5" fillId="0" borderId="0" xfId="0" applyFont="1" applyFill="1"/>
    <xf numFmtId="0" fontId="5" fillId="0" borderId="1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14" fillId="2" borderId="2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right" vertical="center"/>
    </xf>
    <xf numFmtId="0" fontId="14" fillId="2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4" fillId="5" borderId="7" xfId="0" applyFont="1" applyFill="1" applyBorder="1" applyAlignment="1">
      <alignment vertical="center"/>
    </xf>
    <xf numFmtId="0" fontId="14" fillId="5" borderId="6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right" vertical="center"/>
    </xf>
    <xf numFmtId="0" fontId="0" fillId="0" borderId="6" xfId="0" applyBorder="1"/>
    <xf numFmtId="0" fontId="14" fillId="2" borderId="7" xfId="0" applyFont="1" applyFill="1" applyBorder="1" applyAlignment="1">
      <alignment horizontal="left"/>
    </xf>
    <xf numFmtId="0" fontId="14" fillId="2" borderId="6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right" vertical="center"/>
    </xf>
    <xf numFmtId="0" fontId="14" fillId="3" borderId="6" xfId="0" applyFont="1" applyFill="1" applyBorder="1" applyAlignment="1">
      <alignment horizontal="right" vertical="center"/>
    </xf>
    <xf numFmtId="0" fontId="14" fillId="3" borderId="5" xfId="0" applyFont="1" applyFill="1" applyBorder="1" applyAlignment="1">
      <alignment horizontal="right" vertical="center"/>
    </xf>
    <xf numFmtId="0" fontId="14" fillId="3" borderId="3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164" fontId="4" fillId="0" borderId="0" xfId="1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left"/>
    </xf>
    <xf numFmtId="164" fontId="15" fillId="2" borderId="0" xfId="1" applyNumberFormat="1" applyFont="1" applyFill="1" applyBorder="1" applyAlignment="1">
      <alignment horizontal="right" vertical="center"/>
    </xf>
    <xf numFmtId="164" fontId="15" fillId="2" borderId="0" xfId="1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64" fontId="17" fillId="0" borderId="1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vertical="center"/>
    </xf>
    <xf numFmtId="164" fontId="15" fillId="2" borderId="1" xfId="1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14" fillId="2" borderId="5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3" xfId="0" applyFont="1" applyFill="1" applyBorder="1" applyAlignment="1">
      <alignment horizontal="right" vertical="center"/>
    </xf>
    <xf numFmtId="0" fontId="16" fillId="2" borderId="3" xfId="0" applyFont="1" applyFill="1" applyBorder="1" applyAlignment="1">
      <alignment horizontal="right" vertical="center"/>
    </xf>
    <xf numFmtId="164" fontId="15" fillId="2" borderId="5" xfId="1" applyNumberFormat="1" applyFont="1" applyFill="1" applyBorder="1" applyAlignment="1">
      <alignment horizontal="right" vertical="center"/>
    </xf>
    <xf numFmtId="164" fontId="15" fillId="2" borderId="3" xfId="1" applyNumberFormat="1" applyFont="1" applyFill="1" applyBorder="1" applyAlignment="1">
      <alignment horizontal="center" vertical="center"/>
    </xf>
    <xf numFmtId="164" fontId="15" fillId="2" borderId="5" xfId="1" applyNumberFormat="1" applyFont="1" applyFill="1" applyBorder="1" applyAlignment="1">
      <alignment horizontal="right"/>
    </xf>
    <xf numFmtId="164" fontId="15" fillId="2" borderId="5" xfId="1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70193</xdr:colOff>
      <xdr:row>33</xdr:row>
      <xdr:rowOff>222442</xdr:rowOff>
    </xdr:from>
    <xdr:to>
      <xdr:col>6</xdr:col>
      <xdr:colOff>455091</xdr:colOff>
      <xdr:row>38</xdr:row>
      <xdr:rowOff>38100</xdr:rowOff>
    </xdr:to>
    <xdr:sp macro="" textlink="">
      <xdr:nvSpPr>
        <xdr:cNvPr id="2" name="TextBox 1"/>
        <xdr:cNvSpPr txBox="1"/>
      </xdr:nvSpPr>
      <xdr:spPr>
        <a:xfrm>
          <a:off x="70193" y="6089842"/>
          <a:ext cx="3204298" cy="7776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Provisional data. </a:t>
          </a:r>
        </a:p>
        <a:p>
          <a:r>
            <a:rPr lang="en-GB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(b) </a:t>
          </a:r>
          <a:r>
            <a:rPr lang="en-GB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Fennovoima NPP plans to use reprocessed uranium (RepU) for the first 10 years of operation (190-220</a:t>
          </a:r>
          <a:r>
            <a:rPr lang="en-GB" sz="8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tU equivalent for the period 2025-2035). </a:t>
          </a:r>
          <a:endParaRPr lang="en-GB" sz="800" b="0" i="0" u="none" strike="noStrike" baseline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800" b="0" i="0" u="none" strike="noStrike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 Including new build projects.</a:t>
          </a:r>
        </a:p>
        <a:p>
          <a:pPr>
            <a:lnSpc>
              <a:spcPts val="800"/>
            </a:lnSpc>
          </a:pP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N/A Not available. </a:t>
          </a:r>
          <a:endParaRPr lang="en-GB" sz="8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16852</xdr:colOff>
      <xdr:row>33</xdr:row>
      <xdr:rowOff>220213</xdr:rowOff>
    </xdr:from>
    <xdr:to>
      <xdr:col>17</xdr:col>
      <xdr:colOff>935749</xdr:colOff>
      <xdr:row>38</xdr:row>
      <xdr:rowOff>0</xdr:rowOff>
    </xdr:to>
    <xdr:sp macro="" textlink="">
      <xdr:nvSpPr>
        <xdr:cNvPr id="3" name="TextBox 2"/>
        <xdr:cNvSpPr txBox="1"/>
      </xdr:nvSpPr>
      <xdr:spPr>
        <a:xfrm>
          <a:off x="3626827" y="6087613"/>
          <a:ext cx="4405047" cy="741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(a) Données provisoires. 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(b) </a:t>
          </a:r>
          <a:r>
            <a:rPr lang="fr-FR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centrale de Fennovoima prévoit d’utiliser de l’uranium de retraitement (RepU) pendant ses 10 premières années d’exploitation (soit l’équivalent de 190-220 t d’U sur la période 2025-2035).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8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(c) Y compris projets de nouvelles centrales.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N/A Non disponible.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P66"/>
  <sheetViews>
    <sheetView tabSelected="1" zoomScaleNormal="100" workbookViewId="0">
      <selection activeCell="T16" sqref="T16"/>
    </sheetView>
  </sheetViews>
  <sheetFormatPr defaultRowHeight="12.75"/>
  <cols>
    <col min="1" max="1" width="2" style="6" customWidth="1"/>
    <col min="2" max="2" width="15.5703125" style="2" customWidth="1"/>
    <col min="3" max="3" width="9.5703125" style="2" customWidth="1"/>
    <col min="4" max="4" width="2.5703125" style="2" customWidth="1"/>
    <col min="5" max="5" width="9.85546875" style="2" customWidth="1"/>
    <col min="6" max="6" width="2.28515625" style="2" customWidth="1"/>
    <col min="7" max="7" width="9.7109375" style="2" customWidth="1"/>
    <col min="8" max="8" width="2.140625" style="2" customWidth="1"/>
    <col min="9" max="9" width="10" style="5" customWidth="1"/>
    <col min="10" max="10" width="2.42578125" style="4" customWidth="1"/>
    <col min="11" max="11" width="10.7109375" style="2" customWidth="1"/>
    <col min="12" max="12" width="2.140625" style="3" customWidth="1"/>
    <col min="13" max="13" width="8.85546875" style="2" customWidth="1"/>
    <col min="14" max="14" width="2.28515625" style="2" customWidth="1"/>
    <col min="15" max="15" width="11" style="2" customWidth="1"/>
    <col min="16" max="16" width="2" style="2" customWidth="1"/>
    <col min="17" max="17" width="2.85546875" style="1" customWidth="1"/>
    <col min="18" max="18" width="16.140625" customWidth="1"/>
  </cols>
  <sheetData>
    <row r="1" spans="1:21" s="113" customFormat="1" ht="12.75" customHeight="1">
      <c r="A1" s="112" t="s">
        <v>114</v>
      </c>
      <c r="B1" s="112"/>
      <c r="C1" s="112"/>
      <c r="D1" s="112"/>
      <c r="E1" s="116"/>
      <c r="F1" s="116"/>
      <c r="G1" s="116"/>
      <c r="H1" s="116"/>
      <c r="I1" s="118"/>
      <c r="J1" s="117"/>
      <c r="K1" s="116"/>
      <c r="L1" s="106"/>
      <c r="M1" s="116"/>
      <c r="N1" s="116"/>
      <c r="O1" s="116"/>
      <c r="P1" s="116"/>
      <c r="Q1" s="115"/>
      <c r="R1" s="109" t="s">
        <v>113</v>
      </c>
      <c r="S1" s="114"/>
    </row>
    <row r="2" spans="1:21" s="102" customFormat="1" ht="15">
      <c r="A2" s="112" t="s">
        <v>112</v>
      </c>
      <c r="B2" s="111"/>
      <c r="C2" s="111"/>
      <c r="D2" s="111"/>
      <c r="E2" s="105"/>
      <c r="F2" s="105"/>
      <c r="G2" s="105"/>
      <c r="H2" s="105"/>
      <c r="I2" s="103"/>
      <c r="J2" s="107"/>
      <c r="K2" s="105"/>
      <c r="L2" s="106"/>
      <c r="M2" s="105"/>
      <c r="N2" s="105"/>
      <c r="O2" s="105"/>
      <c r="P2" s="105"/>
      <c r="Q2" s="110"/>
      <c r="R2" s="109" t="s">
        <v>111</v>
      </c>
      <c r="S2" s="108"/>
    </row>
    <row r="3" spans="1:21" s="102" customFormat="1" ht="15">
      <c r="A3" s="105"/>
      <c r="B3" s="105"/>
      <c r="C3" s="105"/>
      <c r="D3" s="105"/>
      <c r="E3" s="105"/>
      <c r="F3" s="105"/>
      <c r="G3" s="105"/>
      <c r="H3" s="105"/>
      <c r="I3" s="103"/>
      <c r="J3" s="107"/>
      <c r="K3" s="105"/>
      <c r="L3" s="106"/>
      <c r="M3" s="105"/>
      <c r="N3" s="105"/>
      <c r="O3" s="105"/>
      <c r="P3" s="105"/>
      <c r="Q3" s="104"/>
      <c r="R3" s="103"/>
    </row>
    <row r="4" spans="1:21" s="95" customFormat="1" ht="13.5" customHeight="1">
      <c r="A4" s="98" t="s">
        <v>110</v>
      </c>
      <c r="B4" s="101"/>
      <c r="C4" s="98"/>
      <c r="D4" s="98"/>
      <c r="E4" s="98"/>
      <c r="F4" s="98"/>
      <c r="G4" s="98"/>
      <c r="H4" s="98"/>
      <c r="I4" s="96"/>
      <c r="J4" s="100"/>
      <c r="K4" s="98"/>
      <c r="L4" s="99"/>
      <c r="M4" s="98"/>
      <c r="N4" s="98"/>
      <c r="O4" s="98"/>
      <c r="P4" s="98"/>
      <c r="Q4" s="97"/>
      <c r="R4" s="96" t="s">
        <v>109</v>
      </c>
    </row>
    <row r="5" spans="1:21" s="95" customFormat="1" ht="6.95" customHeight="1">
      <c r="A5" s="98"/>
      <c r="B5" s="101"/>
      <c r="C5" s="98"/>
      <c r="D5" s="98"/>
      <c r="E5" s="98"/>
      <c r="F5" s="98"/>
      <c r="G5" s="98"/>
      <c r="H5" s="98"/>
      <c r="I5" s="96"/>
      <c r="J5" s="100"/>
      <c r="K5" s="98"/>
      <c r="L5" s="99"/>
      <c r="M5" s="98"/>
      <c r="N5" s="98"/>
      <c r="O5" s="98"/>
      <c r="P5" s="98"/>
      <c r="Q5" s="97"/>
      <c r="R5" s="96"/>
    </row>
    <row r="6" spans="1:21" s="94" customFormat="1" ht="14.25" customHeight="1">
      <c r="A6" s="136" t="s">
        <v>108</v>
      </c>
      <c r="B6" s="137"/>
      <c r="C6" s="140">
        <v>2016</v>
      </c>
      <c r="D6" s="149"/>
      <c r="E6" s="140">
        <v>2017</v>
      </c>
      <c r="F6" s="141"/>
      <c r="G6" s="140">
        <v>2018</v>
      </c>
      <c r="H6" s="141"/>
      <c r="I6" s="140">
        <v>2020</v>
      </c>
      <c r="J6" s="141"/>
      <c r="K6" s="140">
        <v>2025</v>
      </c>
      <c r="L6" s="141"/>
      <c r="M6" s="140">
        <v>2030</v>
      </c>
      <c r="N6" s="141"/>
      <c r="O6" s="140">
        <v>2035</v>
      </c>
      <c r="P6" s="149"/>
      <c r="Q6" s="151" t="s">
        <v>107</v>
      </c>
      <c r="R6" s="152"/>
    </row>
    <row r="7" spans="1:21" s="94" customFormat="1" ht="14.25" customHeight="1">
      <c r="A7" s="138"/>
      <c r="B7" s="139"/>
      <c r="C7" s="142"/>
      <c r="D7" s="150"/>
      <c r="E7" s="142"/>
      <c r="F7" s="143"/>
      <c r="G7" s="142"/>
      <c r="H7" s="143"/>
      <c r="I7" s="142"/>
      <c r="J7" s="143"/>
      <c r="K7" s="142"/>
      <c r="L7" s="143"/>
      <c r="M7" s="142"/>
      <c r="N7" s="143"/>
      <c r="O7" s="142"/>
      <c r="P7" s="150"/>
      <c r="Q7" s="153"/>
      <c r="R7" s="154"/>
    </row>
    <row r="8" spans="1:21" s="83" customFormat="1" ht="14.25" customHeight="1">
      <c r="A8" s="146" t="s">
        <v>106</v>
      </c>
      <c r="B8" s="147"/>
      <c r="C8" s="93">
        <f>SUM(C9:C11)</f>
        <v>29228</v>
      </c>
      <c r="D8" s="78"/>
      <c r="E8" s="61">
        <f>SUM(E9:E11)</f>
        <v>24781</v>
      </c>
      <c r="F8" s="92"/>
      <c r="G8" s="91"/>
      <c r="H8" s="90"/>
      <c r="I8" s="87"/>
      <c r="J8" s="89"/>
      <c r="K8" s="88"/>
      <c r="L8" s="85"/>
      <c r="M8" s="87"/>
      <c r="N8" s="85"/>
      <c r="O8" s="86"/>
      <c r="P8" s="85"/>
      <c r="Q8" s="144" t="s">
        <v>105</v>
      </c>
      <c r="R8" s="145"/>
      <c r="U8" s="84"/>
    </row>
    <row r="9" spans="1:21" s="42" customFormat="1" ht="14.25" customHeight="1">
      <c r="A9" s="119" t="s">
        <v>99</v>
      </c>
      <c r="B9" s="135"/>
      <c r="C9" s="49">
        <v>1760</v>
      </c>
      <c r="D9" s="81"/>
      <c r="E9" s="67">
        <v>1780</v>
      </c>
      <c r="F9" s="55" t="s">
        <v>36</v>
      </c>
      <c r="G9" s="51" t="s">
        <v>104</v>
      </c>
      <c r="H9" s="53"/>
      <c r="I9" s="51" t="s">
        <v>103</v>
      </c>
      <c r="J9" s="49"/>
      <c r="K9" s="54" t="s">
        <v>102</v>
      </c>
      <c r="L9" s="49"/>
      <c r="M9" s="51" t="s">
        <v>101</v>
      </c>
      <c r="N9" s="49"/>
      <c r="O9" s="51" t="s">
        <v>100</v>
      </c>
      <c r="P9" s="49"/>
      <c r="Q9" s="129" t="s">
        <v>99</v>
      </c>
      <c r="R9" s="148"/>
    </row>
    <row r="10" spans="1:21" s="42" customFormat="1" ht="14.25" customHeight="1">
      <c r="A10" s="119" t="s">
        <v>98</v>
      </c>
      <c r="B10" s="120"/>
      <c r="C10" s="49">
        <v>402</v>
      </c>
      <c r="D10" s="81"/>
      <c r="E10" s="67">
        <v>0</v>
      </c>
      <c r="F10" s="55"/>
      <c r="G10" s="51" t="s">
        <v>97</v>
      </c>
      <c r="H10" s="49"/>
      <c r="I10" s="51" t="s">
        <v>96</v>
      </c>
      <c r="J10" s="49"/>
      <c r="K10" s="80" t="s">
        <v>95</v>
      </c>
      <c r="L10" s="79"/>
      <c r="M10" s="51" t="s">
        <v>94</v>
      </c>
      <c r="N10" s="49"/>
      <c r="O10" s="51" t="s">
        <v>93</v>
      </c>
      <c r="P10" s="50"/>
      <c r="Q10" s="129" t="s">
        <v>92</v>
      </c>
      <c r="R10" s="130"/>
    </row>
    <row r="11" spans="1:21" s="42" customFormat="1" ht="14.25" customHeight="1">
      <c r="A11" s="119" t="s">
        <v>91</v>
      </c>
      <c r="B11" s="135"/>
      <c r="C11" s="49">
        <v>27066</v>
      </c>
      <c r="D11" s="48"/>
      <c r="E11" s="67">
        <v>23001</v>
      </c>
      <c r="F11" s="55" t="s">
        <v>36</v>
      </c>
      <c r="G11" s="51" t="s">
        <v>90</v>
      </c>
      <c r="H11" s="49"/>
      <c r="I11" s="51" t="s">
        <v>89</v>
      </c>
      <c r="J11" s="53"/>
      <c r="K11" s="54" t="s">
        <v>88</v>
      </c>
      <c r="L11" s="49"/>
      <c r="M11" s="51" t="s">
        <v>87</v>
      </c>
      <c r="N11" s="49"/>
      <c r="O11" s="51" t="s">
        <v>86</v>
      </c>
      <c r="P11" s="49"/>
      <c r="Q11" s="129" t="s">
        <v>85</v>
      </c>
      <c r="R11" s="131"/>
    </row>
    <row r="12" spans="1:21" s="70" customFormat="1" ht="14.25" customHeight="1">
      <c r="A12" s="134" t="s">
        <v>84</v>
      </c>
      <c r="B12" s="135"/>
      <c r="C12" s="63">
        <f>SUM(C13:C25)</f>
        <v>15562</v>
      </c>
      <c r="D12" s="78"/>
      <c r="E12" s="61">
        <f>SUM(E13:E25)</f>
        <v>16635</v>
      </c>
      <c r="F12" s="77"/>
      <c r="G12" s="76"/>
      <c r="H12" s="74"/>
      <c r="I12" s="58"/>
      <c r="J12" s="57"/>
      <c r="K12" s="75"/>
      <c r="L12" s="74"/>
      <c r="M12" s="58"/>
      <c r="N12" s="57"/>
      <c r="O12" s="73"/>
      <c r="P12" s="72"/>
      <c r="Q12" s="132" t="s">
        <v>83</v>
      </c>
      <c r="R12" s="133"/>
      <c r="U12" s="71"/>
    </row>
    <row r="13" spans="1:21" s="42" customFormat="1" ht="14.25" customHeight="1">
      <c r="A13" s="119" t="s">
        <v>82</v>
      </c>
      <c r="B13" s="135"/>
      <c r="C13" s="49">
        <v>1305</v>
      </c>
      <c r="D13" s="48"/>
      <c r="E13" s="51">
        <v>955</v>
      </c>
      <c r="F13" s="55"/>
      <c r="G13" s="51">
        <v>885</v>
      </c>
      <c r="H13" s="49"/>
      <c r="I13" s="51">
        <v>860</v>
      </c>
      <c r="J13" s="49"/>
      <c r="K13" s="54">
        <v>0</v>
      </c>
      <c r="L13" s="50"/>
      <c r="M13" s="51">
        <v>0</v>
      </c>
      <c r="N13" s="50"/>
      <c r="O13" s="51">
        <v>0</v>
      </c>
      <c r="P13" s="50"/>
      <c r="Q13" s="129" t="s">
        <v>81</v>
      </c>
      <c r="R13" s="131"/>
    </row>
    <row r="14" spans="1:21" s="42" customFormat="1" ht="14.25" customHeight="1">
      <c r="A14" s="119" t="s">
        <v>80</v>
      </c>
      <c r="B14" s="135"/>
      <c r="C14" s="49">
        <v>566</v>
      </c>
      <c r="D14" s="69"/>
      <c r="E14" s="67">
        <v>432</v>
      </c>
      <c r="F14" s="68"/>
      <c r="G14" s="51" t="s">
        <v>79</v>
      </c>
      <c r="H14" s="49"/>
      <c r="I14" s="51" t="s">
        <v>78</v>
      </c>
      <c r="J14" s="49"/>
      <c r="K14" s="54" t="s">
        <v>77</v>
      </c>
      <c r="L14" s="49"/>
      <c r="M14" s="51" t="s">
        <v>77</v>
      </c>
      <c r="N14" s="49"/>
      <c r="O14" s="51" t="s">
        <v>76</v>
      </c>
      <c r="P14" s="49"/>
      <c r="Q14" s="129" t="s">
        <v>75</v>
      </c>
      <c r="R14" s="131"/>
    </row>
    <row r="15" spans="1:21" s="42" customFormat="1" ht="14.25" customHeight="1">
      <c r="A15" s="119" t="s">
        <v>74</v>
      </c>
      <c r="B15" s="120"/>
      <c r="C15" s="49">
        <v>433</v>
      </c>
      <c r="D15" s="48"/>
      <c r="E15" s="67">
        <v>446</v>
      </c>
      <c r="F15" s="55" t="s">
        <v>36</v>
      </c>
      <c r="G15" s="51" t="s">
        <v>73</v>
      </c>
      <c r="H15" s="49"/>
      <c r="I15" s="51" t="s">
        <v>72</v>
      </c>
      <c r="J15" s="49"/>
      <c r="K15" s="54" t="s">
        <v>71</v>
      </c>
      <c r="L15" s="49"/>
      <c r="M15" s="51" t="s">
        <v>70</v>
      </c>
      <c r="N15" s="49"/>
      <c r="O15" s="51" t="s">
        <v>70</v>
      </c>
      <c r="P15" s="49"/>
      <c r="Q15" s="129" t="s">
        <v>69</v>
      </c>
      <c r="R15" s="130"/>
    </row>
    <row r="16" spans="1:21" s="42" customFormat="1" ht="14.25" customHeight="1">
      <c r="A16" s="119" t="s">
        <v>67</v>
      </c>
      <c r="B16" s="120"/>
      <c r="C16" s="49">
        <v>8000</v>
      </c>
      <c r="D16" s="48"/>
      <c r="E16" s="67">
        <v>8300</v>
      </c>
      <c r="F16" s="55"/>
      <c r="G16" s="51">
        <v>7500</v>
      </c>
      <c r="H16" s="49"/>
      <c r="I16" s="51">
        <v>7400</v>
      </c>
      <c r="J16" s="49"/>
      <c r="K16" s="54" t="s">
        <v>68</v>
      </c>
      <c r="L16" s="50"/>
      <c r="M16" s="51" t="s">
        <v>68</v>
      </c>
      <c r="N16" s="50"/>
      <c r="O16" s="51" t="s">
        <v>68</v>
      </c>
      <c r="P16" s="50"/>
      <c r="Q16" s="129" t="s">
        <v>67</v>
      </c>
      <c r="R16" s="130"/>
    </row>
    <row r="17" spans="1:146" s="42" customFormat="1" ht="14.25" customHeight="1">
      <c r="A17" s="119" t="s">
        <v>66</v>
      </c>
      <c r="B17" s="120"/>
      <c r="C17" s="49">
        <v>549</v>
      </c>
      <c r="D17" s="48"/>
      <c r="E17" s="67">
        <v>1747</v>
      </c>
      <c r="F17" s="55" t="s">
        <v>36</v>
      </c>
      <c r="G17" s="51" t="s">
        <v>65</v>
      </c>
      <c r="H17" s="49"/>
      <c r="I17" s="51" t="s">
        <v>64</v>
      </c>
      <c r="J17" s="49"/>
      <c r="K17" s="54">
        <v>0</v>
      </c>
      <c r="L17" s="49"/>
      <c r="M17" s="51">
        <v>0</v>
      </c>
      <c r="N17" s="52"/>
      <c r="O17" s="51">
        <v>0</v>
      </c>
      <c r="P17" s="50"/>
      <c r="Q17" s="129" t="s">
        <v>63</v>
      </c>
      <c r="R17" s="130"/>
    </row>
    <row r="18" spans="1:146" s="42" customFormat="1" ht="14.25" customHeight="1">
      <c r="A18" s="119" t="s">
        <v>62</v>
      </c>
      <c r="B18" s="120"/>
      <c r="C18" s="49">
        <v>280</v>
      </c>
      <c r="D18" s="48"/>
      <c r="E18" s="67">
        <v>394</v>
      </c>
      <c r="F18" s="55"/>
      <c r="G18" s="51">
        <v>324</v>
      </c>
      <c r="H18" s="50"/>
      <c r="I18" s="51">
        <v>354</v>
      </c>
      <c r="J18" s="50"/>
      <c r="K18" s="54" t="s">
        <v>61</v>
      </c>
      <c r="L18" s="52"/>
      <c r="M18" s="51">
        <v>815</v>
      </c>
      <c r="N18" s="52"/>
      <c r="O18" s="51">
        <v>613</v>
      </c>
      <c r="P18" s="49"/>
      <c r="Q18" s="129" t="s">
        <v>60</v>
      </c>
      <c r="R18" s="130"/>
    </row>
    <row r="19" spans="1:146" s="42" customFormat="1" ht="14.25" customHeight="1">
      <c r="A19" s="119" t="s">
        <v>59</v>
      </c>
      <c r="B19" s="120"/>
      <c r="C19" s="49">
        <v>55</v>
      </c>
      <c r="E19" s="67">
        <v>0</v>
      </c>
      <c r="F19" s="55"/>
      <c r="G19" s="51">
        <v>0</v>
      </c>
      <c r="H19" s="50"/>
      <c r="I19" s="51">
        <v>49</v>
      </c>
      <c r="J19" s="53"/>
      <c r="K19" s="54">
        <v>33</v>
      </c>
      <c r="L19" s="53"/>
      <c r="M19" s="51" t="s">
        <v>58</v>
      </c>
      <c r="N19" s="52"/>
      <c r="O19" s="51">
        <v>0</v>
      </c>
      <c r="P19" s="50"/>
      <c r="Q19" s="129" t="s">
        <v>57</v>
      </c>
      <c r="R19" s="130"/>
    </row>
    <row r="20" spans="1:146" s="42" customFormat="1" ht="14.25" customHeight="1">
      <c r="A20" s="119" t="s">
        <v>56</v>
      </c>
      <c r="B20" s="135"/>
      <c r="C20" s="49">
        <v>321</v>
      </c>
      <c r="D20" s="48"/>
      <c r="E20" s="67">
        <v>317</v>
      </c>
      <c r="F20" s="55"/>
      <c r="G20" s="51">
        <v>322</v>
      </c>
      <c r="H20" s="50"/>
      <c r="I20" s="51">
        <v>629</v>
      </c>
      <c r="J20" s="49"/>
      <c r="K20" s="54">
        <v>487</v>
      </c>
      <c r="L20" s="49"/>
      <c r="M20" s="51">
        <v>496</v>
      </c>
      <c r="N20" s="49"/>
      <c r="O20" s="51">
        <v>493</v>
      </c>
      <c r="P20" s="49"/>
      <c r="Q20" s="129" t="s">
        <v>55</v>
      </c>
      <c r="R20" s="131"/>
    </row>
    <row r="21" spans="1:146" s="42" customFormat="1" ht="14.25" customHeight="1">
      <c r="A21" s="119" t="s">
        <v>54</v>
      </c>
      <c r="B21" s="120"/>
      <c r="C21" s="49">
        <v>149</v>
      </c>
      <c r="D21" s="48"/>
      <c r="E21" s="67">
        <v>149</v>
      </c>
      <c r="F21" s="55"/>
      <c r="G21" s="51" t="s">
        <v>53</v>
      </c>
      <c r="H21" s="49"/>
      <c r="I21" s="51" t="s">
        <v>53</v>
      </c>
      <c r="J21" s="49"/>
      <c r="K21" s="54" t="s">
        <v>53</v>
      </c>
      <c r="L21" s="49"/>
      <c r="M21" s="51" t="s">
        <v>53</v>
      </c>
      <c r="N21" s="49"/>
      <c r="O21" s="51" t="s">
        <v>53</v>
      </c>
      <c r="P21" s="49"/>
      <c r="Q21" s="129" t="s">
        <v>52</v>
      </c>
      <c r="R21" s="130"/>
    </row>
    <row r="22" spans="1:146" s="42" customFormat="1" ht="14.25" customHeight="1">
      <c r="A22" s="119" t="s">
        <v>51</v>
      </c>
      <c r="B22" s="120"/>
      <c r="C22" s="49">
        <v>1163</v>
      </c>
      <c r="D22" s="48"/>
      <c r="E22" s="67">
        <v>1291</v>
      </c>
      <c r="F22" s="55"/>
      <c r="G22" s="51" t="s">
        <v>50</v>
      </c>
      <c r="H22" s="49"/>
      <c r="I22" s="51" t="s">
        <v>49</v>
      </c>
      <c r="J22" s="49"/>
      <c r="K22" s="54" t="s">
        <v>49</v>
      </c>
      <c r="L22" s="49"/>
      <c r="M22" s="51" t="s">
        <v>26</v>
      </c>
      <c r="N22" s="52"/>
      <c r="O22" s="51" t="s">
        <v>26</v>
      </c>
      <c r="P22" s="50"/>
      <c r="Q22" s="129" t="s">
        <v>48</v>
      </c>
      <c r="R22" s="130"/>
    </row>
    <row r="23" spans="1:146" s="42" customFormat="1" ht="14.25" customHeight="1">
      <c r="A23" s="119" t="s">
        <v>47</v>
      </c>
      <c r="B23" s="120"/>
      <c r="C23" s="49">
        <v>1200</v>
      </c>
      <c r="D23" s="48"/>
      <c r="E23" s="51">
        <v>1200</v>
      </c>
      <c r="F23" s="55"/>
      <c r="G23" s="51" t="s">
        <v>46</v>
      </c>
      <c r="H23" s="49"/>
      <c r="I23" s="51" t="s">
        <v>45</v>
      </c>
      <c r="J23" s="49"/>
      <c r="K23" s="54" t="s">
        <v>45</v>
      </c>
      <c r="L23" s="49"/>
      <c r="M23" s="51" t="s">
        <v>45</v>
      </c>
      <c r="N23" s="49"/>
      <c r="O23" s="51" t="s">
        <v>45</v>
      </c>
      <c r="P23" s="49"/>
      <c r="Q23" s="129" t="s">
        <v>44</v>
      </c>
      <c r="R23" s="130"/>
    </row>
    <row r="24" spans="1:146" s="42" customFormat="1" ht="14.25" customHeight="1">
      <c r="A24" s="119" t="s">
        <v>43</v>
      </c>
      <c r="B24" s="120"/>
      <c r="C24" s="49">
        <v>275</v>
      </c>
      <c r="D24" s="48"/>
      <c r="E24" s="67">
        <v>161</v>
      </c>
      <c r="F24" s="55"/>
      <c r="G24" s="51" t="s">
        <v>42</v>
      </c>
      <c r="H24" s="49"/>
      <c r="I24" s="51" t="s">
        <v>41</v>
      </c>
      <c r="J24" s="49"/>
      <c r="K24" s="54" t="s">
        <v>40</v>
      </c>
      <c r="L24" s="49"/>
      <c r="M24" s="66" t="s">
        <v>40</v>
      </c>
      <c r="N24" s="52"/>
      <c r="O24" s="66" t="s">
        <v>39</v>
      </c>
      <c r="P24" s="50"/>
      <c r="Q24" s="129" t="s">
        <v>38</v>
      </c>
      <c r="R24" s="130"/>
    </row>
    <row r="25" spans="1:146" s="42" customFormat="1" ht="14.25" customHeight="1">
      <c r="A25" s="119" t="s">
        <v>37</v>
      </c>
      <c r="B25" s="120"/>
      <c r="C25" s="65">
        <v>1266</v>
      </c>
      <c r="D25" s="64"/>
      <c r="E25" s="51">
        <v>1243</v>
      </c>
      <c r="F25" s="55" t="s">
        <v>36</v>
      </c>
      <c r="G25" s="51" t="s">
        <v>35</v>
      </c>
      <c r="H25" s="49"/>
      <c r="I25" s="51" t="s">
        <v>34</v>
      </c>
      <c r="J25" s="49"/>
      <c r="K25" s="54" t="s">
        <v>33</v>
      </c>
      <c r="L25" s="49"/>
      <c r="M25" s="51" t="s">
        <v>32</v>
      </c>
      <c r="N25" s="49"/>
      <c r="O25" s="51" t="s">
        <v>31</v>
      </c>
      <c r="P25" s="49"/>
      <c r="Q25" s="129" t="s">
        <v>30</v>
      </c>
      <c r="R25" s="130"/>
    </row>
    <row r="26" spans="1:146" s="56" customFormat="1" ht="14.25" customHeight="1">
      <c r="A26" s="134" t="s">
        <v>29</v>
      </c>
      <c r="B26" s="135"/>
      <c r="C26" s="63">
        <f>SUM(C27:C28)</f>
        <v>5091</v>
      </c>
      <c r="D26" s="62"/>
      <c r="E26" s="61">
        <f>SUM(E27:E28)</f>
        <v>4273</v>
      </c>
      <c r="F26" s="60"/>
      <c r="G26" s="58"/>
      <c r="H26" s="57"/>
      <c r="I26" s="58"/>
      <c r="J26" s="57"/>
      <c r="K26" s="59"/>
      <c r="L26" s="57"/>
      <c r="M26" s="58"/>
      <c r="N26" s="57"/>
      <c r="O26" s="58"/>
      <c r="P26" s="57"/>
      <c r="Q26" s="132" t="s">
        <v>28</v>
      </c>
      <c r="R26" s="133"/>
    </row>
    <row r="27" spans="1:146" s="42" customFormat="1" ht="14.25" customHeight="1">
      <c r="A27" s="119" t="s">
        <v>27</v>
      </c>
      <c r="B27" s="120"/>
      <c r="C27" s="49">
        <v>1691</v>
      </c>
      <c r="D27" s="55"/>
      <c r="E27" s="51">
        <v>373</v>
      </c>
      <c r="F27" s="55"/>
      <c r="G27" s="51" t="s">
        <v>26</v>
      </c>
      <c r="H27" s="53"/>
      <c r="I27" s="51" t="s">
        <v>26</v>
      </c>
      <c r="J27" s="53"/>
      <c r="K27" s="54" t="s">
        <v>26</v>
      </c>
      <c r="L27" s="53"/>
      <c r="M27" s="51" t="s">
        <v>26</v>
      </c>
      <c r="N27" s="52"/>
      <c r="O27" s="51" t="s">
        <v>26</v>
      </c>
      <c r="P27" s="50"/>
      <c r="Q27" s="129" t="s">
        <v>25</v>
      </c>
      <c r="R27" s="130"/>
    </row>
    <row r="28" spans="1:146" s="42" customFormat="1" ht="14.25" customHeight="1">
      <c r="A28" s="157" t="s">
        <v>24</v>
      </c>
      <c r="B28" s="120"/>
      <c r="C28" s="49">
        <v>3400</v>
      </c>
      <c r="D28" s="7"/>
      <c r="E28" s="49">
        <v>3900</v>
      </c>
      <c r="F28" s="165"/>
      <c r="G28" s="65" t="s">
        <v>23</v>
      </c>
      <c r="H28" s="167"/>
      <c r="I28" s="65" t="s">
        <v>22</v>
      </c>
      <c r="J28" s="167"/>
      <c r="K28" s="156" t="s">
        <v>21</v>
      </c>
      <c r="L28" s="167"/>
      <c r="M28" s="65" t="s">
        <v>20</v>
      </c>
      <c r="N28" s="167"/>
      <c r="O28" s="65" t="s">
        <v>19</v>
      </c>
      <c r="P28" s="167"/>
      <c r="Q28" s="158" t="s">
        <v>18</v>
      </c>
      <c r="R28" s="130"/>
      <c r="S28" s="47"/>
      <c r="T28" s="47"/>
      <c r="U28" s="47"/>
      <c r="V28" s="47"/>
      <c r="W28" s="47"/>
      <c r="X28" s="47"/>
    </row>
    <row r="29" spans="1:146" s="43" customFormat="1" ht="14.25" customHeight="1">
      <c r="A29" s="159" t="s">
        <v>17</v>
      </c>
      <c r="B29" s="135"/>
      <c r="C29" s="63">
        <f>C8+C12+C26</f>
        <v>49881</v>
      </c>
      <c r="D29" s="164"/>
      <c r="E29" s="63">
        <f>E8+E12+E26</f>
        <v>45689</v>
      </c>
      <c r="F29" s="166"/>
      <c r="G29" s="160"/>
      <c r="H29" s="168"/>
      <c r="I29" s="160"/>
      <c r="J29" s="168"/>
      <c r="K29" s="161"/>
      <c r="L29" s="168"/>
      <c r="M29" s="160"/>
      <c r="N29" s="168"/>
      <c r="O29" s="160"/>
      <c r="P29" s="168"/>
      <c r="Q29" s="162" t="s">
        <v>16</v>
      </c>
      <c r="R29" s="170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</row>
    <row r="30" spans="1:146" s="43" customFormat="1" ht="14.25" customHeight="1">
      <c r="A30" s="157" t="s">
        <v>15</v>
      </c>
      <c r="B30" s="120"/>
      <c r="C30" s="49">
        <v>122</v>
      </c>
      <c r="D30" s="155"/>
      <c r="E30" s="49">
        <v>101</v>
      </c>
      <c r="F30" s="155"/>
      <c r="G30" s="65">
        <v>236</v>
      </c>
      <c r="H30" s="167"/>
      <c r="I30" s="65" t="s">
        <v>14</v>
      </c>
      <c r="J30" s="167"/>
      <c r="K30" s="156" t="s">
        <v>13</v>
      </c>
      <c r="L30" s="167"/>
      <c r="M30" s="65" t="s">
        <v>12</v>
      </c>
      <c r="N30" s="167"/>
      <c r="O30" s="65" t="s">
        <v>11</v>
      </c>
      <c r="P30" s="169"/>
      <c r="Q30" s="163"/>
      <c r="R30" s="82" t="s">
        <v>10</v>
      </c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</row>
    <row r="31" spans="1:146" s="43" customFormat="1" ht="14.25" customHeight="1">
      <c r="A31" s="157" t="s">
        <v>9</v>
      </c>
      <c r="B31" s="120"/>
      <c r="C31" s="49">
        <v>230</v>
      </c>
      <c r="D31" s="155"/>
      <c r="E31" s="49">
        <v>230</v>
      </c>
      <c r="F31" s="155"/>
      <c r="G31" s="65" t="s">
        <v>8</v>
      </c>
      <c r="H31" s="167"/>
      <c r="I31" s="65" t="s">
        <v>8</v>
      </c>
      <c r="J31" s="167"/>
      <c r="K31" s="156" t="s">
        <v>8</v>
      </c>
      <c r="L31" s="167"/>
      <c r="M31" s="65" t="s">
        <v>7</v>
      </c>
      <c r="N31" s="167"/>
      <c r="O31" s="65" t="s">
        <v>7</v>
      </c>
      <c r="P31" s="167"/>
      <c r="Q31" s="163"/>
      <c r="R31" s="82" t="s">
        <v>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</row>
    <row r="32" spans="1:146" s="43" customFormat="1" ht="14.25" customHeight="1">
      <c r="A32" s="157" t="s">
        <v>5</v>
      </c>
      <c r="B32" s="120"/>
      <c r="C32" s="49">
        <v>4700</v>
      </c>
      <c r="D32" s="155"/>
      <c r="E32" s="49">
        <v>4900</v>
      </c>
      <c r="F32" s="155"/>
      <c r="G32" s="65">
        <v>5000</v>
      </c>
      <c r="H32" s="7"/>
      <c r="I32" s="65">
        <v>5200</v>
      </c>
      <c r="J32" s="7"/>
      <c r="K32" s="156">
        <v>5600</v>
      </c>
      <c r="L32" s="7"/>
      <c r="M32" s="65" t="s">
        <v>4</v>
      </c>
      <c r="N32" s="7"/>
      <c r="O32" s="65" t="s">
        <v>3</v>
      </c>
      <c r="P32" s="7"/>
      <c r="Q32" s="45"/>
      <c r="R32" s="82" t="s">
        <v>2</v>
      </c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</row>
    <row r="33" spans="1:146" s="43" customFormat="1" ht="14.25" customHeight="1">
      <c r="A33" s="171" t="s">
        <v>1</v>
      </c>
      <c r="B33" s="172"/>
      <c r="C33" s="46">
        <f>C29+C30+C31+C32</f>
        <v>54933</v>
      </c>
      <c r="D33" s="173"/>
      <c r="E33" s="46">
        <f>E29+E30+E31+E32</f>
        <v>50920</v>
      </c>
      <c r="F33" s="174"/>
      <c r="G33" s="175"/>
      <c r="H33" s="176"/>
      <c r="I33" s="175"/>
      <c r="J33" s="176"/>
      <c r="K33" s="177"/>
      <c r="L33" s="176"/>
      <c r="M33" s="178"/>
      <c r="N33" s="176"/>
      <c r="O33" s="175"/>
      <c r="P33" s="176"/>
      <c r="Q33" s="179"/>
      <c r="R33" s="180" t="s">
        <v>0</v>
      </c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</row>
    <row r="34" spans="1:146" ht="24.95" customHeight="1">
      <c r="A34" s="42"/>
      <c r="C34" s="38"/>
      <c r="D34" s="38"/>
      <c r="E34" s="38"/>
      <c r="F34" s="38"/>
      <c r="G34" s="41"/>
      <c r="H34" s="34"/>
      <c r="I34" s="40"/>
      <c r="J34" s="39"/>
      <c r="K34" s="38"/>
      <c r="L34" s="38"/>
      <c r="M34" s="37"/>
      <c r="N34" s="14"/>
      <c r="O34" s="33"/>
      <c r="P34" s="33"/>
    </row>
    <row r="35" spans="1:146">
      <c r="B35" s="6"/>
      <c r="C35" s="34"/>
      <c r="D35" s="34"/>
      <c r="E35" s="34"/>
      <c r="F35" s="34"/>
      <c r="G35" s="34"/>
      <c r="H35" s="34"/>
      <c r="I35" s="36"/>
      <c r="J35" s="35"/>
      <c r="K35" s="34"/>
      <c r="L35" s="34"/>
      <c r="M35" s="6"/>
      <c r="N35" s="14"/>
      <c r="O35" s="33"/>
      <c r="P35" s="33"/>
      <c r="Q35" s="23"/>
      <c r="R35" s="14"/>
      <c r="S35" s="14"/>
      <c r="T35" s="14"/>
    </row>
    <row r="36" spans="1:146">
      <c r="B36" s="6"/>
      <c r="C36" s="34"/>
      <c r="D36" s="34"/>
      <c r="E36" s="34"/>
      <c r="F36" s="34"/>
      <c r="G36" s="34"/>
      <c r="H36" s="34"/>
      <c r="I36" s="36"/>
      <c r="J36" s="35"/>
      <c r="K36" s="34"/>
      <c r="L36" s="34"/>
      <c r="M36" s="6"/>
      <c r="N36" s="14"/>
      <c r="O36" s="33"/>
      <c r="P36" s="33"/>
      <c r="Q36" s="23"/>
      <c r="R36" s="14"/>
      <c r="S36" s="14"/>
      <c r="T36" s="14"/>
    </row>
    <row r="37" spans="1:146">
      <c r="A37" s="31"/>
      <c r="B37" s="6"/>
      <c r="C37" s="6"/>
      <c r="D37" s="6"/>
      <c r="E37" s="6"/>
      <c r="F37" s="6"/>
      <c r="G37" s="6"/>
      <c r="H37" s="6"/>
      <c r="I37" s="24"/>
      <c r="J37" s="26"/>
      <c r="K37" s="6"/>
      <c r="L37" s="6"/>
      <c r="M37" s="6"/>
      <c r="N37" s="14"/>
      <c r="O37" s="14"/>
      <c r="P37" s="14"/>
      <c r="Q37" s="23"/>
      <c r="R37" s="14"/>
      <c r="S37" s="14"/>
      <c r="T37" s="14"/>
      <c r="U37" s="21"/>
    </row>
    <row r="38" spans="1:146">
      <c r="A38" s="32"/>
      <c r="B38" s="28"/>
      <c r="C38" s="28"/>
      <c r="D38" s="28"/>
      <c r="E38" s="28"/>
      <c r="F38" s="28"/>
      <c r="G38" s="28"/>
      <c r="H38" s="6"/>
      <c r="I38" s="6"/>
      <c r="J38" s="6"/>
      <c r="K38" s="6"/>
      <c r="L38" s="25"/>
      <c r="M38" s="6"/>
      <c r="N38" s="6"/>
      <c r="O38" s="6"/>
      <c r="P38" s="6"/>
      <c r="Q38" s="23"/>
      <c r="R38" s="14"/>
      <c r="S38" s="14"/>
      <c r="T38" s="14"/>
      <c r="U38" s="21"/>
    </row>
    <row r="39" spans="1:146">
      <c r="A39" s="32"/>
      <c r="B39" s="28"/>
      <c r="C39" s="28"/>
      <c r="D39" s="28"/>
      <c r="E39" s="28"/>
      <c r="F39" s="28"/>
      <c r="G39" s="28"/>
      <c r="H39" s="28"/>
      <c r="I39" s="24"/>
      <c r="J39" s="26"/>
      <c r="K39" s="6"/>
      <c r="L39" s="6"/>
      <c r="M39" s="26"/>
      <c r="N39" s="14"/>
      <c r="O39" s="14"/>
      <c r="P39" s="14"/>
      <c r="Q39" s="23"/>
      <c r="R39" s="14"/>
      <c r="S39" s="14"/>
      <c r="T39" s="14"/>
      <c r="U39" s="21"/>
    </row>
    <row r="40" spans="1:146">
      <c r="A40" s="32"/>
      <c r="B40" s="28"/>
      <c r="C40" s="28"/>
      <c r="D40" s="28"/>
      <c r="E40" s="28"/>
      <c r="F40" s="28"/>
      <c r="G40" s="28"/>
      <c r="H40" s="28"/>
      <c r="I40" s="24"/>
      <c r="J40" s="26"/>
      <c r="K40" s="6"/>
      <c r="L40" s="6"/>
      <c r="M40" s="26"/>
      <c r="N40" s="14"/>
      <c r="O40" s="14"/>
      <c r="P40" s="14"/>
      <c r="Q40" s="23"/>
      <c r="R40" s="14"/>
      <c r="S40" s="14"/>
      <c r="T40" s="14"/>
      <c r="U40" s="21"/>
    </row>
    <row r="41" spans="1:146">
      <c r="A41" s="31"/>
      <c r="B41" s="6"/>
      <c r="C41" s="6"/>
      <c r="D41" s="6"/>
      <c r="E41" s="6"/>
      <c r="F41" s="6"/>
      <c r="G41" s="6"/>
      <c r="H41" s="6"/>
      <c r="I41" s="24"/>
      <c r="J41" s="26"/>
      <c r="K41" s="6"/>
      <c r="L41" s="6"/>
      <c r="M41" s="6"/>
      <c r="N41" s="14"/>
      <c r="O41" s="14"/>
      <c r="P41" s="14"/>
      <c r="Q41" s="23"/>
      <c r="R41" s="14"/>
      <c r="S41" s="14"/>
      <c r="T41" s="14"/>
      <c r="U41" s="21"/>
    </row>
    <row r="42" spans="1:146">
      <c r="A42" s="28"/>
      <c r="B42" s="28"/>
      <c r="C42" s="28"/>
      <c r="D42" s="28"/>
      <c r="E42" s="28"/>
      <c r="F42" s="28"/>
      <c r="G42" s="28"/>
      <c r="H42" s="28"/>
      <c r="I42" s="24"/>
      <c r="J42" s="26"/>
      <c r="K42" s="6"/>
      <c r="L42" s="25"/>
      <c r="M42" s="6"/>
      <c r="N42" s="6"/>
      <c r="O42" s="6"/>
      <c r="P42" s="6"/>
      <c r="Q42" s="23"/>
      <c r="R42" s="14"/>
      <c r="S42" s="14"/>
      <c r="T42" s="14"/>
      <c r="U42" s="21"/>
    </row>
    <row r="43" spans="1:146" ht="14.25" customHeight="1">
      <c r="B43" s="28"/>
      <c r="C43" s="28"/>
      <c r="D43" s="28"/>
      <c r="E43" s="28"/>
      <c r="F43" s="28"/>
      <c r="G43" s="28"/>
      <c r="H43" s="28"/>
      <c r="I43" s="30"/>
      <c r="J43" s="29"/>
      <c r="K43" s="28"/>
      <c r="L43" s="27"/>
      <c r="M43" s="6"/>
      <c r="N43" s="6"/>
      <c r="O43" s="6"/>
      <c r="P43" s="6"/>
      <c r="Q43" s="23"/>
      <c r="R43" s="14"/>
      <c r="S43" s="14"/>
      <c r="T43" s="14"/>
      <c r="U43" s="21"/>
    </row>
    <row r="44" spans="1:146">
      <c r="B44" s="6"/>
      <c r="C44" s="6"/>
      <c r="D44" s="6"/>
      <c r="E44" s="6"/>
      <c r="F44" s="6"/>
      <c r="G44" s="6"/>
      <c r="H44" s="6"/>
      <c r="I44" s="24"/>
      <c r="J44" s="26"/>
      <c r="K44" s="6"/>
      <c r="L44" s="25"/>
      <c r="M44" s="14"/>
      <c r="N44" s="6"/>
      <c r="O44" s="6"/>
      <c r="P44" s="6"/>
      <c r="Q44" s="23"/>
      <c r="R44" s="14"/>
      <c r="S44" s="14"/>
      <c r="T44" s="14"/>
      <c r="U44" s="21"/>
    </row>
    <row r="45" spans="1:146">
      <c r="B45" s="6"/>
      <c r="C45" s="6"/>
      <c r="D45" s="6"/>
      <c r="E45" s="6"/>
      <c r="F45" s="6"/>
      <c r="G45" s="6"/>
      <c r="H45" s="6"/>
      <c r="I45" s="24"/>
      <c r="J45" s="26"/>
      <c r="K45" s="6"/>
      <c r="L45" s="25"/>
      <c r="M45" s="6"/>
      <c r="N45" s="6"/>
      <c r="O45" s="6"/>
      <c r="P45" s="6"/>
      <c r="Q45" s="23"/>
      <c r="R45" s="14"/>
      <c r="S45" s="14"/>
      <c r="T45" s="14"/>
      <c r="U45" s="21"/>
    </row>
    <row r="46" spans="1:146">
      <c r="B46" s="6"/>
      <c r="C46" s="6"/>
      <c r="D46" s="6"/>
      <c r="E46" s="6"/>
      <c r="F46" s="6"/>
      <c r="G46" s="6"/>
      <c r="H46" s="6"/>
      <c r="I46" s="24"/>
      <c r="J46" s="26"/>
      <c r="K46" s="6"/>
      <c r="L46" s="25"/>
      <c r="M46" s="6"/>
      <c r="N46" s="24"/>
      <c r="O46" s="24"/>
      <c r="P46" s="6"/>
      <c r="Q46" s="23"/>
      <c r="R46" s="14"/>
      <c r="S46" s="14"/>
      <c r="T46" s="14"/>
      <c r="U46" s="21"/>
    </row>
    <row r="47" spans="1:146">
      <c r="O47" s="5"/>
      <c r="Q47" s="22"/>
      <c r="R47" s="21"/>
      <c r="S47" s="21"/>
      <c r="T47" s="21"/>
      <c r="U47" s="21"/>
    </row>
    <row r="49" spans="1:20" ht="14.25">
      <c r="Q49" s="20"/>
      <c r="R49" s="19"/>
    </row>
    <row r="51" spans="1:20">
      <c r="A51" s="18"/>
      <c r="N51" s="17"/>
    </row>
    <row r="52" spans="1:20">
      <c r="A52" s="16"/>
      <c r="G52" s="6"/>
      <c r="H52" s="6"/>
      <c r="L52" s="2"/>
      <c r="M52" s="15"/>
      <c r="N52" s="14"/>
      <c r="O52" s="14"/>
      <c r="P52" s="14"/>
    </row>
    <row r="53" spans="1:20">
      <c r="A53" s="10"/>
      <c r="B53" s="13"/>
      <c r="C53" s="13"/>
      <c r="D53" s="13"/>
      <c r="E53" s="13"/>
      <c r="F53" s="13"/>
      <c r="G53" s="13"/>
      <c r="H53" s="13"/>
      <c r="I53" s="12"/>
      <c r="J53" s="11"/>
      <c r="M53" s="9"/>
      <c r="P53" s="5"/>
    </row>
    <row r="54" spans="1:20" ht="13.5">
      <c r="A54" s="9"/>
      <c r="G54" s="121"/>
      <c r="H54" s="122"/>
      <c r="K54" s="121"/>
      <c r="L54" s="122"/>
      <c r="M54" s="9"/>
      <c r="R54" s="121"/>
      <c r="S54" s="122"/>
      <c r="T54" s="123"/>
    </row>
    <row r="55" spans="1:20" ht="13.5">
      <c r="A55" s="10"/>
      <c r="G55" s="121"/>
      <c r="H55" s="122"/>
      <c r="K55" s="121"/>
      <c r="L55" s="122"/>
      <c r="M55" s="9"/>
      <c r="R55" s="121"/>
      <c r="S55" s="122"/>
      <c r="T55" s="123"/>
    </row>
    <row r="56" spans="1:20" ht="13.5">
      <c r="A56" s="9"/>
      <c r="B56" s="9"/>
      <c r="G56" s="121"/>
      <c r="H56" s="122"/>
      <c r="K56" s="121"/>
      <c r="L56" s="122"/>
      <c r="M56" s="9"/>
      <c r="N56" s="5"/>
      <c r="R56" s="121"/>
      <c r="S56" s="122"/>
      <c r="T56" s="123"/>
    </row>
    <row r="57" spans="1:20" ht="13.5">
      <c r="G57" s="121"/>
      <c r="H57" s="122"/>
      <c r="K57" s="121"/>
      <c r="L57" s="122"/>
      <c r="R57" s="121"/>
      <c r="S57" s="122"/>
      <c r="T57" s="123"/>
    </row>
    <row r="58" spans="1:20" ht="13.5">
      <c r="G58" s="121"/>
      <c r="H58" s="122"/>
      <c r="K58" s="121"/>
      <c r="L58" s="122"/>
      <c r="R58" s="121"/>
      <c r="S58" s="122"/>
      <c r="T58" s="123"/>
    </row>
    <row r="59" spans="1:20" ht="13.5">
      <c r="G59" s="121"/>
      <c r="H59" s="128"/>
      <c r="K59" s="121"/>
      <c r="L59" s="128"/>
      <c r="M59" s="8"/>
      <c r="R59" s="124"/>
      <c r="S59" s="125"/>
      <c r="T59" s="125"/>
    </row>
    <row r="60" spans="1:20" ht="13.5">
      <c r="G60" s="121"/>
      <c r="H60" s="128"/>
      <c r="K60" s="121"/>
      <c r="L60" s="128"/>
      <c r="R60" s="124"/>
      <c r="S60" s="126"/>
      <c r="T60" s="127"/>
    </row>
    <row r="61" spans="1:20" ht="13.5">
      <c r="G61" s="121"/>
      <c r="H61" s="128"/>
      <c r="K61" s="121"/>
      <c r="L61" s="128"/>
      <c r="R61" s="121"/>
      <c r="S61" s="122"/>
      <c r="T61" s="123"/>
    </row>
    <row r="62" spans="1:20" ht="13.5">
      <c r="G62" s="121"/>
      <c r="H62" s="122"/>
      <c r="K62" s="121"/>
      <c r="L62" s="122"/>
      <c r="R62" s="121"/>
      <c r="S62" s="122"/>
      <c r="T62" s="123"/>
    </row>
    <row r="63" spans="1:20" ht="13.5">
      <c r="G63" s="121"/>
      <c r="H63" s="122"/>
      <c r="K63" s="121"/>
      <c r="L63" s="122"/>
      <c r="R63" s="121"/>
      <c r="S63" s="122"/>
      <c r="T63" s="123"/>
    </row>
    <row r="64" spans="1:20" ht="13.5">
      <c r="G64" s="121"/>
      <c r="H64" s="122"/>
      <c r="K64" s="121"/>
      <c r="L64" s="122"/>
      <c r="R64" s="121"/>
      <c r="S64" s="122"/>
      <c r="T64" s="123"/>
    </row>
    <row r="65" spans="7:20" ht="13.5">
      <c r="G65" s="121"/>
      <c r="H65" s="122"/>
      <c r="K65" s="121"/>
      <c r="L65" s="122"/>
      <c r="R65" s="121"/>
      <c r="S65" s="122"/>
      <c r="T65" s="123"/>
    </row>
    <row r="66" spans="7:20" ht="13.5">
      <c r="G66" s="121"/>
      <c r="H66" s="122"/>
      <c r="K66" s="121"/>
      <c r="L66" s="122"/>
      <c r="R66" s="121"/>
      <c r="S66" s="122"/>
      <c r="T66" s="123"/>
    </row>
  </sheetData>
  <mergeCells count="95">
    <mergeCell ref="Q6:R7"/>
    <mergeCell ref="O6:P7"/>
    <mergeCell ref="M6:N7"/>
    <mergeCell ref="G6:H7"/>
    <mergeCell ref="E6:F7"/>
    <mergeCell ref="I6:J7"/>
    <mergeCell ref="C6:D7"/>
    <mergeCell ref="A14:B14"/>
    <mergeCell ref="Q8:R8"/>
    <mergeCell ref="A8:B8"/>
    <mergeCell ref="A9:B9"/>
    <mergeCell ref="A10:B10"/>
    <mergeCell ref="Q9:R9"/>
    <mergeCell ref="Q10:R10"/>
    <mergeCell ref="A6:B7"/>
    <mergeCell ref="K6:L7"/>
    <mergeCell ref="A11:B11"/>
    <mergeCell ref="A12:B12"/>
    <mergeCell ref="A13:B13"/>
    <mergeCell ref="A29:B29"/>
    <mergeCell ref="Q26:R26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Q21:R21"/>
    <mergeCell ref="A27:B27"/>
    <mergeCell ref="A28:B28"/>
    <mergeCell ref="Q11:R11"/>
    <mergeCell ref="Q13:R13"/>
    <mergeCell ref="Q14:R14"/>
    <mergeCell ref="Q15:R15"/>
    <mergeCell ref="Q27:R27"/>
    <mergeCell ref="Q20:R20"/>
    <mergeCell ref="Q12:R12"/>
    <mergeCell ref="Q16:R16"/>
    <mergeCell ref="Q17:R17"/>
    <mergeCell ref="Q18:R18"/>
    <mergeCell ref="Q19:R19"/>
    <mergeCell ref="Q25:R25"/>
    <mergeCell ref="G63:H63"/>
    <mergeCell ref="Q22:R22"/>
    <mergeCell ref="Q23:R23"/>
    <mergeCell ref="G54:H54"/>
    <mergeCell ref="G55:H55"/>
    <mergeCell ref="G56:H56"/>
    <mergeCell ref="G57:H57"/>
    <mergeCell ref="R54:T54"/>
    <mergeCell ref="R55:T55"/>
    <mergeCell ref="R56:T56"/>
    <mergeCell ref="R57:T57"/>
    <mergeCell ref="Q29:R29"/>
    <mergeCell ref="Q24:R24"/>
    <mergeCell ref="Q28:R28"/>
    <mergeCell ref="K66:L66"/>
    <mergeCell ref="G64:H64"/>
    <mergeCell ref="G65:H65"/>
    <mergeCell ref="G66:H66"/>
    <mergeCell ref="K54:L54"/>
    <mergeCell ref="K55:L55"/>
    <mergeCell ref="K56:L56"/>
    <mergeCell ref="K57:L57"/>
    <mergeCell ref="K58:L58"/>
    <mergeCell ref="K59:L59"/>
    <mergeCell ref="K60:L60"/>
    <mergeCell ref="G58:H58"/>
    <mergeCell ref="G59:H59"/>
    <mergeCell ref="G60:H60"/>
    <mergeCell ref="G61:H61"/>
    <mergeCell ref="G62:H62"/>
    <mergeCell ref="K61:L61"/>
    <mergeCell ref="K62:L62"/>
    <mergeCell ref="K63:L63"/>
    <mergeCell ref="K64:L64"/>
    <mergeCell ref="K65:L65"/>
    <mergeCell ref="R66:T66"/>
    <mergeCell ref="R60:T60"/>
    <mergeCell ref="R61:T61"/>
    <mergeCell ref="R62:T62"/>
    <mergeCell ref="R63:T63"/>
    <mergeCell ref="R64:T64"/>
    <mergeCell ref="R65:T65"/>
    <mergeCell ref="A30:B30"/>
    <mergeCell ref="A31:B31"/>
    <mergeCell ref="A32:B32"/>
    <mergeCell ref="R58:T58"/>
    <mergeCell ref="R59:T59"/>
  </mergeCells>
  <printOptions horizontalCentered="1" gridLines="1" gridLinesSet="0"/>
  <pageMargins left="0.25" right="0.25" top="0.75" bottom="0.75" header="0.3" footer="0.3"/>
  <pageSetup paperSize="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2.3</vt:lpstr>
      <vt:lpstr>'Table 2.3'!Print_Area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2018-12-04T10:37:55Z</dcterms:created>
  <dcterms:modified xsi:type="dcterms:W3CDTF">2018-12-04T14:13:06Z</dcterms:modified>
</cp:coreProperties>
</file>