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Table 2.4" sheetId="1" r:id="rId1"/>
  </sheets>
  <definedNames>
    <definedName name="_xlnm.Print_Area" localSheetId="0">'Table 2.4'!$A$1:$N$25</definedName>
    <definedName name="Z_7D5F35CD_26AA_460E_BE95_23E2A00512DF_.wvu.Cols" localSheetId="0" hidden="1">'Table 2.4'!$G:$G</definedName>
    <definedName name="Z_7D5F35CD_26AA_460E_BE95_23E2A00512DF_.wvu.PrintArea" localSheetId="0" hidden="1">'Table 2.4'!$A$1:$N$25</definedName>
  </definedNames>
  <calcPr calcId="145621"/>
</workbook>
</file>

<file path=xl/calcChain.xml><?xml version="1.0" encoding="utf-8"?>
<calcChain xmlns="http://schemas.openxmlformats.org/spreadsheetml/2006/main">
  <c r="D7" i="1" l="1"/>
  <c r="D15" i="1" s="1"/>
  <c r="D19" i="1" s="1"/>
  <c r="E7" i="1"/>
  <c r="H7" i="1"/>
  <c r="I7" i="1"/>
  <c r="J7" i="1"/>
  <c r="K7" i="1"/>
  <c r="L7" i="1"/>
  <c r="D12" i="1"/>
  <c r="E12" i="1"/>
  <c r="H12" i="1"/>
  <c r="I12" i="1"/>
  <c r="J12" i="1"/>
  <c r="K12" i="1"/>
  <c r="L12" i="1"/>
  <c r="E15" i="1"/>
  <c r="E19" i="1" s="1"/>
  <c r="H15" i="1"/>
  <c r="I15" i="1"/>
  <c r="J15" i="1"/>
  <c r="K15" i="1"/>
  <c r="L15" i="1"/>
</calcChain>
</file>

<file path=xl/sharedStrings.xml><?xml version="1.0" encoding="utf-8"?>
<sst xmlns="http://schemas.openxmlformats.org/spreadsheetml/2006/main" count="54" uniqueCount="34">
  <si>
    <t>Total AEN</t>
  </si>
  <si>
    <t xml:space="preserve">NEA total </t>
  </si>
  <si>
    <t>Russie</t>
  </si>
  <si>
    <r>
      <t>UF</t>
    </r>
    <r>
      <rPr>
        <vertAlign val="subscript"/>
        <sz val="9"/>
        <rFont val="Arial Narrow"/>
        <family val="2"/>
      </rPr>
      <t>6</t>
    </r>
  </si>
  <si>
    <t>N/A</t>
  </si>
  <si>
    <t>Russia*</t>
  </si>
  <si>
    <r>
      <t>UO</t>
    </r>
    <r>
      <rPr>
        <vertAlign val="subscript"/>
        <sz val="9"/>
        <rFont val="Arial Narrow"/>
        <family val="2"/>
      </rPr>
      <t>2</t>
    </r>
  </si>
  <si>
    <t>Argentine</t>
  </si>
  <si>
    <t>Argentina</t>
  </si>
  <si>
    <t>Total OCDE</t>
  </si>
  <si>
    <t>OECD Total</t>
  </si>
  <si>
    <t>Royaume-Uni</t>
  </si>
  <si>
    <t>United Kingdom (c)</t>
  </si>
  <si>
    <t>France</t>
  </si>
  <si>
    <t>OCDE Europe</t>
  </si>
  <si>
    <t>OECD Europe</t>
  </si>
  <si>
    <t xml:space="preserve">États-Unis </t>
  </si>
  <si>
    <t>United States (b)</t>
  </si>
  <si>
    <t>U metal</t>
  </si>
  <si>
    <t>Metal U</t>
  </si>
  <si>
    <t>Canada</t>
  </si>
  <si>
    <t>OCDE Amérique</t>
  </si>
  <si>
    <t>OECD America</t>
  </si>
  <si>
    <t>(actual/réelles)</t>
  </si>
  <si>
    <t>Pays</t>
  </si>
  <si>
    <r>
      <t>De U</t>
    </r>
    <r>
      <rPr>
        <b/>
        <vertAlign val="subscript"/>
        <sz val="9"/>
        <rFont val="Arial Narrow"/>
        <family val="2"/>
      </rPr>
      <t>3</t>
    </r>
    <r>
      <rPr>
        <b/>
        <sz val="9"/>
        <rFont val="Arial Narrow"/>
        <family val="2"/>
      </rPr>
      <t>O</t>
    </r>
    <r>
      <rPr>
        <b/>
        <vertAlign val="subscript"/>
        <sz val="9"/>
        <rFont val="Arial Narrow"/>
        <family val="2"/>
      </rPr>
      <t>8</t>
    </r>
    <r>
      <rPr>
        <b/>
        <sz val="9"/>
        <rFont val="Arial Narrow"/>
        <family val="2"/>
      </rPr>
      <t xml:space="preserve"> en</t>
    </r>
  </si>
  <si>
    <r>
      <t>From U</t>
    </r>
    <r>
      <rPr>
        <b/>
        <vertAlign val="subscript"/>
        <sz val="9"/>
        <rFont val="Arial Narrow"/>
        <family val="2"/>
      </rPr>
      <t>3</t>
    </r>
    <r>
      <rPr>
        <b/>
        <sz val="9"/>
        <rFont val="Arial Narrow"/>
        <family val="2"/>
      </rPr>
      <t>O</t>
    </r>
    <r>
      <rPr>
        <b/>
        <vertAlign val="subscript"/>
        <sz val="9"/>
        <rFont val="Arial Narrow"/>
        <family val="2"/>
      </rPr>
      <t xml:space="preserve">8 </t>
    </r>
    <r>
      <rPr>
        <b/>
        <sz val="9"/>
        <rFont val="Arial Narrow"/>
        <family val="2"/>
      </rPr>
      <t>to</t>
    </r>
  </si>
  <si>
    <t>Country</t>
  </si>
  <si>
    <t>(en tonnes d'U par an)</t>
  </si>
  <si>
    <t>(tU/year)</t>
  </si>
  <si>
    <t>Capacités de conversion</t>
  </si>
  <si>
    <t>Conversion capacities (a)</t>
  </si>
  <si>
    <t>Tableau 2.4</t>
  </si>
  <si>
    <t>Table 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</si>
</sst>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\ ##0"/>
  </numFmts>
  <fonts count="23">
    <font>
      <sz val="10"/>
      <name val="Arial"/>
      <family val="2"/>
    </font>
    <font>
      <sz val="10"/>
      <name val="Arial"/>
      <family val="2"/>
    </font>
    <font>
      <sz val="11"/>
      <name val="Helvetica"/>
      <family val="2"/>
    </font>
    <font>
      <sz val="10"/>
      <color rgb="FFFF0000"/>
      <name val="Helvetica"/>
      <family val="2"/>
    </font>
    <font>
      <vertAlign val="subscript"/>
      <sz val="11"/>
      <name val="Helvetica"/>
      <family val="2"/>
    </font>
    <font>
      <sz val="10"/>
      <name val="Helvetica"/>
      <family val="2"/>
    </font>
    <font>
      <sz val="8"/>
      <name val="Arial"/>
      <family val="2"/>
    </font>
    <font>
      <i/>
      <sz val="10"/>
      <name val="Helvetica"/>
      <family val="2"/>
    </font>
    <font>
      <b/>
      <sz val="9"/>
      <name val="Arial Narrow"/>
      <family val="2"/>
    </font>
    <font>
      <sz val="9"/>
      <color rgb="FFFF0000"/>
      <name val="Arial Narrow"/>
      <family val="2"/>
    </font>
    <font>
      <b/>
      <sz val="9"/>
      <color rgb="FFFF0000"/>
      <name val="Arial Narrow"/>
      <family val="2"/>
    </font>
    <font>
      <sz val="9"/>
      <name val="Arial Narrow"/>
      <family val="2"/>
    </font>
    <font>
      <vertAlign val="subscript"/>
      <sz val="9"/>
      <name val="Arial Narrow"/>
      <family val="2"/>
    </font>
    <font>
      <b/>
      <sz val="10"/>
      <color rgb="FFC7013C"/>
      <name val="Helvetica"/>
      <family val="2"/>
    </font>
    <font>
      <vertAlign val="superscript"/>
      <sz val="9"/>
      <name val="Arial Narrow"/>
      <family val="2"/>
    </font>
    <font>
      <b/>
      <sz val="10"/>
      <color rgb="FF008938"/>
      <name val="Helvetica"/>
      <family val="2"/>
    </font>
    <font>
      <b/>
      <vertAlign val="subscript"/>
      <sz val="9"/>
      <name val="Arial Narrow"/>
      <family val="2"/>
    </font>
    <font>
      <sz val="11"/>
      <name val="Caecilia Roman"/>
      <family val="1"/>
    </font>
    <font>
      <b/>
      <sz val="11"/>
      <color rgb="FF2A4A84"/>
      <name val="Caecilia Roman"/>
      <family val="1"/>
    </font>
    <font>
      <sz val="11"/>
      <color rgb="FF2A4A84"/>
      <name val="Caecilia Roman"/>
      <family val="1"/>
    </font>
    <font>
      <sz val="11"/>
      <color rgb="FF2A8344"/>
      <name val="Caecilia Roman"/>
      <family val="1"/>
    </font>
    <font>
      <sz val="10"/>
      <color rgb="FF2A8344"/>
      <name val="Caecilia Roman"/>
      <family val="1"/>
    </font>
    <font>
      <b/>
      <sz val="11"/>
      <color rgb="FF2A8344"/>
      <name val="Caecilia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6F2DE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5" fillId="0" borderId="0" xfId="0" applyFont="1" applyAlignment="1"/>
    <xf numFmtId="0" fontId="6" fillId="0" borderId="0" xfId="0" applyFont="1"/>
    <xf numFmtId="0" fontId="6" fillId="0" borderId="0" xfId="0" applyFont="1" applyAlignment="1"/>
    <xf numFmtId="0" fontId="6" fillId="0" borderId="0" xfId="0" applyNumberFormat="1" applyFont="1" applyAlignment="1">
      <alignment horizontal="left"/>
    </xf>
    <xf numFmtId="0" fontId="7" fillId="0" borderId="0" xfId="0" applyFont="1" applyBorder="1" applyAlignment="1">
      <alignment horizontal="right"/>
    </xf>
    <xf numFmtId="164" fontId="5" fillId="0" borderId="0" xfId="1" applyNumberFormat="1" applyFont="1" applyBorder="1" applyAlignment="1"/>
    <xf numFmtId="0" fontId="5" fillId="0" borderId="0" xfId="0" applyFont="1" applyBorder="1" applyAlignment="1"/>
    <xf numFmtId="0" fontId="5" fillId="0" borderId="0" xfId="0" applyNumberFormat="1" applyFont="1" applyBorder="1" applyAlignment="1"/>
    <xf numFmtId="0" fontId="5" fillId="0" borderId="0" xfId="0" applyFont="1" applyAlignment="1">
      <alignment vertical="center"/>
    </xf>
    <xf numFmtId="0" fontId="8" fillId="2" borderId="1" xfId="0" applyFon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right" vertical="center"/>
    </xf>
    <xf numFmtId="0" fontId="8" fillId="2" borderId="3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vertical="center"/>
    </xf>
    <xf numFmtId="164" fontId="10" fillId="2" borderId="4" xfId="1" applyNumberFormat="1" applyFont="1" applyFill="1" applyBorder="1" applyAlignment="1">
      <alignment horizontal="center" vertical="center"/>
    </xf>
    <xf numFmtId="164" fontId="10" fillId="2" borderId="1" xfId="1" applyNumberFormat="1" applyFont="1" applyFill="1" applyBorder="1" applyAlignment="1">
      <alignment horizontal="center" vertical="center"/>
    </xf>
    <xf numFmtId="0" fontId="9" fillId="2" borderId="2" xfId="0" applyNumberFormat="1" applyFont="1" applyFill="1" applyBorder="1" applyAlignment="1">
      <alignment vertical="center"/>
    </xf>
    <xf numFmtId="164" fontId="8" fillId="2" borderId="2" xfId="1" applyNumberFormat="1" applyFont="1" applyFill="1" applyBorder="1" applyAlignment="1">
      <alignment vertical="center"/>
    </xf>
    <xf numFmtId="164" fontId="8" fillId="2" borderId="4" xfId="1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5" fillId="0" borderId="0" xfId="0" applyFont="1" applyFill="1" applyAlignment="1"/>
    <xf numFmtId="0" fontId="11" fillId="0" borderId="7" xfId="0" applyFont="1" applyFill="1" applyBorder="1" applyAlignment="1">
      <alignment horizontal="center" vertical="center"/>
    </xf>
    <xf numFmtId="164" fontId="11" fillId="0" borderId="0" xfId="1" applyNumberFormat="1" applyFont="1" applyFill="1" applyBorder="1" applyAlignment="1">
      <alignment horizontal="center" vertical="center"/>
    </xf>
    <xf numFmtId="164" fontId="11" fillId="0" borderId="7" xfId="1" applyNumberFormat="1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right" vertical="center"/>
    </xf>
    <xf numFmtId="164" fontId="11" fillId="0" borderId="6" xfId="1" applyNumberFormat="1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vertical="center"/>
    </xf>
    <xf numFmtId="164" fontId="11" fillId="0" borderId="6" xfId="1" applyNumberFormat="1" applyFont="1" applyFill="1" applyBorder="1" applyAlignment="1">
      <alignment vertical="center"/>
    </xf>
    <xf numFmtId="0" fontId="13" fillId="0" borderId="0" xfId="0" applyFont="1"/>
    <xf numFmtId="0" fontId="10" fillId="2" borderId="7" xfId="0" applyFont="1" applyFill="1" applyBorder="1" applyAlignment="1">
      <alignment horizontal="center" vertical="center"/>
    </xf>
    <xf numFmtId="164" fontId="8" fillId="2" borderId="6" xfId="1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8" fillId="2" borderId="0" xfId="1" applyNumberFormat="1" applyFont="1" applyFill="1" applyBorder="1" applyAlignment="1">
      <alignment horizontal="center" vertical="center"/>
    </xf>
    <xf numFmtId="164" fontId="8" fillId="2" borderId="6" xfId="1" applyNumberFormat="1" applyFont="1" applyFill="1" applyBorder="1" applyAlignment="1">
      <alignment vertical="center"/>
    </xf>
    <xf numFmtId="0" fontId="10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top"/>
    </xf>
    <xf numFmtId="164" fontId="14" fillId="0" borderId="0" xfId="1" applyNumberFormat="1" applyFont="1" applyFill="1" applyBorder="1" applyAlignment="1">
      <alignment horizontal="left" vertical="center"/>
    </xf>
    <xf numFmtId="164" fontId="11" fillId="0" borderId="0" xfId="0" applyNumberFormat="1" applyFont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164" fontId="11" fillId="0" borderId="6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164" fontId="11" fillId="0" borderId="6" xfId="0" applyNumberFormat="1" applyFont="1" applyFill="1" applyBorder="1" applyAlignment="1">
      <alignment vertical="center"/>
    </xf>
    <xf numFmtId="0" fontId="15" fillId="0" borderId="0" xfId="0" applyFont="1"/>
    <xf numFmtId="0" fontId="10" fillId="2" borderId="7" xfId="0" applyFont="1" applyFill="1" applyBorder="1" applyAlignment="1">
      <alignment vertical="center"/>
    </xf>
    <xf numFmtId="164" fontId="8" fillId="2" borderId="11" xfId="1" applyNumberFormat="1" applyFont="1" applyFill="1" applyBorder="1" applyAlignment="1">
      <alignment horizontal="center" vertical="center"/>
    </xf>
    <xf numFmtId="164" fontId="8" fillId="2" borderId="10" xfId="1" applyNumberFormat="1" applyFont="1" applyFill="1" applyBorder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164" fontId="8" fillId="2" borderId="6" xfId="0" applyNumberFormat="1" applyFont="1" applyFill="1" applyBorder="1" applyAlignment="1">
      <alignment vertical="center"/>
    </xf>
    <xf numFmtId="164" fontId="8" fillId="2" borderId="1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vertical="center"/>
    </xf>
    <xf numFmtId="0" fontId="8" fillId="4" borderId="2" xfId="0" applyFont="1" applyFill="1" applyBorder="1" applyAlignment="1">
      <alignment horizontal="center" vertical="top"/>
    </xf>
    <xf numFmtId="0" fontId="8" fillId="4" borderId="10" xfId="0" applyFont="1" applyFill="1" applyBorder="1" applyAlignment="1">
      <alignment horizontal="center"/>
    </xf>
    <xf numFmtId="0" fontId="17" fillId="0" borderId="0" xfId="0" applyFont="1" applyBorder="1" applyAlignment="1">
      <alignment horizontal="right" vertical="top"/>
    </xf>
    <xf numFmtId="0" fontId="17" fillId="0" borderId="0" xfId="0" applyFont="1" applyBorder="1" applyAlignment="1">
      <alignment vertical="top"/>
    </xf>
    <xf numFmtId="0" fontId="17" fillId="0" borderId="0" xfId="0" applyFont="1" applyAlignme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21" fillId="0" borderId="0" xfId="0" applyFont="1"/>
    <xf numFmtId="0" fontId="22" fillId="0" borderId="0" xfId="0" applyFont="1" applyAlignment="1">
      <alignment horizontal="left"/>
    </xf>
    <xf numFmtId="0" fontId="19" fillId="0" borderId="0" xfId="0" applyFont="1" applyAlignment="1"/>
    <xf numFmtId="0" fontId="20" fillId="0" borderId="0" xfId="0" applyFont="1" applyAlignment="1"/>
    <xf numFmtId="0" fontId="22" fillId="0" borderId="0" xfId="0" applyFont="1" applyAlignment="1"/>
    <xf numFmtId="0" fontId="11" fillId="3" borderId="6" xfId="0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8" fillId="2" borderId="6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3" borderId="0" xfId="0" applyFont="1" applyFill="1" applyAlignment="1">
      <alignment horizontal="right" vertical="center"/>
    </xf>
    <xf numFmtId="0" fontId="0" fillId="3" borderId="5" xfId="0" applyFont="1" applyFill="1" applyBorder="1" applyAlignment="1">
      <alignment horizontal="right" vertical="center"/>
    </xf>
    <xf numFmtId="0" fontId="11" fillId="5" borderId="0" xfId="0" applyFont="1" applyFill="1" applyBorder="1" applyAlignment="1">
      <alignment horizontal="left" vertical="center"/>
    </xf>
    <xf numFmtId="0" fontId="11" fillId="5" borderId="6" xfId="0" applyFont="1" applyFill="1" applyBorder="1" applyAlignment="1">
      <alignment horizontal="left" vertical="center"/>
    </xf>
    <xf numFmtId="16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vertical="center"/>
    </xf>
    <xf numFmtId="0" fontId="8" fillId="5" borderId="9" xfId="0" applyFont="1" applyFill="1" applyBorder="1" applyAlignment="1">
      <alignment vertical="center"/>
    </xf>
    <xf numFmtId="0" fontId="8" fillId="5" borderId="3" xfId="0" applyFont="1" applyFill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8" fillId="3" borderId="9" xfId="0" applyFont="1" applyFill="1" applyBorder="1" applyAlignment="1">
      <alignment horizontal="right" vertical="center"/>
    </xf>
    <xf numFmtId="0" fontId="8" fillId="3" borderId="8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right" vertical="center"/>
    </xf>
    <xf numFmtId="0" fontId="8" fillId="2" borderId="6" xfId="0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11" fillId="3" borderId="0" xfId="0" applyFont="1" applyFill="1" applyBorder="1" applyAlignment="1">
      <alignment horizontal="right" vertical="center"/>
    </xf>
    <xf numFmtId="0" fontId="11" fillId="3" borderId="5" xfId="0" applyFont="1" applyFill="1" applyBorder="1" applyAlignment="1">
      <alignment horizontal="right" vertical="center"/>
    </xf>
    <xf numFmtId="0" fontId="8" fillId="2" borderId="10" xfId="0" applyFont="1" applyFill="1" applyBorder="1" applyAlignment="1">
      <alignment horizontal="right" vertical="center"/>
    </xf>
    <xf numFmtId="0" fontId="8" fillId="2" borderId="9" xfId="0" applyFont="1" applyFill="1" applyBorder="1" applyAlignment="1">
      <alignment horizontal="right" vertical="center"/>
    </xf>
    <xf numFmtId="0" fontId="8" fillId="2" borderId="8" xfId="0" applyFont="1" applyFill="1" applyBorder="1" applyAlignment="1">
      <alignment horizontal="right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164" fontId="11" fillId="0" borderId="6" xfId="0" applyNumberFormat="1" applyFont="1" applyFill="1" applyBorder="1" applyAlignment="1">
      <alignment horizontal="center" vertical="center"/>
    </xf>
    <xf numFmtId="164" fontId="11" fillId="0" borderId="6" xfId="0" applyNumberFormat="1" applyFont="1" applyFill="1" applyBorder="1" applyAlignment="1">
      <alignment vertical="center"/>
    </xf>
    <xf numFmtId="0" fontId="11" fillId="0" borderId="6" xfId="0" applyFont="1" applyFill="1" applyBorder="1"/>
    <xf numFmtId="0" fontId="8" fillId="4" borderId="9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/>
    </xf>
    <xf numFmtId="164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164" fontId="8" fillId="2" borderId="0" xfId="1" applyNumberFormat="1" applyFont="1" applyFill="1" applyBorder="1" applyAlignment="1">
      <alignment vertical="center"/>
    </xf>
    <xf numFmtId="0" fontId="11" fillId="2" borderId="0" xfId="0" applyNumberFormat="1" applyFont="1" applyFill="1" applyBorder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164" fontId="11" fillId="0" borderId="0" xfId="1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164" fontId="8" fillId="2" borderId="7" xfId="1" applyNumberFormat="1" applyFont="1" applyFill="1" applyBorder="1" applyAlignment="1">
      <alignment horizontal="center" vertical="center"/>
    </xf>
    <xf numFmtId="164" fontId="8" fillId="2" borderId="5" xfId="1" applyNumberFormat="1" applyFont="1" applyFill="1" applyBorder="1" applyAlignment="1">
      <alignment horizontal="center" vertical="center"/>
    </xf>
    <xf numFmtId="164" fontId="11" fillId="0" borderId="5" xfId="1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16564</xdr:colOff>
      <xdr:row>19</xdr:row>
      <xdr:rowOff>206857</xdr:rowOff>
    </xdr:from>
    <xdr:to>
      <xdr:col>7</xdr:col>
      <xdr:colOff>24848</xdr:colOff>
      <xdr:row>26</xdr:row>
      <xdr:rowOff>9523</xdr:rowOff>
    </xdr:to>
    <xdr:sp macro="" textlink="">
      <xdr:nvSpPr>
        <xdr:cNvPr id="2" name="TextBox 1"/>
        <xdr:cNvSpPr txBox="1"/>
      </xdr:nvSpPr>
      <xdr:spPr>
        <a:xfrm>
          <a:off x="16564" y="3235807"/>
          <a:ext cx="4275484" cy="9837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(a) Nominal</a:t>
          </a:r>
          <a:r>
            <a:rPr lang="en-GB" sz="800" b="0" i="0" u="none" strike="noStrike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capacities and not real productions</a:t>
          </a: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.</a:t>
          </a:r>
          <a:r>
            <a:rPr lang="en-GB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</a:t>
          </a:r>
        </a:p>
        <a:p>
          <a:r>
            <a:rPr lang="en-GB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(b) In</a:t>
          </a:r>
          <a:r>
            <a:rPr lang="en-GB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January 2017, Converdyn announced that they would reduce the capacity to 7 000 tU/year. In November 2017, Converdyn announced suspension of production at Metropolis plant. </a:t>
          </a:r>
          <a:endParaRPr lang="en-GB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r>
            <a:rPr lang="en-GB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(c) Springfield Fuels Ltd's agreement</a:t>
          </a:r>
          <a:r>
            <a:rPr lang="en-GB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with Cameco terminated; no expected future production.</a:t>
          </a:r>
          <a:r>
            <a:rPr lang="en-GB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/>
          </a:r>
          <a:br>
            <a:rPr lang="en-GB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</a:br>
          <a:endParaRPr lang="en-GB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r>
            <a:rPr lang="en-GB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</a:t>
          </a: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/A Not available.</a:t>
          </a:r>
          <a:r>
            <a:rPr lang="en-GB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 b="0" i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* Secretariat estimate. </a:t>
          </a:r>
          <a:endParaRPr lang="en-GB" sz="8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GB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726178</xdr:colOff>
      <xdr:row>19</xdr:row>
      <xdr:rowOff>201888</xdr:rowOff>
    </xdr:from>
    <xdr:to>
      <xdr:col>14</xdr:col>
      <xdr:colOff>404812</xdr:colOff>
      <xdr:row>25</xdr:row>
      <xdr:rowOff>149637</xdr:rowOff>
    </xdr:to>
    <xdr:sp macro="" textlink="">
      <xdr:nvSpPr>
        <xdr:cNvPr id="3" name="TextBox 2"/>
        <xdr:cNvSpPr txBox="1"/>
      </xdr:nvSpPr>
      <xdr:spPr>
        <a:xfrm>
          <a:off x="4879078" y="3240363"/>
          <a:ext cx="4060134" cy="9573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(a) Capacités nominales et non productions réelles.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(b)</a:t>
          </a:r>
          <a:r>
            <a:rPr lang="en-GB" sz="800" b="0" i="0" u="none" strike="noStrike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En janvier 2017, Converdyn a annoncé qu’elle réduirait sa capacité à 7000 t d’U/an. </a:t>
          </a:r>
          <a:r>
            <a:rPr lang="en-GB" sz="8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En novembre 2017, Converdyn a annoncé la suspension de la production de son usine de Metropolis.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(c)</a:t>
          </a:r>
          <a:r>
            <a:rPr lang="en-GB" sz="800" b="0" i="0" u="none" strike="noStrike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L’accord de Springfield Fuels Ltd avec Cameco a pris fin. Aucune production escomptée à l’avenir.</a:t>
          </a:r>
        </a:p>
        <a:p>
          <a:pPr>
            <a:lnSpc>
              <a:spcPts val="800"/>
            </a:lnSpc>
          </a:pPr>
          <a:r>
            <a:rPr lang="en-GB" sz="800">
              <a:latin typeface="Arial" pitchFamily="34" charset="0"/>
              <a:cs typeface="Arial" pitchFamily="34" charset="0"/>
            </a:rPr>
            <a:t/>
          </a:r>
          <a:br>
            <a:rPr lang="en-GB" sz="800">
              <a:latin typeface="Arial" pitchFamily="34" charset="0"/>
              <a:cs typeface="Arial" pitchFamily="34" charset="0"/>
            </a:rPr>
          </a:br>
          <a:r>
            <a:rPr lang="en-GB" sz="800">
              <a:latin typeface="Arial" pitchFamily="34" charset="0"/>
              <a:cs typeface="Arial" pitchFamily="34" charset="0"/>
            </a:rPr>
            <a:t>N</a:t>
          </a:r>
          <a:r>
            <a:rPr lang="en-GB" sz="800" b="0" i="0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/A Non disponible.</a:t>
          </a:r>
          <a:r>
            <a:rPr lang="en-GB" sz="800">
              <a:latin typeface="Arial" pitchFamily="34" charset="0"/>
              <a:cs typeface="Arial" pitchFamily="34" charset="0"/>
            </a:rPr>
            <a:t> </a:t>
          </a:r>
        </a:p>
        <a:p>
          <a:pPr marL="0" marR="0" indent="0" defTabSz="914400" eaLnBrk="1" fontAlgn="auto" latinLnBrk="0" hangingPunct="1">
            <a:lnSpc>
              <a:spcPts val="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* Estimation du Secrétariat.</a:t>
          </a:r>
          <a:endParaRPr lang="en-GB" sz="8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tabSelected="1" zoomScaleNormal="100" workbookViewId="0">
      <selection activeCell="S19" sqref="S19"/>
    </sheetView>
  </sheetViews>
  <sheetFormatPr defaultRowHeight="14.25"/>
  <cols>
    <col min="1" max="1" width="1.28515625" style="1" customWidth="1"/>
    <col min="2" max="2" width="17.140625" style="1" customWidth="1"/>
    <col min="3" max="3" width="11.28515625" style="1" customWidth="1"/>
    <col min="4" max="4" width="12.5703125" style="1" customWidth="1"/>
    <col min="5" max="5" width="9.42578125" style="1" customWidth="1"/>
    <col min="6" max="6" width="3.7109375" style="1" customWidth="1"/>
    <col min="7" max="7" width="0.28515625" style="1" hidden="1" customWidth="1"/>
    <col min="8" max="8" width="11" style="1" customWidth="1"/>
    <col min="9" max="9" width="9.7109375" style="1" customWidth="1"/>
    <col min="10" max="11" width="9.28515625" style="1" customWidth="1"/>
    <col min="12" max="12" width="9" style="1" customWidth="1"/>
    <col min="13" max="13" width="14.28515625" style="1" customWidth="1"/>
    <col min="14" max="14" width="3.7109375" style="1" customWidth="1"/>
    <col min="16" max="16" width="6.140625" customWidth="1"/>
  </cols>
  <sheetData>
    <row r="1" spans="1:16" s="5" customFormat="1" ht="15">
      <c r="A1" s="72" t="s">
        <v>33</v>
      </c>
      <c r="B1" s="72"/>
      <c r="C1" s="71"/>
      <c r="D1" s="63"/>
      <c r="E1" s="63"/>
      <c r="F1" s="63"/>
      <c r="G1" s="63"/>
      <c r="H1" s="63"/>
      <c r="I1" s="63"/>
      <c r="J1" s="63"/>
      <c r="K1" s="63"/>
      <c r="L1" s="63"/>
      <c r="M1" s="70"/>
      <c r="N1" s="70"/>
      <c r="O1" s="70"/>
      <c r="P1" s="64" t="s">
        <v>32</v>
      </c>
    </row>
    <row r="2" spans="1:16" s="5" customFormat="1" ht="15">
      <c r="A2" s="69" t="s">
        <v>31</v>
      </c>
      <c r="B2" s="68"/>
      <c r="C2" s="67"/>
      <c r="D2" s="66"/>
      <c r="E2" s="66"/>
      <c r="F2" s="66"/>
      <c r="G2" s="66"/>
      <c r="H2" s="66"/>
      <c r="I2" s="66"/>
      <c r="J2" s="66"/>
      <c r="K2" s="66"/>
      <c r="L2" s="66"/>
      <c r="M2" s="65"/>
      <c r="N2" s="65"/>
      <c r="O2" s="65"/>
      <c r="P2" s="64" t="s">
        <v>30</v>
      </c>
    </row>
    <row r="3" spans="1:16" s="5" customFormat="1" ht="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</row>
    <row r="4" spans="1:16" s="44" customFormat="1" ht="17.100000000000001" customHeight="1">
      <c r="A4" s="62" t="s">
        <v>29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1" t="s">
        <v>28</v>
      </c>
    </row>
    <row r="5" spans="1:16" s="5" customFormat="1" ht="15" customHeight="1">
      <c r="A5" s="87" t="s">
        <v>27</v>
      </c>
      <c r="B5" s="88"/>
      <c r="C5" s="103" t="s">
        <v>26</v>
      </c>
      <c r="D5" s="60">
        <v>2016</v>
      </c>
      <c r="E5" s="85">
        <v>2017</v>
      </c>
      <c r="F5" s="108"/>
      <c r="G5" s="109"/>
      <c r="H5" s="85">
        <v>2018</v>
      </c>
      <c r="I5" s="85">
        <v>2020</v>
      </c>
      <c r="J5" s="85">
        <v>2025</v>
      </c>
      <c r="K5" s="85">
        <v>2030</v>
      </c>
      <c r="L5" s="85">
        <v>2035</v>
      </c>
      <c r="M5" s="103" t="s">
        <v>25</v>
      </c>
      <c r="N5" s="91" t="s">
        <v>24</v>
      </c>
      <c r="O5" s="91"/>
      <c r="P5" s="92"/>
    </row>
    <row r="6" spans="1:16" s="5" customFormat="1" ht="14.1" customHeight="1">
      <c r="A6" s="89"/>
      <c r="B6" s="90"/>
      <c r="C6" s="104"/>
      <c r="D6" s="59" t="s">
        <v>23</v>
      </c>
      <c r="E6" s="86"/>
      <c r="F6" s="110"/>
      <c r="G6" s="111"/>
      <c r="H6" s="86"/>
      <c r="I6" s="86"/>
      <c r="J6" s="86"/>
      <c r="K6" s="86"/>
      <c r="L6" s="86"/>
      <c r="M6" s="104"/>
      <c r="N6" s="93"/>
      <c r="O6" s="93"/>
      <c r="P6" s="94"/>
    </row>
    <row r="7" spans="1:16" s="51" customFormat="1" ht="14.25" customHeight="1">
      <c r="A7" s="112" t="s">
        <v>22</v>
      </c>
      <c r="B7" s="113"/>
      <c r="C7" s="58"/>
      <c r="D7" s="57">
        <f>D8+D10+D11</f>
        <v>23400</v>
      </c>
      <c r="E7" s="56">
        <f>SUM(E8:E11)</f>
        <v>22900</v>
      </c>
      <c r="F7" s="55"/>
      <c r="G7" s="40"/>
      <c r="H7" s="54">
        <f>SUM(H8:H11)</f>
        <v>32300</v>
      </c>
      <c r="I7" s="54">
        <f>SUM(I8:I11)</f>
        <v>32300</v>
      </c>
      <c r="J7" s="53">
        <f>SUM(J8:J11)</f>
        <v>32300</v>
      </c>
      <c r="K7" s="53">
        <f>SUM(K8:K11)</f>
        <v>32300</v>
      </c>
      <c r="L7" s="114">
        <f>SUM(L8:L11)</f>
        <v>32300</v>
      </c>
      <c r="M7" s="52"/>
      <c r="N7" s="100" t="s">
        <v>21</v>
      </c>
      <c r="O7" s="101"/>
      <c r="P7" s="102"/>
    </row>
    <row r="8" spans="1:16" s="6" customFormat="1" ht="14.25" customHeight="1">
      <c r="A8" s="80" t="s">
        <v>20</v>
      </c>
      <c r="B8" s="77"/>
      <c r="C8" s="34" t="s">
        <v>3</v>
      </c>
      <c r="D8" s="105">
        <v>8400</v>
      </c>
      <c r="E8" s="106">
        <v>7900</v>
      </c>
      <c r="F8" s="82"/>
      <c r="G8" s="35"/>
      <c r="H8" s="48">
        <v>12500</v>
      </c>
      <c r="I8" s="48">
        <v>12500</v>
      </c>
      <c r="J8" s="47">
        <v>12500</v>
      </c>
      <c r="K8" s="47">
        <v>12500</v>
      </c>
      <c r="L8" s="46">
        <v>12500</v>
      </c>
      <c r="M8" s="28" t="s">
        <v>3</v>
      </c>
      <c r="N8" s="73" t="s">
        <v>20</v>
      </c>
      <c r="O8" s="74"/>
      <c r="P8" s="75"/>
    </row>
    <row r="9" spans="1:16" s="6" customFormat="1" ht="14.25" customHeight="1">
      <c r="A9" s="81"/>
      <c r="B9" s="77"/>
      <c r="C9" s="34" t="s">
        <v>6</v>
      </c>
      <c r="D9" s="105"/>
      <c r="E9" s="107"/>
      <c r="F9" s="83"/>
      <c r="G9" s="35"/>
      <c r="H9" s="48">
        <v>2800</v>
      </c>
      <c r="I9" s="48">
        <v>2800</v>
      </c>
      <c r="J9" s="47">
        <v>2800</v>
      </c>
      <c r="K9" s="47">
        <v>2800</v>
      </c>
      <c r="L9" s="46">
        <v>2800</v>
      </c>
      <c r="M9" s="28" t="s">
        <v>6</v>
      </c>
      <c r="N9" s="73"/>
      <c r="O9" s="74"/>
      <c r="P9" s="75"/>
    </row>
    <row r="10" spans="1:16" s="6" customFormat="1" ht="14.25" customHeight="1">
      <c r="A10" s="81"/>
      <c r="B10" s="77"/>
      <c r="C10" s="34" t="s">
        <v>19</v>
      </c>
      <c r="D10" s="31">
        <v>0</v>
      </c>
      <c r="E10" s="50">
        <v>0</v>
      </c>
      <c r="F10" s="49"/>
      <c r="G10" s="35"/>
      <c r="H10" s="48">
        <v>2000</v>
      </c>
      <c r="I10" s="48">
        <v>2000</v>
      </c>
      <c r="J10" s="47">
        <v>2000</v>
      </c>
      <c r="K10" s="47">
        <v>2000</v>
      </c>
      <c r="L10" s="46">
        <v>2000</v>
      </c>
      <c r="M10" s="28" t="s">
        <v>18</v>
      </c>
      <c r="N10" s="73"/>
      <c r="O10" s="74"/>
      <c r="P10" s="75"/>
    </row>
    <row r="11" spans="1:16" s="44" customFormat="1" ht="14.25" customHeight="1">
      <c r="A11" s="80" t="s">
        <v>17</v>
      </c>
      <c r="B11" s="77"/>
      <c r="C11" s="34" t="s">
        <v>3</v>
      </c>
      <c r="D11" s="31">
        <v>15000</v>
      </c>
      <c r="E11" s="33">
        <v>15000</v>
      </c>
      <c r="F11" s="45"/>
      <c r="G11" s="35"/>
      <c r="H11" s="31">
        <v>15000</v>
      </c>
      <c r="I11" s="31">
        <v>15000</v>
      </c>
      <c r="J11" s="30">
        <v>15000</v>
      </c>
      <c r="K11" s="30">
        <v>15000</v>
      </c>
      <c r="L11" s="29">
        <v>15000</v>
      </c>
      <c r="M11" s="28" t="s">
        <v>3</v>
      </c>
      <c r="N11" s="73" t="s">
        <v>16</v>
      </c>
      <c r="O11" s="74"/>
      <c r="P11" s="75"/>
    </row>
    <row r="12" spans="1:16" s="37" customFormat="1" ht="14.25" customHeight="1">
      <c r="A12" s="76" t="s">
        <v>15</v>
      </c>
      <c r="B12" s="77"/>
      <c r="C12" s="43"/>
      <c r="D12" s="39">
        <f>SUM(D13:D14)</f>
        <v>20000</v>
      </c>
      <c r="E12" s="42">
        <f>SUM(E13:E14)</f>
        <v>20000</v>
      </c>
      <c r="F12" s="41"/>
      <c r="G12" s="40"/>
      <c r="H12" s="39">
        <f>SUM(H13:H14)</f>
        <v>14000</v>
      </c>
      <c r="I12" s="39">
        <f>SUM(I13:I14)</f>
        <v>15000</v>
      </c>
      <c r="J12" s="39">
        <f>SUM(J13:J14)</f>
        <v>15000</v>
      </c>
      <c r="K12" s="39">
        <f>SUM(K13:K14)</f>
        <v>15000</v>
      </c>
      <c r="L12" s="39">
        <f>SUM(L13:L14)</f>
        <v>15000</v>
      </c>
      <c r="M12" s="38"/>
      <c r="N12" s="95" t="s">
        <v>14</v>
      </c>
      <c r="O12" s="96"/>
      <c r="P12" s="97"/>
    </row>
    <row r="13" spans="1:16" s="27" customFormat="1" ht="14.25" customHeight="1">
      <c r="A13" s="80" t="s">
        <v>13</v>
      </c>
      <c r="B13" s="77"/>
      <c r="C13" s="34" t="s">
        <v>3</v>
      </c>
      <c r="D13" s="31">
        <v>14000</v>
      </c>
      <c r="E13" s="36">
        <v>14000</v>
      </c>
      <c r="F13" s="29"/>
      <c r="G13" s="35"/>
      <c r="H13" s="31">
        <v>14000</v>
      </c>
      <c r="I13" s="31">
        <v>15000</v>
      </c>
      <c r="J13" s="30">
        <v>15000</v>
      </c>
      <c r="K13" s="30">
        <v>15000</v>
      </c>
      <c r="L13" s="30">
        <v>15000</v>
      </c>
      <c r="M13" s="28" t="s">
        <v>3</v>
      </c>
      <c r="N13" s="73" t="s">
        <v>13</v>
      </c>
      <c r="O13" s="98"/>
      <c r="P13" s="99"/>
    </row>
    <row r="14" spans="1:16" s="27" customFormat="1" ht="14.25" customHeight="1">
      <c r="A14" s="80" t="s">
        <v>12</v>
      </c>
      <c r="B14" s="84"/>
      <c r="C14" s="34" t="s">
        <v>3</v>
      </c>
      <c r="D14" s="31">
        <v>6000</v>
      </c>
      <c r="E14" s="33">
        <v>6000</v>
      </c>
      <c r="F14" s="29"/>
      <c r="G14" s="32"/>
      <c r="H14" s="31">
        <v>0</v>
      </c>
      <c r="I14" s="31">
        <v>0</v>
      </c>
      <c r="J14" s="30">
        <v>0</v>
      </c>
      <c r="K14" s="30">
        <v>0</v>
      </c>
      <c r="L14" s="29">
        <v>0</v>
      </c>
      <c r="M14" s="28" t="s">
        <v>3</v>
      </c>
      <c r="N14" s="73" t="s">
        <v>11</v>
      </c>
      <c r="O14" s="78"/>
      <c r="P14" s="79"/>
    </row>
    <row r="15" spans="1:16" s="14" customFormat="1" ht="14.25" customHeight="1">
      <c r="A15" s="115" t="s">
        <v>10</v>
      </c>
      <c r="B15" s="77"/>
      <c r="C15" s="122"/>
      <c r="D15" s="123">
        <f>D7+D12</f>
        <v>43400</v>
      </c>
      <c r="E15" s="116">
        <f>SUM(E12,E7)</f>
        <v>42900</v>
      </c>
      <c r="F15" s="124"/>
      <c r="G15" s="117"/>
      <c r="H15" s="123">
        <f>SUM(H12,H7)</f>
        <v>46300</v>
      </c>
      <c r="I15" s="123">
        <f>SUM(I12,I7)</f>
        <v>47300</v>
      </c>
      <c r="J15" s="123">
        <f>SUM(J12,J7)</f>
        <v>47300</v>
      </c>
      <c r="K15" s="123">
        <f>SUM(K12,K7)</f>
        <v>47300</v>
      </c>
      <c r="L15" s="123">
        <f>K12+K7</f>
        <v>47300</v>
      </c>
      <c r="M15" s="122"/>
      <c r="N15" s="95" t="s">
        <v>9</v>
      </c>
      <c r="O15" s="118"/>
      <c r="P15" s="126"/>
    </row>
    <row r="16" spans="1:16" s="14" customFormat="1" ht="14.25" customHeight="1">
      <c r="A16" s="80" t="s">
        <v>8</v>
      </c>
      <c r="B16" s="84"/>
      <c r="C16" s="28" t="s">
        <v>3</v>
      </c>
      <c r="D16" s="30">
        <v>60</v>
      </c>
      <c r="E16" s="120">
        <v>60</v>
      </c>
      <c r="F16" s="125"/>
      <c r="G16" s="121"/>
      <c r="H16" s="30">
        <v>60</v>
      </c>
      <c r="I16" s="30">
        <v>60</v>
      </c>
      <c r="J16" s="30">
        <v>60</v>
      </c>
      <c r="K16" s="30"/>
      <c r="L16" s="30"/>
      <c r="M16" s="28" t="s">
        <v>3</v>
      </c>
      <c r="N16" s="73" t="s">
        <v>7</v>
      </c>
      <c r="O16" s="119"/>
      <c r="P16" s="75"/>
    </row>
    <row r="17" spans="1:16" s="14" customFormat="1" ht="14.25" customHeight="1">
      <c r="A17" s="80"/>
      <c r="B17" s="84"/>
      <c r="C17" s="28" t="s">
        <v>6</v>
      </c>
      <c r="D17" s="30">
        <v>150</v>
      </c>
      <c r="E17" s="120">
        <v>150</v>
      </c>
      <c r="F17" s="125"/>
      <c r="G17" s="121"/>
      <c r="H17" s="30">
        <v>150</v>
      </c>
      <c r="I17" s="30">
        <v>230</v>
      </c>
      <c r="J17" s="30">
        <v>230</v>
      </c>
      <c r="K17" s="30">
        <v>230</v>
      </c>
      <c r="L17" s="30">
        <v>230</v>
      </c>
      <c r="M17" s="28" t="s">
        <v>6</v>
      </c>
      <c r="N17" s="73"/>
      <c r="O17" s="119"/>
      <c r="P17" s="75"/>
    </row>
    <row r="18" spans="1:16" s="14" customFormat="1" ht="14.25" customHeight="1">
      <c r="A18" s="80" t="s">
        <v>5</v>
      </c>
      <c r="B18" s="84"/>
      <c r="C18" s="28" t="s">
        <v>3</v>
      </c>
      <c r="D18" s="30">
        <v>15000</v>
      </c>
      <c r="E18" s="120">
        <v>15000</v>
      </c>
      <c r="F18" s="125"/>
      <c r="G18" s="121"/>
      <c r="H18" s="30" t="s">
        <v>4</v>
      </c>
      <c r="I18" s="30" t="s">
        <v>4</v>
      </c>
      <c r="J18" s="30" t="s">
        <v>4</v>
      </c>
      <c r="K18" s="30" t="s">
        <v>4</v>
      </c>
      <c r="L18" s="30" t="s">
        <v>4</v>
      </c>
      <c r="M18" s="28" t="s">
        <v>3</v>
      </c>
      <c r="N18" s="73" t="s">
        <v>2</v>
      </c>
      <c r="O18" s="119"/>
      <c r="P18" s="75"/>
    </row>
    <row r="19" spans="1:16" s="14" customFormat="1" ht="14.25" customHeight="1">
      <c r="A19" s="26" t="s">
        <v>1</v>
      </c>
      <c r="B19" s="25"/>
      <c r="C19" s="24"/>
      <c r="D19" s="23">
        <f>D15+D16+D17+D18</f>
        <v>58610</v>
      </c>
      <c r="E19" s="22">
        <f>E15+E16+E17+E18</f>
        <v>58110</v>
      </c>
      <c r="F19" s="20"/>
      <c r="G19" s="21"/>
      <c r="H19" s="20"/>
      <c r="I19" s="19"/>
      <c r="J19" s="19"/>
      <c r="K19" s="19"/>
      <c r="L19" s="19"/>
      <c r="M19" s="18"/>
      <c r="N19" s="17"/>
      <c r="O19" s="16"/>
      <c r="P19" s="15" t="s">
        <v>0</v>
      </c>
    </row>
    <row r="20" spans="1:16" s="6" customFormat="1" ht="30.95" customHeight="1">
      <c r="A20" s="12"/>
      <c r="B20" s="12"/>
      <c r="C20" s="12"/>
      <c r="D20" s="11"/>
      <c r="E20" s="11"/>
      <c r="F20" s="11"/>
      <c r="G20" s="13"/>
      <c r="H20" s="11"/>
      <c r="I20" s="11"/>
      <c r="J20" s="12"/>
      <c r="K20" s="11"/>
      <c r="L20" s="11"/>
      <c r="N20" s="10"/>
      <c r="O20" s="10"/>
      <c r="P20" s="10"/>
    </row>
    <row r="21" spans="1:16" s="5" customFormat="1" ht="12.95" customHeight="1">
      <c r="A21" s="6"/>
      <c r="B21" s="8"/>
      <c r="C21" s="8"/>
      <c r="D21" s="8"/>
      <c r="E21" s="7"/>
      <c r="F21" s="7"/>
      <c r="G21" s="8"/>
      <c r="H21" s="7"/>
      <c r="I21" s="7"/>
      <c r="J21" s="9"/>
      <c r="K21" s="7"/>
      <c r="L21" s="7"/>
      <c r="N21" s="6"/>
      <c r="O21" s="6"/>
      <c r="P21" s="6"/>
    </row>
    <row r="22" spans="1:16" s="5" customFormat="1" ht="12.95" customHeight="1">
      <c r="A22" s="3"/>
      <c r="B22" s="8"/>
      <c r="C22" s="8"/>
      <c r="D22" s="8"/>
      <c r="E22" s="7"/>
      <c r="F22" s="7"/>
      <c r="G22" s="8"/>
      <c r="H22" s="7"/>
      <c r="I22" s="7"/>
      <c r="J22" s="9"/>
      <c r="K22" s="7"/>
      <c r="L22" s="7"/>
      <c r="N22" s="6"/>
      <c r="O22" s="6"/>
      <c r="P22" s="6"/>
    </row>
    <row r="23" spans="1:16" s="5" customFormat="1" ht="12.95" customHeight="1">
      <c r="A23" s="6"/>
      <c r="B23" s="8"/>
      <c r="C23" s="8"/>
      <c r="D23" s="8"/>
      <c r="E23" s="8"/>
      <c r="F23" s="8"/>
      <c r="G23" s="8"/>
      <c r="H23" s="8"/>
      <c r="I23" s="8"/>
      <c r="J23" s="8"/>
      <c r="K23" s="7"/>
      <c r="L23" s="7"/>
      <c r="N23" s="6"/>
      <c r="O23" s="6"/>
      <c r="P23" s="6"/>
    </row>
    <row r="24" spans="1:16" s="5" customFormat="1" ht="12.95" customHeight="1">
      <c r="B24" s="7"/>
      <c r="C24" s="7"/>
      <c r="D24" s="8"/>
      <c r="E24" s="7"/>
      <c r="F24" s="7"/>
      <c r="G24" s="8"/>
      <c r="H24" s="7"/>
      <c r="I24" s="7"/>
      <c r="J24" s="7"/>
      <c r="K24" s="7"/>
      <c r="L24" s="7"/>
      <c r="N24" s="6"/>
      <c r="O24" s="6"/>
      <c r="P24" s="6"/>
    </row>
    <row r="27" spans="1:16" ht="18.75">
      <c r="B27" s="4"/>
    </row>
    <row r="28" spans="1:16">
      <c r="A28" s="3"/>
      <c r="B28" s="3"/>
      <c r="C28" s="3"/>
      <c r="J28" s="2"/>
      <c r="K28" s="2"/>
    </row>
  </sheetData>
  <mergeCells count="37">
    <mergeCell ref="N16:P16"/>
    <mergeCell ref="N17:P17"/>
    <mergeCell ref="N18:P18"/>
    <mergeCell ref="A16:B16"/>
    <mergeCell ref="A17:B17"/>
    <mergeCell ref="A18:B18"/>
    <mergeCell ref="N5:P6"/>
    <mergeCell ref="A13:B13"/>
    <mergeCell ref="N11:P11"/>
    <mergeCell ref="N15:P15"/>
    <mergeCell ref="N12:P12"/>
    <mergeCell ref="N13:P13"/>
    <mergeCell ref="K5:K6"/>
    <mergeCell ref="N7:P7"/>
    <mergeCell ref="M5:M6"/>
    <mergeCell ref="I5:I6"/>
    <mergeCell ref="L5:L6"/>
    <mergeCell ref="C5:C6"/>
    <mergeCell ref="D8:D9"/>
    <mergeCell ref="E8:E9"/>
    <mergeCell ref="E5:G6"/>
    <mergeCell ref="A7:B7"/>
    <mergeCell ref="A15:B15"/>
    <mergeCell ref="A14:B14"/>
    <mergeCell ref="A10:B10"/>
    <mergeCell ref="A11:B11"/>
    <mergeCell ref="J5:J6"/>
    <mergeCell ref="H5:H6"/>
    <mergeCell ref="A5:B6"/>
    <mergeCell ref="N10:P10"/>
    <mergeCell ref="A12:B12"/>
    <mergeCell ref="N14:P14"/>
    <mergeCell ref="A8:B8"/>
    <mergeCell ref="A9:B9"/>
    <mergeCell ref="F8:F9"/>
    <mergeCell ref="N9:P9"/>
    <mergeCell ref="N8:P8"/>
  </mergeCells>
  <printOptions horizontalCentered="1" gridLines="1" gridLinesSet="0"/>
  <pageMargins left="0.25" right="0.25" top="0.75" bottom="0.75" header="0.3" footer="0.3"/>
  <pageSetup paperSize="9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2.4</vt:lpstr>
      <vt:lpstr>'Table 2.4'!Print_Area</vt:lpstr>
    </vt:vector>
  </TitlesOfParts>
  <Company>NEA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 Laurie, NEA/POL/CEN</dc:creator>
  <cp:lastModifiedBy>MOORE Laurie, NEA/POL/CEN</cp:lastModifiedBy>
  <dcterms:created xsi:type="dcterms:W3CDTF">2018-12-04T10:39:08Z</dcterms:created>
  <dcterms:modified xsi:type="dcterms:W3CDTF">2018-12-05T07:49:23Z</dcterms:modified>
</cp:coreProperties>
</file>