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janz\Documents\GitHub\NEON-Internship-2016\metagenome_tables\"/>
    </mc:Choice>
  </mc:AlternateContent>
  <bookViews>
    <workbookView xWindow="0" yWindow="0" windowWidth="28800" windowHeight="14235" activeTab="1"/>
  </bookViews>
  <sheets>
    <sheet name="Shannon" sheetId="1" r:id="rId1"/>
    <sheet name="Sheet2" sheetId="3" r:id="rId2"/>
    <sheet name="abundanceMeasures" sheetId="5" r:id="rId3"/>
  </sheets>
  <calcPr calcId="152511"/>
</workbook>
</file>

<file path=xl/calcChain.xml><?xml version="1.0" encoding="utf-8"?>
<calcChain xmlns="http://schemas.openxmlformats.org/spreadsheetml/2006/main">
  <c r="E28" i="1" l="1"/>
  <c r="B28" i="1"/>
  <c r="E27" i="1"/>
  <c r="C27" i="1"/>
  <c r="D27" i="1"/>
  <c r="F27" i="1"/>
  <c r="B27" i="1"/>
  <c r="C13" i="1"/>
  <c r="E13" i="1"/>
  <c r="F13" i="1"/>
  <c r="H13" i="1"/>
  <c r="I13" i="1"/>
  <c r="K13" i="1"/>
  <c r="L13" i="1"/>
  <c r="N13" i="1"/>
  <c r="O13" i="1"/>
  <c r="B13" i="1"/>
  <c r="N14" i="1"/>
  <c r="K14" i="1"/>
  <c r="H14" i="1"/>
  <c r="B14" i="1"/>
  <c r="E14" i="1"/>
</calcChain>
</file>

<file path=xl/sharedStrings.xml><?xml version="1.0" encoding="utf-8"?>
<sst xmlns="http://schemas.openxmlformats.org/spreadsheetml/2006/main" count="135" uniqueCount="76">
  <si>
    <t>CPER.001.NE.Mineral.38.38.20131024.join</t>
  </si>
  <si>
    <t>CPER.002.SE.Mineral.36.5.20130701.join</t>
  </si>
  <si>
    <t>CPER.002.SE.Mineral.38.8.20131024.join</t>
  </si>
  <si>
    <t>CPER.003.SW.Mineral.3.10.20130701.join</t>
  </si>
  <si>
    <t>CPER.004.NW.Mineral.5.35.20130701.join</t>
  </si>
  <si>
    <t>DSNY.101.39.M.9.26.20130731.join</t>
  </si>
  <si>
    <t>DSNY.201.23.M.24.9.20131114.join</t>
  </si>
  <si>
    <t>DSNY.201.39.M.6.30.20130731.join</t>
  </si>
  <si>
    <t>DSNY.265.39.M.1.21.20130731.join</t>
  </si>
  <si>
    <t>DSNY.293.39.M.16.35.20130731.join</t>
  </si>
  <si>
    <t>DSNY_009.21.M.4.7.20140910.join</t>
  </si>
  <si>
    <t>DSNY_009.23.M.33.14.20140409.join</t>
  </si>
  <si>
    <t>DSNY_009.23.M.37.16.20140327.join</t>
  </si>
  <si>
    <t>DSNY_016.23.M.23.38.20140910.join</t>
  </si>
  <si>
    <t>DSNY_016.23.M.35.17.20140327.join</t>
  </si>
  <si>
    <t>DSNY_016.23.M.37.14.20140410.join</t>
  </si>
  <si>
    <t>HARV.001.05.04.Mineral.13.7.20131122.join</t>
  </si>
  <si>
    <t>HARV.001.50.Mineral.25.38.20130709.join</t>
  </si>
  <si>
    <t>HARV.004.51.Mineral.34.37.20130709.join</t>
  </si>
  <si>
    <t>OSBS.047.23.M.30.7.20131112.join</t>
  </si>
  <si>
    <t>OSBS.047.39.M.9.26.20130726.join</t>
  </si>
  <si>
    <t>OSBS.048.39.M.9.22.20130726.join</t>
  </si>
  <si>
    <t>OSBS.119.21.M.19.1.20131112.join</t>
  </si>
  <si>
    <t>OSBS_087.21.M.8.19.20131112.join</t>
  </si>
  <si>
    <t>STER_001.SE.Mineral.22_2.20130627.join</t>
  </si>
  <si>
    <t>STER_003.NE.Mineral.38_30_20131217.join</t>
  </si>
  <si>
    <t>STER_003.SE.Mineral.38_5.20130627.join</t>
  </si>
  <si>
    <t>STER_004.NW.Mineral.7_21_20131217.join</t>
  </si>
  <si>
    <t>STER_004.SW.Mineral.3_10.20130627.join</t>
  </si>
  <si>
    <t>STER_005.NW.Mineral.5_35.20130627.join</t>
  </si>
  <si>
    <t>TALL.004.21.M.24.15.20140708.join</t>
  </si>
  <si>
    <t>Individual</t>
  </si>
  <si>
    <t>Composite</t>
  </si>
  <si>
    <t>CPER.001.NE.Mineral.25.38</t>
  </si>
  <si>
    <t>CPER.001.SE.Mineral.20_7.20140116.join</t>
  </si>
  <si>
    <t>CPER.002.NW.Mineral.14_37.20140117.join</t>
  </si>
  <si>
    <t>CPER.003.23.Mineral.35_15.20140415.join</t>
  </si>
  <si>
    <t>CPER.003.NW.Mineral.7_21.20140116.join</t>
  </si>
  <si>
    <t>CPER.004.SW.Mineral.10_5.20140117.join</t>
  </si>
  <si>
    <t>CPER_001.20140116</t>
  </si>
  <si>
    <t>CPER_003.20140415</t>
  </si>
  <si>
    <t>CPER_003.20140116</t>
  </si>
  <si>
    <t>CPER_004.20140117</t>
  </si>
  <si>
    <t>CPER_001.20130701</t>
  </si>
  <si>
    <t>CPER_001.20131024</t>
  </si>
  <si>
    <t>CPER_002.20130701</t>
  </si>
  <si>
    <t>CPER_002.20131024</t>
  </si>
  <si>
    <t>CPER_003.20130701</t>
  </si>
  <si>
    <t>CPER_004.20130701</t>
  </si>
  <si>
    <t>CPER_002.20140117</t>
  </si>
  <si>
    <t>DSNY_009.20140910</t>
  </si>
  <si>
    <t>DSNY_009.20140409</t>
  </si>
  <si>
    <t>DSNY_009.20140327</t>
  </si>
  <si>
    <t>DSNY_016.20140910</t>
  </si>
  <si>
    <t>DSNY_016.20140327</t>
  </si>
  <si>
    <t>DSNY_016.20140410</t>
  </si>
  <si>
    <t>DSNY_101.20130731</t>
  </si>
  <si>
    <t>DSNY_201.20131114</t>
  </si>
  <si>
    <t>DSNY_201.20130731</t>
  </si>
  <si>
    <t>DSNY_265.20130731</t>
  </si>
  <si>
    <t>DSNY_293.20130731</t>
  </si>
  <si>
    <t>HARV_001.20131122</t>
  </si>
  <si>
    <t>HARV_001.20130709</t>
  </si>
  <si>
    <t>HARV_004.20130709</t>
  </si>
  <si>
    <t>OSBS_087.20131112</t>
  </si>
  <si>
    <t>OSBS_047.20131112</t>
  </si>
  <si>
    <t>OSBS_047.20130726</t>
  </si>
  <si>
    <t>OSBS_048.20130726</t>
  </si>
  <si>
    <t>OSBS_119.20131112</t>
  </si>
  <si>
    <t>TALL_004.20140708</t>
  </si>
  <si>
    <t>STER_001.20130627</t>
  </si>
  <si>
    <t>STER_003.20131217</t>
  </si>
  <si>
    <t>STER_003.20130627</t>
  </si>
  <si>
    <t>STER_004.20131217</t>
  </si>
  <si>
    <t>STER_004.20130627</t>
  </si>
  <si>
    <t>STER_005.20130627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</si>
</sst>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Shannon!$N$1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Shannon!$M$2:$M$7</c:f>
              <c:strCache>
                <c:ptCount val="6"/>
                <c:pt idx="0">
                  <c:v>STER_001.20130627</c:v>
                </c:pt>
                <c:pt idx="1">
                  <c:v>STER_003.20130627</c:v>
                </c:pt>
                <c:pt idx="2">
                  <c:v>STER_003.20131217</c:v>
                </c:pt>
                <c:pt idx="3">
                  <c:v>STER_004.20130627</c:v>
                </c:pt>
                <c:pt idx="4">
                  <c:v>STER_004.20131217</c:v>
                </c:pt>
                <c:pt idx="5">
                  <c:v>STER_005.20130627</c:v>
                </c:pt>
              </c:strCache>
            </c:strRef>
          </c:cat>
          <c:val>
            <c:numRef>
              <c:f>Shannon!$N$2:$N$7</c:f>
              <c:numCache>
                <c:formatCode>0.00</c:formatCode>
                <c:ptCount val="6"/>
                <c:pt idx="0">
                  <c:v>6.0810018752083099</c:v>
                </c:pt>
                <c:pt idx="1">
                  <c:v>6.0652551686840797</c:v>
                </c:pt>
                <c:pt idx="2">
                  <c:v>5.9636129374872704</c:v>
                </c:pt>
                <c:pt idx="3">
                  <c:v>6.05517880560447</c:v>
                </c:pt>
                <c:pt idx="4">
                  <c:v>5.9744440749695604</c:v>
                </c:pt>
                <c:pt idx="5">
                  <c:v>6.0338345302555902</c:v>
                </c:pt>
              </c:numCache>
            </c:numRef>
          </c:val>
        </c:ser>
        <c:ser>
          <c:idx val="1"/>
          <c:order val="1"/>
          <c:tx>
            <c:strRef>
              <c:f>Shannon!$O$1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Shannon!$M$2:$M$7</c:f>
              <c:strCache>
                <c:ptCount val="6"/>
                <c:pt idx="0">
                  <c:v>STER_001.20130627</c:v>
                </c:pt>
                <c:pt idx="1">
                  <c:v>STER_003.20130627</c:v>
                </c:pt>
                <c:pt idx="2">
                  <c:v>STER_003.20131217</c:v>
                </c:pt>
                <c:pt idx="3">
                  <c:v>STER_004.20130627</c:v>
                </c:pt>
                <c:pt idx="4">
                  <c:v>STER_004.20131217</c:v>
                </c:pt>
                <c:pt idx="5">
                  <c:v>STER_005.20130627</c:v>
                </c:pt>
              </c:strCache>
            </c:strRef>
          </c:cat>
          <c:val>
            <c:numRef>
              <c:f>Shannon!$O$2:$O$7</c:f>
              <c:numCache>
                <c:formatCode>0.00</c:formatCode>
                <c:ptCount val="6"/>
                <c:pt idx="0">
                  <c:v>6.08668243115007</c:v>
                </c:pt>
                <c:pt idx="1">
                  <c:v>6.01081706445071</c:v>
                </c:pt>
                <c:pt idx="2">
                  <c:v>6.09431229109585</c:v>
                </c:pt>
                <c:pt idx="3">
                  <c:v>6.0423444403755804</c:v>
                </c:pt>
                <c:pt idx="4">
                  <c:v>6.0833774113986001</c:v>
                </c:pt>
                <c:pt idx="5">
                  <c:v>6.0927459372935999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165472"/>
        <c:axId val="96166032"/>
      </c:barChart>
      <c:catAx>
        <c:axId val="961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6032"/>
        <c:crosses val="autoZero"/>
        <c:auto val="1"/>
        <c:lblAlgn val="ctr"/>
        <c:lblOffset val="100"/>
        <c:noMultiLvlLbl val="0"/>
      </c:catAx>
      <c:valAx>
        <c:axId val="96166032"/>
        <c:scaling>
          <c:orientation val="minMax"/>
          <c:max val="6.2"/>
          <c:min val="5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abundanceMeasures!$K$1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abundanceMeasures!$J$2:$J$6</c:f>
              <c:strCache>
                <c:ptCount val="5"/>
                <c:pt idx="0">
                  <c:v>OSBS_047.20130726</c:v>
                </c:pt>
                <c:pt idx="1">
                  <c:v>OSBS_047.20131112</c:v>
                </c:pt>
                <c:pt idx="2">
                  <c:v>OSBS_048.20130726</c:v>
                </c:pt>
                <c:pt idx="3">
                  <c:v>OSBS_087.20131112</c:v>
                </c:pt>
                <c:pt idx="4">
                  <c:v>OSBS_119.20131112</c:v>
                </c:pt>
              </c:strCache>
            </c:strRef>
          </c:cat>
          <c:val>
            <c:numRef>
              <c:f>abundanceMeasures!$K$2:$K$6</c:f>
              <c:numCache>
                <c:formatCode>General</c:formatCode>
                <c:ptCount val="5"/>
                <c:pt idx="0">
                  <c:v>1654</c:v>
                </c:pt>
                <c:pt idx="1">
                  <c:v>1638</c:v>
                </c:pt>
                <c:pt idx="2">
                  <c:v>1671</c:v>
                </c:pt>
                <c:pt idx="3">
                  <c:v>1627</c:v>
                </c:pt>
                <c:pt idx="4">
                  <c:v>1643</c:v>
                </c:pt>
              </c:numCache>
            </c:numRef>
          </c:val>
        </c:ser>
        <c:ser>
          <c:idx val="1"/>
          <c:order val="1"/>
          <c:tx>
            <c:strRef>
              <c:f>abundanceMeasures!$L$1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abundanceMeasures!$J$2:$J$6</c:f>
              <c:strCache>
                <c:ptCount val="5"/>
                <c:pt idx="0">
                  <c:v>OSBS_047.20130726</c:v>
                </c:pt>
                <c:pt idx="1">
                  <c:v>OSBS_047.20131112</c:v>
                </c:pt>
                <c:pt idx="2">
                  <c:v>OSBS_048.20130726</c:v>
                </c:pt>
                <c:pt idx="3">
                  <c:v>OSBS_087.20131112</c:v>
                </c:pt>
                <c:pt idx="4">
                  <c:v>OSBS_119.20131112</c:v>
                </c:pt>
              </c:strCache>
            </c:strRef>
          </c:cat>
          <c:val>
            <c:numRef>
              <c:f>abundanceMeasures!$L$2:$L$6</c:f>
              <c:numCache>
                <c:formatCode>General</c:formatCode>
                <c:ptCount val="5"/>
                <c:pt idx="0">
                  <c:v>1643</c:v>
                </c:pt>
                <c:pt idx="1">
                  <c:v>1606</c:v>
                </c:pt>
                <c:pt idx="2">
                  <c:v>1626</c:v>
                </c:pt>
                <c:pt idx="3">
                  <c:v>1632</c:v>
                </c:pt>
                <c:pt idx="4">
                  <c:v>1638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219104"/>
        <c:axId val="128219664"/>
      </c:barChart>
      <c:catAx>
        <c:axId val="1282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9664"/>
        <c:crosses val="autoZero"/>
        <c:auto val="1"/>
        <c:lblAlgn val="ctr"/>
        <c:lblOffset val="100"/>
        <c:noMultiLvlLbl val="0"/>
      </c:catAx>
      <c:valAx>
        <c:axId val="128219664"/>
        <c:scaling>
          <c:orientation val="minMax"/>
          <c:max val="1750"/>
          <c:min val="15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abundanceMeasures!$N$1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abundanceMeasures!$M$2:$M$7</c:f>
              <c:strCache>
                <c:ptCount val="6"/>
                <c:pt idx="0">
                  <c:v>STER_001.20130627</c:v>
                </c:pt>
                <c:pt idx="1">
                  <c:v>STER_003.20130627</c:v>
                </c:pt>
                <c:pt idx="2">
                  <c:v>STER_003.20131217</c:v>
                </c:pt>
                <c:pt idx="3">
                  <c:v>STER_004.20130627</c:v>
                </c:pt>
                <c:pt idx="4">
                  <c:v>STER_004.20131217</c:v>
                </c:pt>
                <c:pt idx="5">
                  <c:v>STER_005.20130627</c:v>
                </c:pt>
              </c:strCache>
            </c:strRef>
          </c:cat>
          <c:val>
            <c:numRef>
              <c:f>abundanceMeasures!$N$2:$N$7</c:f>
              <c:numCache>
                <c:formatCode>General</c:formatCode>
                <c:ptCount val="6"/>
                <c:pt idx="0">
                  <c:v>1655</c:v>
                </c:pt>
                <c:pt idx="1">
                  <c:v>1651</c:v>
                </c:pt>
                <c:pt idx="2">
                  <c:v>1640</c:v>
                </c:pt>
                <c:pt idx="3">
                  <c:v>1660</c:v>
                </c:pt>
                <c:pt idx="4">
                  <c:v>1638</c:v>
                </c:pt>
                <c:pt idx="5">
                  <c:v>1639</c:v>
                </c:pt>
              </c:numCache>
            </c:numRef>
          </c:val>
        </c:ser>
        <c:ser>
          <c:idx val="1"/>
          <c:order val="1"/>
          <c:tx>
            <c:strRef>
              <c:f>abundanceMeasures!$O$1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abundanceMeasures!$M$2:$M$7</c:f>
              <c:strCache>
                <c:ptCount val="6"/>
                <c:pt idx="0">
                  <c:v>STER_001.20130627</c:v>
                </c:pt>
                <c:pt idx="1">
                  <c:v>STER_003.20130627</c:v>
                </c:pt>
                <c:pt idx="2">
                  <c:v>STER_003.20131217</c:v>
                </c:pt>
                <c:pt idx="3">
                  <c:v>STER_004.20130627</c:v>
                </c:pt>
                <c:pt idx="4">
                  <c:v>STER_004.20131217</c:v>
                </c:pt>
                <c:pt idx="5">
                  <c:v>STER_005.20130627</c:v>
                </c:pt>
              </c:strCache>
            </c:strRef>
          </c:cat>
          <c:val>
            <c:numRef>
              <c:f>abundanceMeasures!$O$2:$O$7</c:f>
              <c:numCache>
                <c:formatCode>General</c:formatCode>
                <c:ptCount val="6"/>
                <c:pt idx="0">
                  <c:v>1663</c:v>
                </c:pt>
                <c:pt idx="1">
                  <c:v>1666</c:v>
                </c:pt>
                <c:pt idx="2">
                  <c:v>1675</c:v>
                </c:pt>
                <c:pt idx="3">
                  <c:v>1656</c:v>
                </c:pt>
                <c:pt idx="4">
                  <c:v>1667</c:v>
                </c:pt>
                <c:pt idx="5">
                  <c:v>1652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361632"/>
        <c:axId val="128362192"/>
      </c:barChart>
      <c:catAx>
        <c:axId val="1283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2192"/>
        <c:crosses val="autoZero"/>
        <c:auto val="1"/>
        <c:lblAlgn val="ctr"/>
        <c:lblOffset val="100"/>
        <c:noMultiLvlLbl val="0"/>
      </c:catAx>
      <c:valAx>
        <c:axId val="128362192"/>
        <c:scaling>
          <c:orientation val="minMax"/>
          <c:max val="1750"/>
          <c:min val="15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TALL_004.20140708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abundanceMeasures!$P$2</c:f>
              <c:strCache>
                <c:ptCount val="1"/>
                <c:pt idx="0">
                  <c:v>TALL_004.20140708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abundanceMeasures!$Q$1:$R$1</c:f>
              <c:strCache>
                <c:ptCount val="2"/>
                <c:pt idx="0">
                  <c:v>Individual</c:v>
                </c:pt>
                <c:pt idx="1">
                  <c:v>Composite</c:v>
                </c:pt>
              </c:strCache>
            </c:strRef>
          </c:cat>
          <c:val>
            <c:numRef>
              <c:f>abundanceMeasures!$Q$2:$R$2</c:f>
              <c:numCache>
                <c:formatCode>General</c:formatCode>
                <c:ptCount val="2"/>
                <c:pt idx="0">
                  <c:v>1610</c:v>
                </c:pt>
                <c:pt idx="1">
                  <c:v>1647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364992"/>
        <c:axId val="128365552"/>
      </c:barChart>
      <c:catAx>
        <c:axId val="1283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5552"/>
        <c:crosses val="autoZero"/>
        <c:auto val="1"/>
        <c:lblAlgn val="ctr"/>
        <c:lblOffset val="100"/>
        <c:noMultiLvlLbl val="0"/>
      </c:catAx>
      <c:valAx>
        <c:axId val="128365552"/>
        <c:scaling>
          <c:orientation val="minMax"/>
          <c:max val="1750"/>
          <c:min val="15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Shannon!$K$1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Shannon!$J$2:$J$6</c:f>
              <c:strCache>
                <c:ptCount val="5"/>
                <c:pt idx="0">
                  <c:v>OSBS_047.20130726</c:v>
                </c:pt>
                <c:pt idx="1">
                  <c:v>OSBS_047.20131112</c:v>
                </c:pt>
                <c:pt idx="2">
                  <c:v>OSBS_048.20130726</c:v>
                </c:pt>
                <c:pt idx="3">
                  <c:v>OSBS_087.20131112</c:v>
                </c:pt>
                <c:pt idx="4">
                  <c:v>OSBS_119.20131112</c:v>
                </c:pt>
              </c:strCache>
            </c:strRef>
          </c:cat>
          <c:val>
            <c:numRef>
              <c:f>Shannon!$K$2:$K$6</c:f>
              <c:numCache>
                <c:formatCode>0.00</c:formatCode>
                <c:ptCount val="5"/>
                <c:pt idx="0">
                  <c:v>5.8749568315683902</c:v>
                </c:pt>
                <c:pt idx="1">
                  <c:v>5.8467426187975997</c:v>
                </c:pt>
                <c:pt idx="2">
                  <c:v>5.8581725937293196</c:v>
                </c:pt>
                <c:pt idx="3">
                  <c:v>5.7984468608050399</c:v>
                </c:pt>
                <c:pt idx="4">
                  <c:v>5.9909088344363202</c:v>
                </c:pt>
              </c:numCache>
            </c:numRef>
          </c:val>
        </c:ser>
        <c:ser>
          <c:idx val="1"/>
          <c:order val="1"/>
          <c:tx>
            <c:strRef>
              <c:f>Shannon!$L$1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Shannon!$J$2:$J$6</c:f>
              <c:strCache>
                <c:ptCount val="5"/>
                <c:pt idx="0">
                  <c:v>OSBS_047.20130726</c:v>
                </c:pt>
                <c:pt idx="1">
                  <c:v>OSBS_047.20131112</c:v>
                </c:pt>
                <c:pt idx="2">
                  <c:v>OSBS_048.20130726</c:v>
                </c:pt>
                <c:pt idx="3">
                  <c:v>OSBS_087.20131112</c:v>
                </c:pt>
                <c:pt idx="4">
                  <c:v>OSBS_119.20131112</c:v>
                </c:pt>
              </c:strCache>
            </c:strRef>
          </c:cat>
          <c:val>
            <c:numRef>
              <c:f>Shannon!$L$2:$L$6</c:f>
              <c:numCache>
                <c:formatCode>0.00</c:formatCode>
                <c:ptCount val="5"/>
                <c:pt idx="0">
                  <c:v>5.8055523183409701</c:v>
                </c:pt>
                <c:pt idx="1">
                  <c:v>5.9045291610006396</c:v>
                </c:pt>
                <c:pt idx="2">
                  <c:v>5.8533529433249001</c:v>
                </c:pt>
                <c:pt idx="3">
                  <c:v>5.8021449433730599</c:v>
                </c:pt>
                <c:pt idx="4">
                  <c:v>5.93902322933842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169392"/>
        <c:axId val="202813680"/>
      </c:barChart>
      <c:catAx>
        <c:axId val="961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3680"/>
        <c:crosses val="autoZero"/>
        <c:auto val="1"/>
        <c:lblAlgn val="ctr"/>
        <c:lblOffset val="100"/>
        <c:noMultiLvlLbl val="0"/>
      </c:catAx>
      <c:valAx>
        <c:axId val="202813680"/>
        <c:scaling>
          <c:orientation val="minMax"/>
          <c:max val="6.2"/>
          <c:min val="5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Shannon!$H$1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Shannon!$G$2:$G$4</c:f>
              <c:strCache>
                <c:ptCount val="3"/>
                <c:pt idx="0">
                  <c:v>HARV_001.20130709</c:v>
                </c:pt>
                <c:pt idx="1">
                  <c:v>HARV_001.20131122</c:v>
                </c:pt>
                <c:pt idx="2">
                  <c:v>HARV_004.20130709</c:v>
                </c:pt>
              </c:strCache>
            </c:strRef>
          </c:cat>
          <c:val>
            <c:numRef>
              <c:f>Shannon!$H$2:$H$4</c:f>
              <c:numCache>
                <c:formatCode>0.00</c:formatCode>
                <c:ptCount val="3"/>
                <c:pt idx="0">
                  <c:v>5.9274463642837798</c:v>
                </c:pt>
                <c:pt idx="1">
                  <c:v>5.83018381134631</c:v>
                </c:pt>
                <c:pt idx="2">
                  <c:v>5.9328629561511503</c:v>
                </c:pt>
              </c:numCache>
            </c:numRef>
          </c:val>
        </c:ser>
        <c:ser>
          <c:idx val="1"/>
          <c:order val="1"/>
          <c:tx>
            <c:strRef>
              <c:f>Shannon!$I$1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Shannon!$G$2:$G$4</c:f>
              <c:strCache>
                <c:ptCount val="3"/>
                <c:pt idx="0">
                  <c:v>HARV_001.20130709</c:v>
                </c:pt>
                <c:pt idx="1">
                  <c:v>HARV_001.20131122</c:v>
                </c:pt>
                <c:pt idx="2">
                  <c:v>HARV_004.20130709</c:v>
                </c:pt>
              </c:strCache>
            </c:strRef>
          </c:cat>
          <c:val>
            <c:numRef>
              <c:f>Shannon!$I$2:$I$4</c:f>
              <c:numCache>
                <c:formatCode>0.00</c:formatCode>
                <c:ptCount val="3"/>
                <c:pt idx="0">
                  <c:v>5.8899468321800299</c:v>
                </c:pt>
                <c:pt idx="1">
                  <c:v>5.8838475098500496</c:v>
                </c:pt>
                <c:pt idx="2">
                  <c:v>5.8770859688884904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2817040"/>
        <c:axId val="202817600"/>
      </c:barChart>
      <c:catAx>
        <c:axId val="2028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7600"/>
        <c:crosses val="autoZero"/>
        <c:auto val="1"/>
        <c:lblAlgn val="ctr"/>
        <c:lblOffset val="100"/>
        <c:noMultiLvlLbl val="0"/>
      </c:catAx>
      <c:valAx>
        <c:axId val="202817600"/>
        <c:scaling>
          <c:orientation val="minMax"/>
          <c:max val="6.2"/>
          <c:min val="5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Shannon!$E$1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Shannon!$D$2:$D$12</c:f>
              <c:strCache>
                <c:ptCount val="11"/>
                <c:pt idx="0">
                  <c:v>DSNY_009.20140327</c:v>
                </c:pt>
                <c:pt idx="1">
                  <c:v>DSNY_009.20140409</c:v>
                </c:pt>
                <c:pt idx="2">
                  <c:v>DSNY_009.20140910</c:v>
                </c:pt>
                <c:pt idx="3">
                  <c:v>DSNY_016.20140327</c:v>
                </c:pt>
                <c:pt idx="4">
                  <c:v>DSNY_016.20140410</c:v>
                </c:pt>
                <c:pt idx="5">
                  <c:v>DSNY_016.20140910</c:v>
                </c:pt>
                <c:pt idx="6">
                  <c:v>DSNY_101.20130731</c:v>
                </c:pt>
                <c:pt idx="7">
                  <c:v>DSNY_201.20130731</c:v>
                </c:pt>
                <c:pt idx="8">
                  <c:v>DSNY_201.20131114</c:v>
                </c:pt>
                <c:pt idx="9">
                  <c:v>DSNY_265.20130731</c:v>
                </c:pt>
                <c:pt idx="10">
                  <c:v>DSNY_293.20130731</c:v>
                </c:pt>
              </c:strCache>
            </c:strRef>
          </c:cat>
          <c:val>
            <c:numRef>
              <c:f>Shannon!$E$2:$E$12</c:f>
              <c:numCache>
                <c:formatCode>0.00</c:formatCode>
                <c:ptCount val="11"/>
                <c:pt idx="0">
                  <c:v>5.7495426775731602</c:v>
                </c:pt>
                <c:pt idx="1">
                  <c:v>5.7601732264446897</c:v>
                </c:pt>
                <c:pt idx="2">
                  <c:v>5.69287669851684</c:v>
                </c:pt>
                <c:pt idx="3">
                  <c:v>5.7603327360325496</c:v>
                </c:pt>
                <c:pt idx="4">
                  <c:v>5.8222280265847903</c:v>
                </c:pt>
                <c:pt idx="5">
                  <c:v>5.8563077576764799</c:v>
                </c:pt>
                <c:pt idx="6">
                  <c:v>6.0865123316928402</c:v>
                </c:pt>
                <c:pt idx="7">
                  <c:v>5.8963123775274697</c:v>
                </c:pt>
                <c:pt idx="8">
                  <c:v>5.8243333914999598</c:v>
                </c:pt>
                <c:pt idx="9">
                  <c:v>5.8337342542551101</c:v>
                </c:pt>
                <c:pt idx="10">
                  <c:v>5.8848595040341598</c:v>
                </c:pt>
              </c:numCache>
            </c:numRef>
          </c:val>
        </c:ser>
        <c:ser>
          <c:idx val="1"/>
          <c:order val="1"/>
          <c:tx>
            <c:strRef>
              <c:f>Shannon!$F$1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Shannon!$D$2:$D$12</c:f>
              <c:strCache>
                <c:ptCount val="11"/>
                <c:pt idx="0">
                  <c:v>DSNY_009.20140327</c:v>
                </c:pt>
                <c:pt idx="1">
                  <c:v>DSNY_009.20140409</c:v>
                </c:pt>
                <c:pt idx="2">
                  <c:v>DSNY_009.20140910</c:v>
                </c:pt>
                <c:pt idx="3">
                  <c:v>DSNY_016.20140327</c:v>
                </c:pt>
                <c:pt idx="4">
                  <c:v>DSNY_016.20140410</c:v>
                </c:pt>
                <c:pt idx="5">
                  <c:v>DSNY_016.20140910</c:v>
                </c:pt>
                <c:pt idx="6">
                  <c:v>DSNY_101.20130731</c:v>
                </c:pt>
                <c:pt idx="7">
                  <c:v>DSNY_201.20130731</c:v>
                </c:pt>
                <c:pt idx="8">
                  <c:v>DSNY_201.20131114</c:v>
                </c:pt>
                <c:pt idx="9">
                  <c:v>DSNY_265.20130731</c:v>
                </c:pt>
                <c:pt idx="10">
                  <c:v>DSNY_293.20130731</c:v>
                </c:pt>
              </c:strCache>
            </c:strRef>
          </c:cat>
          <c:val>
            <c:numRef>
              <c:f>Shannon!$F$2:$F$12</c:f>
              <c:numCache>
                <c:formatCode>0.00</c:formatCode>
                <c:ptCount val="11"/>
                <c:pt idx="0">
                  <c:v>5.7795750392308003</c:v>
                </c:pt>
                <c:pt idx="1">
                  <c:v>5.7845822801693796</c:v>
                </c:pt>
                <c:pt idx="2">
                  <c:v>5.69990546713497</c:v>
                </c:pt>
                <c:pt idx="3">
                  <c:v>5.6980126051198496</c:v>
                </c:pt>
                <c:pt idx="4">
                  <c:v>5.8682067329159402</c:v>
                </c:pt>
                <c:pt idx="5">
                  <c:v>5.8246013761487001</c:v>
                </c:pt>
                <c:pt idx="6">
                  <c:v>5.8086503751629897</c:v>
                </c:pt>
                <c:pt idx="7">
                  <c:v>5.8781664232786603</c:v>
                </c:pt>
                <c:pt idx="8">
                  <c:v>5.8825837242947401</c:v>
                </c:pt>
                <c:pt idx="9">
                  <c:v>5.6937710119313802</c:v>
                </c:pt>
                <c:pt idx="10">
                  <c:v>5.7000321023164897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2820960"/>
        <c:axId val="203499952"/>
      </c:barChart>
      <c:catAx>
        <c:axId val="2028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9952"/>
        <c:crosses val="autoZero"/>
        <c:auto val="1"/>
        <c:lblAlgn val="ctr"/>
        <c:lblOffset val="100"/>
        <c:noMultiLvlLbl val="0"/>
      </c:catAx>
      <c:valAx>
        <c:axId val="203499952"/>
        <c:scaling>
          <c:orientation val="minMax"/>
          <c:max val="6.2"/>
          <c:min val="5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Shannon!$B$1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Shannon!$A$2:$A$12</c:f>
              <c:strCache>
                <c:ptCount val="11"/>
                <c:pt idx="0">
                  <c:v>CPER_001.20130701</c:v>
                </c:pt>
                <c:pt idx="1">
                  <c:v>CPER_001.20131024</c:v>
                </c:pt>
                <c:pt idx="2">
                  <c:v>CPER_001.20140116</c:v>
                </c:pt>
                <c:pt idx="3">
                  <c:v>CPER_002.20130701</c:v>
                </c:pt>
                <c:pt idx="4">
                  <c:v>CPER_002.20131024</c:v>
                </c:pt>
                <c:pt idx="5">
                  <c:v>CPER_002.20140117</c:v>
                </c:pt>
                <c:pt idx="6">
                  <c:v>CPER_003.20130701</c:v>
                </c:pt>
                <c:pt idx="7">
                  <c:v>CPER_003.20140116</c:v>
                </c:pt>
                <c:pt idx="8">
                  <c:v>CPER_003.20140415</c:v>
                </c:pt>
                <c:pt idx="9">
                  <c:v>CPER_004.20130701</c:v>
                </c:pt>
                <c:pt idx="10">
                  <c:v>CPER_004.20140117</c:v>
                </c:pt>
              </c:strCache>
            </c:strRef>
          </c:cat>
          <c:val>
            <c:numRef>
              <c:f>Shannon!$B$2:$B$12</c:f>
              <c:numCache>
                <c:formatCode>0.00</c:formatCode>
                <c:ptCount val="11"/>
                <c:pt idx="0">
                  <c:v>6.1211384723235902</c:v>
                </c:pt>
                <c:pt idx="1">
                  <c:v>6.1875601061412704</c:v>
                </c:pt>
                <c:pt idx="2">
                  <c:v>6.0858674140753202</c:v>
                </c:pt>
                <c:pt idx="3">
                  <c:v>6.02999578661559</c:v>
                </c:pt>
                <c:pt idx="4">
                  <c:v>5.9874154979197201</c:v>
                </c:pt>
                <c:pt idx="5">
                  <c:v>5.9966562885777597</c:v>
                </c:pt>
                <c:pt idx="6">
                  <c:v>6.1556714219130004</c:v>
                </c:pt>
                <c:pt idx="7">
                  <c:v>6.0788381340335498</c:v>
                </c:pt>
                <c:pt idx="8">
                  <c:v>6.06703516875766</c:v>
                </c:pt>
                <c:pt idx="9">
                  <c:v>6.0602896908301398</c:v>
                </c:pt>
                <c:pt idx="10">
                  <c:v>6.03297244007004</c:v>
                </c:pt>
              </c:numCache>
            </c:numRef>
          </c:val>
        </c:ser>
        <c:ser>
          <c:idx val="1"/>
          <c:order val="1"/>
          <c:tx>
            <c:strRef>
              <c:f>Shannon!$C$1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Shannon!$A$2:$A$12</c:f>
              <c:strCache>
                <c:ptCount val="11"/>
                <c:pt idx="0">
                  <c:v>CPER_001.20130701</c:v>
                </c:pt>
                <c:pt idx="1">
                  <c:v>CPER_001.20131024</c:v>
                </c:pt>
                <c:pt idx="2">
                  <c:v>CPER_001.20140116</c:v>
                </c:pt>
                <c:pt idx="3">
                  <c:v>CPER_002.20130701</c:v>
                </c:pt>
                <c:pt idx="4">
                  <c:v>CPER_002.20131024</c:v>
                </c:pt>
                <c:pt idx="5">
                  <c:v>CPER_002.20140117</c:v>
                </c:pt>
                <c:pt idx="6">
                  <c:v>CPER_003.20130701</c:v>
                </c:pt>
                <c:pt idx="7">
                  <c:v>CPER_003.20140116</c:v>
                </c:pt>
                <c:pt idx="8">
                  <c:v>CPER_003.20140415</c:v>
                </c:pt>
                <c:pt idx="9">
                  <c:v>CPER_004.20130701</c:v>
                </c:pt>
                <c:pt idx="10">
                  <c:v>CPER_004.20140117</c:v>
                </c:pt>
              </c:strCache>
            </c:strRef>
          </c:cat>
          <c:val>
            <c:numRef>
              <c:f>Shannon!$C$2:$C$12</c:f>
              <c:numCache>
                <c:formatCode>0.00</c:formatCode>
                <c:ptCount val="11"/>
                <c:pt idx="0">
                  <c:v>6.06844898398551</c:v>
                </c:pt>
                <c:pt idx="1">
                  <c:v>6.0954494224706099</c:v>
                </c:pt>
                <c:pt idx="2">
                  <c:v>6.0479804091662199</c:v>
                </c:pt>
                <c:pt idx="3">
                  <c:v>6.1024839912544699</c:v>
                </c:pt>
                <c:pt idx="4">
                  <c:v>5.9390987402538</c:v>
                </c:pt>
                <c:pt idx="5">
                  <c:v>6.0727242000253803</c:v>
                </c:pt>
                <c:pt idx="6">
                  <c:v>5.9657759822066199</c:v>
                </c:pt>
                <c:pt idx="7">
                  <c:v>6.0333087246744403</c:v>
                </c:pt>
                <c:pt idx="8">
                  <c:v>6.0773031124113102</c:v>
                </c:pt>
                <c:pt idx="9">
                  <c:v>6.01046922932517</c:v>
                </c:pt>
                <c:pt idx="10">
                  <c:v>6.05636962784786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03872"/>
        <c:axId val="2035044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Shannon!$A$2:$A$12</c15:sqref>
                        </c15:formulaRef>
                      </c:ext>
                    </c:extLst>
                    <c:strCache>
                      <c:ptCount val="11"/>
                      <c:pt idx="0">
                        <c:v>CPER_001.20130701</c:v>
                      </c:pt>
                      <c:pt idx="1">
                        <c:v>CPER_001.20131024</c:v>
                      </c:pt>
                      <c:pt idx="2">
                        <c:v>CPER_001.20140116</c:v>
                      </c:pt>
                      <c:pt idx="3">
                        <c:v>CPER_002.20130701</c:v>
                      </c:pt>
                      <c:pt idx="4">
                        <c:v>CPER_002.20131024</c:v>
                      </c:pt>
                      <c:pt idx="5">
                        <c:v>CPER_002.20140117</c:v>
                      </c:pt>
                      <c:pt idx="6">
                        <c:v>CPER_003.20130701</c:v>
                      </c:pt>
                      <c:pt idx="7">
                        <c:v>CPER_003.20140116</c:v>
                      </c:pt>
                      <c:pt idx="8">
                        <c:v>CPER_003.20140415</c:v>
                      </c:pt>
                      <c:pt idx="9">
                        <c:v>CPER_004.20130701</c:v>
                      </c:pt>
                      <c:pt idx="10">
                        <c:v>CPER_004.20140117</c:v>
                      </c:pt>
                    </c:strCache>
                  </c:strRef>
                </c:tx>
                <c:spPr>
                  <a:solidFill>
                    <a:schemeClr val="accent6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Shannon!$A$2:$A$12</c15:sqref>
                        </c15:formulaRef>
                      </c:ext>
                    </c:extLst>
                    <c:strCache>
                      <c:ptCount val="11"/>
                      <c:pt idx="0">
                        <c:v>CPER_001.20130701</c:v>
                      </c:pt>
                      <c:pt idx="1">
                        <c:v>CPER_001.20131024</c:v>
                      </c:pt>
                      <c:pt idx="2">
                        <c:v>CPER_001.20140116</c:v>
                      </c:pt>
                      <c:pt idx="3">
                        <c:v>CPER_002.20130701</c:v>
                      </c:pt>
                      <c:pt idx="4">
                        <c:v>CPER_002.20131024</c:v>
                      </c:pt>
                      <c:pt idx="5">
                        <c:v>CPER_002.20140117</c:v>
                      </c:pt>
                      <c:pt idx="6">
                        <c:v>CPER_003.20130701</c:v>
                      </c:pt>
                      <c:pt idx="7">
                        <c:v>CPER_003.20140116</c:v>
                      </c:pt>
                      <c:pt idx="8">
                        <c:v>CPER_003.20140415</c:v>
                      </c:pt>
                      <c:pt idx="9">
                        <c:v>CPER_004.20130701</c:v>
                      </c:pt>
                      <c:pt idx="10">
                        <c:v>CPER_004.20140117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</c15:ser>
            </c15:filteredBarSeries>
          </c:ext>
        </c:extLst>
      </c:barChart>
      <c:catAx>
        <c:axId val="20350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none" baseline="0"/>
                  <a:t>Collection Sites and 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4432"/>
        <c:crosses val="autoZero"/>
        <c:auto val="1"/>
        <c:lblAlgn val="ctr"/>
        <c:lblOffset val="100"/>
        <c:noMultiLvlLbl val="0"/>
      </c:catAx>
      <c:valAx>
        <c:axId val="203504432"/>
        <c:scaling>
          <c:orientation val="minMax"/>
          <c:max val="6.2"/>
          <c:min val="5.6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none" baseline="0"/>
                  <a:t>Shannon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TALL_004.20140708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Shannon!$Q$1:$R$1</c:f>
              <c:strCache>
                <c:ptCount val="2"/>
                <c:pt idx="0">
                  <c:v>Individual</c:v>
                </c:pt>
                <c:pt idx="1">
                  <c:v>Composite</c:v>
                </c:pt>
              </c:strCache>
            </c:strRef>
          </c:cat>
          <c:val>
            <c:numRef>
              <c:f>Shannon!$Q$2:$R$2</c:f>
              <c:numCache>
                <c:formatCode>0.00</c:formatCode>
                <c:ptCount val="2"/>
                <c:pt idx="0">
                  <c:v>5.7936246680022601</c:v>
                </c:pt>
                <c:pt idx="1">
                  <c:v>5.8658546074392302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07232"/>
        <c:axId val="203588224"/>
      </c:barChart>
      <c:catAx>
        <c:axId val="2035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8224"/>
        <c:crosses val="autoZero"/>
        <c:auto val="1"/>
        <c:lblAlgn val="ctr"/>
        <c:lblOffset val="100"/>
        <c:noMultiLvlLbl val="0"/>
      </c:catAx>
      <c:valAx>
        <c:axId val="203588224"/>
        <c:scaling>
          <c:orientation val="minMax"/>
          <c:max val="6.2000000000000099"/>
          <c:min val="5.65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abundanceMeasures!$E$1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abundanceMeasures!$D$2:$D$12</c:f>
              <c:strCache>
                <c:ptCount val="11"/>
                <c:pt idx="0">
                  <c:v>DSNY_009.20140327</c:v>
                </c:pt>
                <c:pt idx="1">
                  <c:v>DSNY_009.20140409</c:v>
                </c:pt>
                <c:pt idx="2">
                  <c:v>DSNY_009.20140910</c:v>
                </c:pt>
                <c:pt idx="3">
                  <c:v>DSNY_016.20140327</c:v>
                </c:pt>
                <c:pt idx="4">
                  <c:v>DSNY_016.20140410</c:v>
                </c:pt>
                <c:pt idx="5">
                  <c:v>DSNY_016.20140910</c:v>
                </c:pt>
                <c:pt idx="6">
                  <c:v>DSNY_101.20130731</c:v>
                </c:pt>
                <c:pt idx="7">
                  <c:v>DSNY_201.20130731</c:v>
                </c:pt>
                <c:pt idx="8">
                  <c:v>DSNY_201.20131114</c:v>
                </c:pt>
                <c:pt idx="9">
                  <c:v>DSNY_265.20130731</c:v>
                </c:pt>
                <c:pt idx="10">
                  <c:v>DSNY_293.20130731</c:v>
                </c:pt>
              </c:strCache>
            </c:strRef>
          </c:cat>
          <c:val>
            <c:numRef>
              <c:f>abundanceMeasures!$E$2:$E$12</c:f>
              <c:numCache>
                <c:formatCode>General</c:formatCode>
                <c:ptCount val="11"/>
                <c:pt idx="0">
                  <c:v>1618</c:v>
                </c:pt>
                <c:pt idx="1">
                  <c:v>1644</c:v>
                </c:pt>
                <c:pt idx="2">
                  <c:v>1644</c:v>
                </c:pt>
                <c:pt idx="3">
                  <c:v>1622</c:v>
                </c:pt>
                <c:pt idx="4">
                  <c:v>1652</c:v>
                </c:pt>
                <c:pt idx="5">
                  <c:v>1646</c:v>
                </c:pt>
                <c:pt idx="6">
                  <c:v>1648</c:v>
                </c:pt>
                <c:pt idx="7">
                  <c:v>1655</c:v>
                </c:pt>
                <c:pt idx="8">
                  <c:v>1629</c:v>
                </c:pt>
                <c:pt idx="9">
                  <c:v>1638</c:v>
                </c:pt>
                <c:pt idx="10">
                  <c:v>1647</c:v>
                </c:pt>
              </c:numCache>
            </c:numRef>
          </c:val>
        </c:ser>
        <c:ser>
          <c:idx val="1"/>
          <c:order val="1"/>
          <c:tx>
            <c:strRef>
              <c:f>abundanceMeasures!$F$1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abundanceMeasures!$D$2:$D$12</c:f>
              <c:strCache>
                <c:ptCount val="11"/>
                <c:pt idx="0">
                  <c:v>DSNY_009.20140327</c:v>
                </c:pt>
                <c:pt idx="1">
                  <c:v>DSNY_009.20140409</c:v>
                </c:pt>
                <c:pt idx="2">
                  <c:v>DSNY_009.20140910</c:v>
                </c:pt>
                <c:pt idx="3">
                  <c:v>DSNY_016.20140327</c:v>
                </c:pt>
                <c:pt idx="4">
                  <c:v>DSNY_016.20140410</c:v>
                </c:pt>
                <c:pt idx="5">
                  <c:v>DSNY_016.20140910</c:v>
                </c:pt>
                <c:pt idx="6">
                  <c:v>DSNY_101.20130731</c:v>
                </c:pt>
                <c:pt idx="7">
                  <c:v>DSNY_201.20130731</c:v>
                </c:pt>
                <c:pt idx="8">
                  <c:v>DSNY_201.20131114</c:v>
                </c:pt>
                <c:pt idx="9">
                  <c:v>DSNY_265.20130731</c:v>
                </c:pt>
                <c:pt idx="10">
                  <c:v>DSNY_293.20130731</c:v>
                </c:pt>
              </c:strCache>
            </c:strRef>
          </c:cat>
          <c:val>
            <c:numRef>
              <c:f>abundanceMeasures!$F$2:$F$12</c:f>
              <c:numCache>
                <c:formatCode>General</c:formatCode>
                <c:ptCount val="11"/>
                <c:pt idx="0">
                  <c:v>1607</c:v>
                </c:pt>
                <c:pt idx="1">
                  <c:v>1649</c:v>
                </c:pt>
                <c:pt idx="2">
                  <c:v>1646</c:v>
                </c:pt>
                <c:pt idx="3">
                  <c:v>1647</c:v>
                </c:pt>
                <c:pt idx="4">
                  <c:v>1647</c:v>
                </c:pt>
                <c:pt idx="5">
                  <c:v>1659</c:v>
                </c:pt>
                <c:pt idx="6">
                  <c:v>1745</c:v>
                </c:pt>
                <c:pt idx="7">
                  <c:v>1642</c:v>
                </c:pt>
                <c:pt idx="8">
                  <c:v>1631</c:v>
                </c:pt>
                <c:pt idx="9">
                  <c:v>1655</c:v>
                </c:pt>
                <c:pt idx="10">
                  <c:v>1599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91024"/>
        <c:axId val="203591584"/>
      </c:barChart>
      <c:catAx>
        <c:axId val="2035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4"/>
        <c:crosses val="autoZero"/>
        <c:auto val="1"/>
        <c:lblAlgn val="ctr"/>
        <c:lblOffset val="100"/>
        <c:noMultiLvlLbl val="0"/>
      </c:catAx>
      <c:valAx>
        <c:axId val="203591584"/>
        <c:scaling>
          <c:orientation val="minMax"/>
          <c:max val="1750"/>
          <c:min val="15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abundanceMeasures!$B$1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abundanceMeasures!$A$2:$A$12</c:f>
              <c:strCache>
                <c:ptCount val="11"/>
                <c:pt idx="0">
                  <c:v>CPER_001.20130701</c:v>
                </c:pt>
                <c:pt idx="1">
                  <c:v>CPER_001.20131024</c:v>
                </c:pt>
                <c:pt idx="2">
                  <c:v>CPER_001.20140116</c:v>
                </c:pt>
                <c:pt idx="3">
                  <c:v>CPER_002.20130701</c:v>
                </c:pt>
                <c:pt idx="4">
                  <c:v>CPER_002.20131024</c:v>
                </c:pt>
                <c:pt idx="5">
                  <c:v>CPER_002.20140117</c:v>
                </c:pt>
                <c:pt idx="6">
                  <c:v>CPER_003.20130701</c:v>
                </c:pt>
                <c:pt idx="7">
                  <c:v>CPER_003.20140116</c:v>
                </c:pt>
                <c:pt idx="8">
                  <c:v>CPER_003.20140415</c:v>
                </c:pt>
                <c:pt idx="9">
                  <c:v>CPER_004.20130701</c:v>
                </c:pt>
                <c:pt idx="10">
                  <c:v>CPER_004.20140117</c:v>
                </c:pt>
              </c:strCache>
            </c:strRef>
          </c:cat>
          <c:val>
            <c:numRef>
              <c:f>abundanceMeasures!$B$2:$B$12</c:f>
              <c:numCache>
                <c:formatCode>General</c:formatCode>
                <c:ptCount val="11"/>
                <c:pt idx="0">
                  <c:v>1647</c:v>
                </c:pt>
                <c:pt idx="1">
                  <c:v>1669</c:v>
                </c:pt>
                <c:pt idx="2">
                  <c:v>1657</c:v>
                </c:pt>
                <c:pt idx="3">
                  <c:v>1634</c:v>
                </c:pt>
                <c:pt idx="4">
                  <c:v>1659</c:v>
                </c:pt>
                <c:pt idx="5">
                  <c:v>1651</c:v>
                </c:pt>
                <c:pt idx="6">
                  <c:v>1660</c:v>
                </c:pt>
                <c:pt idx="7">
                  <c:v>1649</c:v>
                </c:pt>
                <c:pt idx="8">
                  <c:v>1656</c:v>
                </c:pt>
                <c:pt idx="9">
                  <c:v>1626</c:v>
                </c:pt>
                <c:pt idx="10">
                  <c:v>1650</c:v>
                </c:pt>
              </c:numCache>
            </c:numRef>
          </c:val>
        </c:ser>
        <c:ser>
          <c:idx val="1"/>
          <c:order val="1"/>
          <c:tx>
            <c:strRef>
              <c:f>abundanceMeasures!$C$1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abundanceMeasures!$A$2:$A$12</c:f>
              <c:strCache>
                <c:ptCount val="11"/>
                <c:pt idx="0">
                  <c:v>CPER_001.20130701</c:v>
                </c:pt>
                <c:pt idx="1">
                  <c:v>CPER_001.20131024</c:v>
                </c:pt>
                <c:pt idx="2">
                  <c:v>CPER_001.20140116</c:v>
                </c:pt>
                <c:pt idx="3">
                  <c:v>CPER_002.20130701</c:v>
                </c:pt>
                <c:pt idx="4">
                  <c:v>CPER_002.20131024</c:v>
                </c:pt>
                <c:pt idx="5">
                  <c:v>CPER_002.20140117</c:v>
                </c:pt>
                <c:pt idx="6">
                  <c:v>CPER_003.20130701</c:v>
                </c:pt>
                <c:pt idx="7">
                  <c:v>CPER_003.20140116</c:v>
                </c:pt>
                <c:pt idx="8">
                  <c:v>CPER_003.20140415</c:v>
                </c:pt>
                <c:pt idx="9">
                  <c:v>CPER_004.20130701</c:v>
                </c:pt>
                <c:pt idx="10">
                  <c:v>CPER_004.20140117</c:v>
                </c:pt>
              </c:strCache>
            </c:strRef>
          </c:cat>
          <c:val>
            <c:numRef>
              <c:f>abundanceMeasures!$C$2:$C$12</c:f>
              <c:numCache>
                <c:formatCode>General</c:formatCode>
                <c:ptCount val="11"/>
                <c:pt idx="0">
                  <c:v>1672</c:v>
                </c:pt>
                <c:pt idx="1">
                  <c:v>1664</c:v>
                </c:pt>
                <c:pt idx="2">
                  <c:v>1659</c:v>
                </c:pt>
                <c:pt idx="3">
                  <c:v>1649</c:v>
                </c:pt>
                <c:pt idx="4">
                  <c:v>1648</c:v>
                </c:pt>
                <c:pt idx="5">
                  <c:v>1691</c:v>
                </c:pt>
                <c:pt idx="6">
                  <c:v>1646</c:v>
                </c:pt>
                <c:pt idx="7">
                  <c:v>1661</c:v>
                </c:pt>
                <c:pt idx="8">
                  <c:v>1659</c:v>
                </c:pt>
                <c:pt idx="9">
                  <c:v>1668</c:v>
                </c:pt>
                <c:pt idx="10">
                  <c:v>1660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94944"/>
        <c:axId val="203595504"/>
      </c:barChart>
      <c:catAx>
        <c:axId val="20359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none" baseline="0"/>
                  <a:t>Collection Sites and 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5504"/>
        <c:crosses val="autoZero"/>
        <c:auto val="1"/>
        <c:lblAlgn val="ctr"/>
        <c:lblOffset val="100"/>
        <c:noMultiLvlLbl val="0"/>
      </c:catAx>
      <c:valAx>
        <c:axId val="203595504"/>
        <c:scaling>
          <c:orientation val="minMax"/>
          <c:max val="1750"/>
          <c:min val="15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cap="none" baseline="0"/>
                  <a:t>Species Richness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abundanceMeasures!$H$1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abundanceMeasures!$G$2:$G$4</c:f>
              <c:strCache>
                <c:ptCount val="3"/>
                <c:pt idx="0">
                  <c:v>HARV_001.20130709</c:v>
                </c:pt>
                <c:pt idx="1">
                  <c:v>HARV_001.20131122</c:v>
                </c:pt>
                <c:pt idx="2">
                  <c:v>HARV_004.20130709</c:v>
                </c:pt>
              </c:strCache>
            </c:strRef>
          </c:cat>
          <c:val>
            <c:numRef>
              <c:f>abundanceMeasures!$H$2:$H$4</c:f>
              <c:numCache>
                <c:formatCode>General</c:formatCode>
                <c:ptCount val="3"/>
                <c:pt idx="0">
                  <c:v>1654</c:v>
                </c:pt>
                <c:pt idx="1">
                  <c:v>1641</c:v>
                </c:pt>
                <c:pt idx="2">
                  <c:v>1644</c:v>
                </c:pt>
              </c:numCache>
            </c:numRef>
          </c:val>
        </c:ser>
        <c:ser>
          <c:idx val="1"/>
          <c:order val="1"/>
          <c:tx>
            <c:strRef>
              <c:f>abundanceMeasures!$I$1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abundanceMeasures!$G$2:$G$4</c:f>
              <c:strCache>
                <c:ptCount val="3"/>
                <c:pt idx="0">
                  <c:v>HARV_001.20130709</c:v>
                </c:pt>
                <c:pt idx="1">
                  <c:v>HARV_001.20131122</c:v>
                </c:pt>
                <c:pt idx="2">
                  <c:v>HARV_004.20130709</c:v>
                </c:pt>
              </c:strCache>
            </c:strRef>
          </c:cat>
          <c:val>
            <c:numRef>
              <c:f>abundanceMeasures!$I$2:$I$4</c:f>
              <c:numCache>
                <c:formatCode>General</c:formatCode>
                <c:ptCount val="3"/>
                <c:pt idx="0">
                  <c:v>1643</c:v>
                </c:pt>
                <c:pt idx="1">
                  <c:v>1637</c:v>
                </c:pt>
                <c:pt idx="2">
                  <c:v>1610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215184"/>
        <c:axId val="128215744"/>
      </c:barChart>
      <c:catAx>
        <c:axId val="1282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5744"/>
        <c:crosses val="autoZero"/>
        <c:auto val="1"/>
        <c:lblAlgn val="ctr"/>
        <c:lblOffset val="100"/>
        <c:noMultiLvlLbl val="0"/>
      </c:catAx>
      <c:valAx>
        <c:axId val="128215744"/>
        <c:scaling>
          <c:orientation val="minMax"/>
          <c:max val="1750"/>
          <c:min val="15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4762</xdr:rowOff>
    </xdr:from>
    <xdr:to>
      <xdr:col>15</xdr:col>
      <xdr:colOff>304800</xdr:colOff>
      <xdr:row>30</xdr:row>
      <xdr:rowOff>80962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166687</xdr:rowOff>
    </xdr:from>
    <xdr:to>
      <xdr:col>7</xdr:col>
      <xdr:colOff>304800</xdr:colOff>
      <xdr:row>30</xdr:row>
      <xdr:rowOff>52387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14287</xdr:rowOff>
    </xdr:from>
    <xdr:to>
      <xdr:col>23</xdr:col>
      <xdr:colOff>304800</xdr:colOff>
      <xdr:row>15</xdr:row>
      <xdr:rowOff>90487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11611</xdr:colOff>
      <xdr:row>1</xdr:row>
      <xdr:rowOff>14287</xdr:rowOff>
    </xdr:from>
    <xdr:to>
      <xdr:col>15</xdr:col>
      <xdr:colOff>316411</xdr:colOff>
      <xdr:row>15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14287</xdr:rowOff>
    </xdr:from>
    <xdr:to>
      <xdr:col>7</xdr:col>
      <xdr:colOff>304800</xdr:colOff>
      <xdr:row>15</xdr:row>
      <xdr:rowOff>90487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16</xdr:row>
      <xdr:rowOff>14287</xdr:rowOff>
    </xdr:from>
    <xdr:to>
      <xdr:col>23</xdr:col>
      <xdr:colOff>314325</xdr:colOff>
      <xdr:row>30</xdr:row>
      <xdr:rowOff>90487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433388</xdr:colOff>
      <xdr:row>16</xdr:row>
      <xdr:rowOff>52386</xdr:rowOff>
    </xdr:from>
    <xdr:to>
      <xdr:col>12</xdr:col>
      <xdr:colOff>76201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442912</xdr:colOff>
      <xdr:row>16</xdr:row>
      <xdr:rowOff>33337</xdr:rowOff>
    </xdr:from>
    <xdr:to>
      <xdr:col>6</xdr:col>
      <xdr:colOff>133350</xdr:colOff>
      <xdr:row>30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319087</xdr:colOff>
      <xdr:row>16</xdr:row>
      <xdr:rowOff>71437</xdr:rowOff>
    </xdr:from>
    <xdr:to>
      <xdr:col>18</xdr:col>
      <xdr:colOff>61912</xdr:colOff>
      <xdr:row>30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395287</xdr:colOff>
      <xdr:row>31</xdr:row>
      <xdr:rowOff>90487</xdr:rowOff>
    </xdr:from>
    <xdr:to>
      <xdr:col>6</xdr:col>
      <xdr:colOff>85725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252412</xdr:colOff>
      <xdr:row>31</xdr:row>
      <xdr:rowOff>166687</xdr:rowOff>
    </xdr:from>
    <xdr:to>
      <xdr:col>11</xdr:col>
      <xdr:colOff>495300</xdr:colOff>
      <xdr:row>46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242887</xdr:colOff>
      <xdr:row>32</xdr:row>
      <xdr:rowOff>42862</xdr:rowOff>
    </xdr:from>
    <xdr:to>
      <xdr:col>17</xdr:col>
      <xdr:colOff>595312</xdr:colOff>
      <xdr:row>46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E1" workbookViewId="0">
      <selection activeCell="Q5" sqref="Q5"/>
    </sheetView>
  </sheetViews>
  <sheetFormatPr defaultRowHeight="15" x14ac:dyDescent="0.25"/>
  <cols>
    <col min="1" max="1" width="39.42578125" bestFit="1" customWidth="1"/>
    <col min="2" max="3" width="10.5703125" bestFit="1" customWidth="1"/>
    <col min="4" max="4" width="33" bestFit="1" customWidth="1"/>
    <col min="5" max="6" width="9.5703125" bestFit="1" customWidth="1"/>
    <col min="7" max="7" width="39.85546875" bestFit="1" customWidth="1"/>
    <col min="10" max="10" width="31.85546875" bestFit="1" customWidth="1"/>
    <col min="13" max="13" width="39.140625" bestFit="1" customWidth="1"/>
  </cols>
  <sheetData>
    <row r="1" spans="1:18" x14ac:dyDescent="0.25">
      <c r="B1" t="s">
        <v>31</v>
      </c>
      <c r="C1" t="s">
        <v>32</v>
      </c>
      <c r="E1" t="s">
        <v>31</v>
      </c>
      <c r="F1" t="s">
        <v>32</v>
      </c>
      <c r="H1" t="s">
        <v>31</v>
      </c>
      <c r="I1" t="s">
        <v>32</v>
      </c>
      <c r="K1" t="s">
        <v>31</v>
      </c>
      <c r="L1" t="s">
        <v>32</v>
      </c>
      <c r="N1" t="s">
        <v>31</v>
      </c>
      <c r="O1" t="s">
        <v>32</v>
      </c>
      <c r="Q1" t="s">
        <v>31</v>
      </c>
      <c r="R1" t="s">
        <v>32</v>
      </c>
    </row>
    <row r="2" spans="1:18" x14ac:dyDescent="0.25">
      <c r="A2" t="s">
        <v>43</v>
      </c>
      <c r="B2" s="1">
        <v>6.1211384723235902</v>
      </c>
      <c r="C2" s="1">
        <v>6.06844898398551</v>
      </c>
      <c r="D2" t="s">
        <v>52</v>
      </c>
      <c r="E2" s="1">
        <v>5.7495426775731602</v>
      </c>
      <c r="F2" s="1">
        <v>5.7795750392308003</v>
      </c>
      <c r="G2" t="s">
        <v>62</v>
      </c>
      <c r="H2" s="1">
        <v>5.9274463642837798</v>
      </c>
      <c r="I2" s="1">
        <v>5.8899468321800299</v>
      </c>
      <c r="J2" t="s">
        <v>66</v>
      </c>
      <c r="K2" s="1">
        <v>5.8749568315683902</v>
      </c>
      <c r="L2" s="1">
        <v>5.8055523183409701</v>
      </c>
      <c r="M2" t="s">
        <v>70</v>
      </c>
      <c r="N2" s="1">
        <v>6.0810018752083099</v>
      </c>
      <c r="O2" s="1">
        <v>6.08668243115007</v>
      </c>
      <c r="P2" t="s">
        <v>69</v>
      </c>
      <c r="Q2" s="1">
        <v>5.7936246680022601</v>
      </c>
      <c r="R2" s="1">
        <v>5.8658546074392302</v>
      </c>
    </row>
    <row r="3" spans="1:18" x14ac:dyDescent="0.25">
      <c r="A3" t="s">
        <v>44</v>
      </c>
      <c r="B3" s="1">
        <v>6.1875601061412704</v>
      </c>
      <c r="C3" s="1">
        <v>6.0954494224706099</v>
      </c>
      <c r="D3" t="s">
        <v>51</v>
      </c>
      <c r="E3" s="1">
        <v>5.7601732264446897</v>
      </c>
      <c r="F3" s="1">
        <v>5.7845822801693796</v>
      </c>
      <c r="G3" t="s">
        <v>61</v>
      </c>
      <c r="H3" s="1">
        <v>5.83018381134631</v>
      </c>
      <c r="I3" s="1">
        <v>5.8838475098500496</v>
      </c>
      <c r="J3" t="s">
        <v>65</v>
      </c>
      <c r="K3" s="1">
        <v>5.8467426187975997</v>
      </c>
      <c r="L3" s="1">
        <v>5.9045291610006396</v>
      </c>
      <c r="M3" t="s">
        <v>72</v>
      </c>
      <c r="N3" s="1">
        <v>6.0652551686840797</v>
      </c>
      <c r="O3" s="1">
        <v>6.01081706445071</v>
      </c>
    </row>
    <row r="4" spans="1:18" x14ac:dyDescent="0.25">
      <c r="A4" t="s">
        <v>39</v>
      </c>
      <c r="B4" s="1">
        <v>6.0858674140753202</v>
      </c>
      <c r="C4" s="1">
        <v>6.0479804091662199</v>
      </c>
      <c r="D4" t="s">
        <v>50</v>
      </c>
      <c r="E4" s="1">
        <v>5.69287669851684</v>
      </c>
      <c r="F4" s="1">
        <v>5.69990546713497</v>
      </c>
      <c r="G4" t="s">
        <v>63</v>
      </c>
      <c r="H4" s="1">
        <v>5.9328629561511503</v>
      </c>
      <c r="I4" s="1">
        <v>5.8770859688884904</v>
      </c>
      <c r="J4" t="s">
        <v>67</v>
      </c>
      <c r="K4" s="1">
        <v>5.8581725937293196</v>
      </c>
      <c r="L4" s="1">
        <v>5.8533529433249001</v>
      </c>
      <c r="M4" t="s">
        <v>71</v>
      </c>
      <c r="N4" s="1">
        <v>5.9636129374872704</v>
      </c>
      <c r="O4" s="1">
        <v>6.09431229109585</v>
      </c>
    </row>
    <row r="5" spans="1:18" x14ac:dyDescent="0.25">
      <c r="A5" t="s">
        <v>45</v>
      </c>
      <c r="B5" s="1">
        <v>6.02999578661559</v>
      </c>
      <c r="C5" s="1">
        <v>6.1024839912544699</v>
      </c>
      <c r="D5" t="s">
        <v>54</v>
      </c>
      <c r="E5" s="1">
        <v>5.7603327360325496</v>
      </c>
      <c r="F5" s="1">
        <v>5.6980126051198496</v>
      </c>
      <c r="J5" t="s">
        <v>64</v>
      </c>
      <c r="K5" s="1">
        <v>5.7984468608050399</v>
      </c>
      <c r="L5" s="1">
        <v>5.8021449433730599</v>
      </c>
      <c r="M5" t="s">
        <v>74</v>
      </c>
      <c r="N5" s="1">
        <v>6.05517880560447</v>
      </c>
      <c r="O5" s="1">
        <v>6.0423444403755804</v>
      </c>
    </row>
    <row r="6" spans="1:18" x14ac:dyDescent="0.25">
      <c r="A6" t="s">
        <v>46</v>
      </c>
      <c r="B6" s="1">
        <v>5.9874154979197201</v>
      </c>
      <c r="C6" s="1">
        <v>5.9390987402538</v>
      </c>
      <c r="D6" t="s">
        <v>55</v>
      </c>
      <c r="E6" s="1">
        <v>5.8222280265847903</v>
      </c>
      <c r="F6" s="1">
        <v>5.8682067329159402</v>
      </c>
      <c r="J6" t="s">
        <v>68</v>
      </c>
      <c r="K6" s="1">
        <v>5.9909088344363202</v>
      </c>
      <c r="L6" s="1">
        <v>5.93902322933842</v>
      </c>
      <c r="M6" t="s">
        <v>73</v>
      </c>
      <c r="N6" s="1">
        <v>5.9744440749695604</v>
      </c>
      <c r="O6" s="1">
        <v>6.0833774113986001</v>
      </c>
    </row>
    <row r="7" spans="1:18" x14ac:dyDescent="0.25">
      <c r="A7" t="s">
        <v>49</v>
      </c>
      <c r="B7" s="1">
        <v>5.9966562885777597</v>
      </c>
      <c r="C7" s="1">
        <v>6.0727242000253803</v>
      </c>
      <c r="D7" t="s">
        <v>53</v>
      </c>
      <c r="E7" s="1">
        <v>5.8563077576764799</v>
      </c>
      <c r="F7" s="1">
        <v>5.8246013761487001</v>
      </c>
      <c r="M7" t="s">
        <v>75</v>
      </c>
      <c r="N7" s="1">
        <v>6.0338345302555902</v>
      </c>
      <c r="O7" s="1">
        <v>6.0927459372935999</v>
      </c>
    </row>
    <row r="8" spans="1:18" x14ac:dyDescent="0.25">
      <c r="A8" t="s">
        <v>47</v>
      </c>
      <c r="B8" s="1">
        <v>6.1556714219130004</v>
      </c>
      <c r="C8" s="1">
        <v>5.9657759822066199</v>
      </c>
      <c r="D8" t="s">
        <v>56</v>
      </c>
      <c r="E8" s="1">
        <v>6.0865123316928402</v>
      </c>
      <c r="F8" s="1">
        <v>5.8086503751629897</v>
      </c>
    </row>
    <row r="9" spans="1:18" x14ac:dyDescent="0.25">
      <c r="A9" t="s">
        <v>41</v>
      </c>
      <c r="B9" s="1">
        <v>6.0788381340335498</v>
      </c>
      <c r="C9" s="1">
        <v>6.0333087246744403</v>
      </c>
      <c r="D9" t="s">
        <v>58</v>
      </c>
      <c r="E9" s="1">
        <v>5.8963123775274697</v>
      </c>
      <c r="F9" s="1">
        <v>5.8781664232786603</v>
      </c>
    </row>
    <row r="10" spans="1:18" x14ac:dyDescent="0.25">
      <c r="A10" t="s">
        <v>40</v>
      </c>
      <c r="B10" s="1">
        <v>6.06703516875766</v>
      </c>
      <c r="C10" s="1">
        <v>6.0773031124113102</v>
      </c>
      <c r="D10" t="s">
        <v>57</v>
      </c>
      <c r="E10" s="1">
        <v>5.8243333914999598</v>
      </c>
      <c r="F10" s="1">
        <v>5.8825837242947401</v>
      </c>
    </row>
    <row r="11" spans="1:18" x14ac:dyDescent="0.25">
      <c r="A11" t="s">
        <v>48</v>
      </c>
      <c r="B11" s="1">
        <v>6.0602896908301398</v>
      </c>
      <c r="C11" s="1">
        <v>6.01046922932517</v>
      </c>
      <c r="D11" t="s">
        <v>59</v>
      </c>
      <c r="E11" s="1">
        <v>5.8337342542551101</v>
      </c>
      <c r="F11" s="1">
        <v>5.6937710119313802</v>
      </c>
    </row>
    <row r="12" spans="1:18" x14ac:dyDescent="0.25">
      <c r="A12" t="s">
        <v>42</v>
      </c>
      <c r="B12" s="1">
        <v>6.03297244007004</v>
      </c>
      <c r="C12" s="1">
        <v>6.05636962784786</v>
      </c>
      <c r="D12" t="s">
        <v>60</v>
      </c>
      <c r="E12" s="1">
        <v>5.8848595040341598</v>
      </c>
      <c r="F12" s="1">
        <v>5.7000321023164897</v>
      </c>
    </row>
    <row r="13" spans="1:18" x14ac:dyDescent="0.25">
      <c r="B13" s="1">
        <f>AVERAGE(B2:B12)</f>
        <v>6.0730400382961482</v>
      </c>
      <c r="C13" s="1">
        <f>AVERAGE(C2:C12)</f>
        <v>6.0426738566928542</v>
      </c>
      <c r="D13" s="1"/>
      <c r="E13" s="1">
        <f>AVERAGE(E2:E12)</f>
        <v>5.8333829983489132</v>
      </c>
      <c r="F13" s="1">
        <f>AVERAGE(F2:F12)</f>
        <v>5.7834624670639911</v>
      </c>
      <c r="G13" s="1"/>
      <c r="H13" s="1">
        <f t="shared" ref="C13:O13" si="0">AVERAGE(H2:H12)</f>
        <v>5.8968310439270804</v>
      </c>
      <c r="I13" s="1">
        <f t="shared" si="0"/>
        <v>5.88362677030619</v>
      </c>
      <c r="J13" s="1"/>
      <c r="K13" s="1">
        <f t="shared" si="0"/>
        <v>5.8738455478673348</v>
      </c>
      <c r="L13" s="1">
        <f t="shared" si="0"/>
        <v>5.8609205190755977</v>
      </c>
      <c r="M13" s="1"/>
      <c r="N13" s="1">
        <f t="shared" si="0"/>
        <v>6.0288878987015471</v>
      </c>
      <c r="O13" s="1">
        <f t="shared" si="0"/>
        <v>6.0683799292940677</v>
      </c>
    </row>
    <row r="14" spans="1:18" x14ac:dyDescent="0.25">
      <c r="B14">
        <f>_xlfn.T.TEST(B2:B12,C2:C12,2,3)</f>
        <v>0.23122933768731957</v>
      </c>
      <c r="E14">
        <f>_xlfn.T.TEST(E2:E12,F2:F12,2,3)</f>
        <v>0.21547773238685633</v>
      </c>
      <c r="H14">
        <f>_xlfn.T.TEST(H2:H4,I2:I4,2,3)</f>
        <v>0.73120051515162998</v>
      </c>
      <c r="K14">
        <f>_xlfn.T.TEST(K2:K6,L2:L6,2,3)</f>
        <v>0.76528797366674861</v>
      </c>
      <c r="N14">
        <f>_xlfn.T.TEST(N2:N7,O2:O7,2,3)</f>
        <v>0.1396382178958657</v>
      </c>
    </row>
    <row r="16" spans="1:18" x14ac:dyDescent="0.25">
      <c r="A16" t="s">
        <v>33</v>
      </c>
      <c r="B16" s="1">
        <v>6.1211384723235902</v>
      </c>
      <c r="C16" s="1">
        <v>6.06844898398551</v>
      </c>
      <c r="D16" t="s">
        <v>5</v>
      </c>
      <c r="E16" s="1">
        <v>6.0865123316928402</v>
      </c>
      <c r="F16" s="1">
        <v>5.8086503751629897</v>
      </c>
      <c r="G16" t="s">
        <v>16</v>
      </c>
      <c r="H16" s="1">
        <v>5.83018381134631</v>
      </c>
      <c r="I16" s="1">
        <v>5.8838475098500496</v>
      </c>
      <c r="J16" t="s">
        <v>19</v>
      </c>
      <c r="K16" s="1">
        <v>5.8467426187975997</v>
      </c>
      <c r="L16" s="1">
        <v>5.9045291610006396</v>
      </c>
      <c r="M16" t="s">
        <v>24</v>
      </c>
      <c r="N16" s="1">
        <v>6.0810018752083099</v>
      </c>
      <c r="O16" s="1">
        <v>6.08668243115007</v>
      </c>
      <c r="P16" t="s">
        <v>30</v>
      </c>
      <c r="Q16" s="1">
        <v>5.7936246680022601</v>
      </c>
      <c r="R16" s="1">
        <v>5.8658546074392302</v>
      </c>
    </row>
    <row r="17" spans="1:15" x14ac:dyDescent="0.25">
      <c r="A17" t="s">
        <v>0</v>
      </c>
      <c r="B17" s="1">
        <v>6.1875601061412704</v>
      </c>
      <c r="C17" s="1">
        <v>6.0954494224706099</v>
      </c>
      <c r="D17" t="s">
        <v>6</v>
      </c>
      <c r="E17" s="1">
        <v>5.8243333914999598</v>
      </c>
      <c r="F17" s="1">
        <v>5.8825837242947401</v>
      </c>
      <c r="G17" t="s">
        <v>17</v>
      </c>
      <c r="H17" s="1">
        <v>5.9274463642837798</v>
      </c>
      <c r="I17" s="1">
        <v>5.8899468321800299</v>
      </c>
      <c r="J17" t="s">
        <v>20</v>
      </c>
      <c r="K17" s="1">
        <v>5.8749568315683902</v>
      </c>
      <c r="L17" s="1">
        <v>5.8055523183409701</v>
      </c>
      <c r="M17" t="s">
        <v>25</v>
      </c>
      <c r="N17" s="1">
        <v>5.9636129374872704</v>
      </c>
      <c r="O17" s="1">
        <v>6.09431229109585</v>
      </c>
    </row>
    <row r="18" spans="1:15" x14ac:dyDescent="0.25">
      <c r="A18" t="s">
        <v>34</v>
      </c>
      <c r="B18" s="1">
        <v>6.0858674140753202</v>
      </c>
      <c r="C18" s="1">
        <v>6.0479804091662199</v>
      </c>
      <c r="D18" t="s">
        <v>7</v>
      </c>
      <c r="E18" s="1">
        <v>5.8963123775274697</v>
      </c>
      <c r="F18" s="1">
        <v>5.8781664232786603</v>
      </c>
      <c r="G18" t="s">
        <v>18</v>
      </c>
      <c r="H18" s="1">
        <v>5.9328629561511503</v>
      </c>
      <c r="I18" s="1">
        <v>5.8770859688884904</v>
      </c>
      <c r="J18" t="s">
        <v>21</v>
      </c>
      <c r="K18" s="1">
        <v>5.8581725937293196</v>
      </c>
      <c r="L18" s="1">
        <v>5.8533529433249001</v>
      </c>
      <c r="M18" t="s">
        <v>26</v>
      </c>
      <c r="N18" s="1">
        <v>6.0652551686840797</v>
      </c>
      <c r="O18" s="1">
        <v>6.01081706445071</v>
      </c>
    </row>
    <row r="19" spans="1:15" x14ac:dyDescent="0.25">
      <c r="A19" t="s">
        <v>35</v>
      </c>
      <c r="B19" s="1">
        <v>5.9966562885777597</v>
      </c>
      <c r="C19" s="1">
        <v>6.0727242000253803</v>
      </c>
      <c r="D19" t="s">
        <v>8</v>
      </c>
      <c r="E19" s="1">
        <v>5.8337342542551101</v>
      </c>
      <c r="F19" s="1">
        <v>5.6937710119313802</v>
      </c>
      <c r="J19" t="s">
        <v>22</v>
      </c>
      <c r="K19" s="1">
        <v>5.9909088344363202</v>
      </c>
      <c r="L19" s="1">
        <v>5.93902322933842</v>
      </c>
      <c r="M19" t="s">
        <v>27</v>
      </c>
      <c r="N19" s="1">
        <v>5.9744440749695604</v>
      </c>
      <c r="O19" s="1">
        <v>6.0833774113986001</v>
      </c>
    </row>
    <row r="20" spans="1:15" x14ac:dyDescent="0.25">
      <c r="A20" t="s">
        <v>1</v>
      </c>
      <c r="B20" s="1">
        <v>6.02999578661559</v>
      </c>
      <c r="C20" s="1">
        <v>6.1024839912544699</v>
      </c>
      <c r="D20" t="s">
        <v>9</v>
      </c>
      <c r="E20" s="1">
        <v>5.8848595040341598</v>
      </c>
      <c r="F20" s="1">
        <v>5.7000321023164897</v>
      </c>
      <c r="J20" t="s">
        <v>23</v>
      </c>
      <c r="K20" s="1">
        <v>5.7984468608050399</v>
      </c>
      <c r="L20" s="1">
        <v>5.8021449433730599</v>
      </c>
      <c r="M20" t="s">
        <v>28</v>
      </c>
      <c r="N20" s="1">
        <v>6.05517880560447</v>
      </c>
      <c r="O20" s="1">
        <v>6.0423444403755804</v>
      </c>
    </row>
    <row r="21" spans="1:15" x14ac:dyDescent="0.25">
      <c r="A21" t="s">
        <v>2</v>
      </c>
      <c r="B21" s="1">
        <v>5.9874154979197201</v>
      </c>
      <c r="C21" s="1">
        <v>5.9390987402538</v>
      </c>
      <c r="D21" t="s">
        <v>10</v>
      </c>
      <c r="E21" s="1">
        <v>5.69287669851684</v>
      </c>
      <c r="F21" s="1">
        <v>5.69990546713497</v>
      </c>
      <c r="M21" t="s">
        <v>29</v>
      </c>
      <c r="N21" s="1">
        <v>6.0338345302555902</v>
      </c>
      <c r="O21" s="1">
        <v>6.0927459372935999</v>
      </c>
    </row>
    <row r="22" spans="1:15" x14ac:dyDescent="0.25">
      <c r="A22" t="s">
        <v>36</v>
      </c>
      <c r="B22" s="1">
        <v>6.06703516875766</v>
      </c>
      <c r="C22" s="1">
        <v>6.0773031124113102</v>
      </c>
      <c r="D22" t="s">
        <v>11</v>
      </c>
      <c r="E22" s="1">
        <v>5.7601732264446897</v>
      </c>
      <c r="F22" s="1">
        <v>5.7845822801693796</v>
      </c>
    </row>
    <row r="23" spans="1:15" x14ac:dyDescent="0.25">
      <c r="A23" t="s">
        <v>37</v>
      </c>
      <c r="B23" s="1">
        <v>6.0788381340335498</v>
      </c>
      <c r="C23" s="1">
        <v>6.0333087246744403</v>
      </c>
      <c r="D23" t="s">
        <v>12</v>
      </c>
      <c r="E23" s="1">
        <v>5.7495426775731602</v>
      </c>
      <c r="F23" s="1">
        <v>5.7795750392308003</v>
      </c>
    </row>
    <row r="24" spans="1:15" x14ac:dyDescent="0.25">
      <c r="A24" t="s">
        <v>3</v>
      </c>
      <c r="B24" s="1">
        <v>6.1556714219130004</v>
      </c>
      <c r="C24" s="1">
        <v>5.9657759822066199</v>
      </c>
      <c r="D24" t="s">
        <v>13</v>
      </c>
      <c r="E24" s="1">
        <v>5.8563077576764799</v>
      </c>
      <c r="F24" s="1">
        <v>5.8246013761487001</v>
      </c>
    </row>
    <row r="25" spans="1:15" x14ac:dyDescent="0.25">
      <c r="A25" t="s">
        <v>4</v>
      </c>
      <c r="B25" s="1">
        <v>6.0602896908301398</v>
      </c>
      <c r="C25" s="1">
        <v>6.01046922932517</v>
      </c>
      <c r="D25" t="s">
        <v>14</v>
      </c>
      <c r="E25" s="1">
        <v>5.7603327360325496</v>
      </c>
      <c r="F25" s="1">
        <v>5.6980126051198496</v>
      </c>
    </row>
    <row r="26" spans="1:15" x14ac:dyDescent="0.25">
      <c r="A26" t="s">
        <v>38</v>
      </c>
      <c r="B26" s="1">
        <v>6.03297244007004</v>
      </c>
      <c r="C26" s="1">
        <v>6.05636962784786</v>
      </c>
      <c r="D26" t="s">
        <v>15</v>
      </c>
      <c r="E26" s="1">
        <v>5.8222280265847903</v>
      </c>
      <c r="F26" s="1">
        <v>5.8682067329159402</v>
      </c>
    </row>
    <row r="27" spans="1:15" x14ac:dyDescent="0.25">
      <c r="B27">
        <f>TTEST(B16:B18,C16:C18,2,2)</f>
        <v>0.13719642752651764</v>
      </c>
      <c r="C27" t="e">
        <f t="shared" ref="C27:F27" si="1">TTEST(C16:C18,D16:D18,2,2)</f>
        <v>#DIV/0!</v>
      </c>
      <c r="D27" t="e">
        <f t="shared" si="1"/>
        <v>#DIV/0!</v>
      </c>
      <c r="E27">
        <f>TTEST(E21:E23,F21:F23,2,2)</f>
        <v>0.5842825603497962</v>
      </c>
      <c r="F27" t="e">
        <f t="shared" si="1"/>
        <v>#DIV/0!</v>
      </c>
    </row>
    <row r="28" spans="1:15" x14ac:dyDescent="0.25">
      <c r="B28">
        <f>TTEST(B19:B21,C19:C21,2,2)</f>
        <v>0.55461090244376321</v>
      </c>
      <c r="E28">
        <f>TTEST(E24:E26,F24:F26,2,2)</f>
        <v>0.79700423875819681</v>
      </c>
    </row>
  </sheetData>
  <sortState ref="M2:O7">
    <sortCondition ref="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9" sqref="Z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A7" workbookViewId="0">
      <selection activeCell="H44" sqref="H44"/>
    </sheetView>
  </sheetViews>
  <sheetFormatPr defaultRowHeight="15" x14ac:dyDescent="0.25"/>
  <cols>
    <col min="1" max="1" width="18.28515625" bestFit="1" customWidth="1"/>
    <col min="4" max="4" width="18.5703125" bestFit="1" customWidth="1"/>
    <col min="7" max="7" width="18.85546875" bestFit="1" customWidth="1"/>
    <col min="10" max="10" width="18.42578125" bestFit="1" customWidth="1"/>
    <col min="13" max="13" width="18" bestFit="1" customWidth="1"/>
    <col min="16" max="16" width="17.85546875" bestFit="1" customWidth="1"/>
  </cols>
  <sheetData>
    <row r="1" spans="1:18" x14ac:dyDescent="0.25">
      <c r="B1" t="s">
        <v>31</v>
      </c>
      <c r="C1" t="s">
        <v>32</v>
      </c>
      <c r="E1" t="s">
        <v>31</v>
      </c>
      <c r="F1" t="s">
        <v>32</v>
      </c>
      <c r="H1" t="s">
        <v>31</v>
      </c>
      <c r="I1" t="s">
        <v>32</v>
      </c>
      <c r="K1" t="s">
        <v>31</v>
      </c>
      <c r="L1" t="s">
        <v>32</v>
      </c>
      <c r="N1" t="s">
        <v>31</v>
      </c>
      <c r="O1" t="s">
        <v>32</v>
      </c>
      <c r="Q1" t="s">
        <v>31</v>
      </c>
      <c r="R1" t="s">
        <v>32</v>
      </c>
    </row>
    <row r="2" spans="1:18" x14ac:dyDescent="0.25">
      <c r="A2" t="s">
        <v>43</v>
      </c>
      <c r="B2">
        <v>1647</v>
      </c>
      <c r="C2">
        <v>1672</v>
      </c>
      <c r="D2" t="s">
        <v>52</v>
      </c>
      <c r="E2">
        <v>1618</v>
      </c>
      <c r="F2">
        <v>1607</v>
      </c>
      <c r="G2" t="s">
        <v>62</v>
      </c>
      <c r="H2">
        <v>1654</v>
      </c>
      <c r="I2">
        <v>1643</v>
      </c>
      <c r="J2" t="s">
        <v>66</v>
      </c>
      <c r="K2">
        <v>1654</v>
      </c>
      <c r="L2">
        <v>1643</v>
      </c>
      <c r="M2" t="s">
        <v>70</v>
      </c>
      <c r="N2">
        <v>1655</v>
      </c>
      <c r="O2">
        <v>1663</v>
      </c>
      <c r="P2" t="s">
        <v>69</v>
      </c>
      <c r="Q2">
        <v>1610</v>
      </c>
      <c r="R2">
        <v>1647</v>
      </c>
    </row>
    <row r="3" spans="1:18" x14ac:dyDescent="0.25">
      <c r="A3" t="s">
        <v>44</v>
      </c>
      <c r="B3">
        <v>1669</v>
      </c>
      <c r="C3">
        <v>1664</v>
      </c>
      <c r="D3" t="s">
        <v>51</v>
      </c>
      <c r="E3">
        <v>1644</v>
      </c>
      <c r="F3">
        <v>1649</v>
      </c>
      <c r="G3" t="s">
        <v>61</v>
      </c>
      <c r="H3">
        <v>1641</v>
      </c>
      <c r="I3">
        <v>1637</v>
      </c>
      <c r="J3" t="s">
        <v>65</v>
      </c>
      <c r="K3">
        <v>1638</v>
      </c>
      <c r="L3">
        <v>1606</v>
      </c>
      <c r="M3" t="s">
        <v>72</v>
      </c>
      <c r="N3">
        <v>1651</v>
      </c>
      <c r="O3">
        <v>1666</v>
      </c>
    </row>
    <row r="4" spans="1:18" x14ac:dyDescent="0.25">
      <c r="A4" t="s">
        <v>39</v>
      </c>
      <c r="B4">
        <v>1657</v>
      </c>
      <c r="C4">
        <v>1659</v>
      </c>
      <c r="D4" t="s">
        <v>50</v>
      </c>
      <c r="E4">
        <v>1644</v>
      </c>
      <c r="F4">
        <v>1646</v>
      </c>
      <c r="G4" t="s">
        <v>63</v>
      </c>
      <c r="H4">
        <v>1644</v>
      </c>
      <c r="I4">
        <v>1610</v>
      </c>
      <c r="J4" t="s">
        <v>67</v>
      </c>
      <c r="K4">
        <v>1671</v>
      </c>
      <c r="L4">
        <v>1626</v>
      </c>
      <c r="M4" t="s">
        <v>71</v>
      </c>
      <c r="N4">
        <v>1640</v>
      </c>
      <c r="O4">
        <v>1675</v>
      </c>
    </row>
    <row r="5" spans="1:18" x14ac:dyDescent="0.25">
      <c r="A5" t="s">
        <v>45</v>
      </c>
      <c r="B5">
        <v>1634</v>
      </c>
      <c r="C5">
        <v>1649</v>
      </c>
      <c r="D5" t="s">
        <v>54</v>
      </c>
      <c r="E5">
        <v>1622</v>
      </c>
      <c r="F5">
        <v>1647</v>
      </c>
      <c r="J5" t="s">
        <v>64</v>
      </c>
      <c r="K5">
        <v>1627</v>
      </c>
      <c r="L5">
        <v>1632</v>
      </c>
      <c r="M5" t="s">
        <v>74</v>
      </c>
      <c r="N5">
        <v>1660</v>
      </c>
      <c r="O5">
        <v>1656</v>
      </c>
    </row>
    <row r="6" spans="1:18" x14ac:dyDescent="0.25">
      <c r="A6" t="s">
        <v>46</v>
      </c>
      <c r="B6">
        <v>1659</v>
      </c>
      <c r="C6">
        <v>1648</v>
      </c>
      <c r="D6" t="s">
        <v>55</v>
      </c>
      <c r="E6">
        <v>1652</v>
      </c>
      <c r="F6">
        <v>1647</v>
      </c>
      <c r="J6" t="s">
        <v>68</v>
      </c>
      <c r="K6">
        <v>1643</v>
      </c>
      <c r="L6">
        <v>1638</v>
      </c>
      <c r="M6" t="s">
        <v>73</v>
      </c>
      <c r="N6">
        <v>1638</v>
      </c>
      <c r="O6">
        <v>1667</v>
      </c>
    </row>
    <row r="7" spans="1:18" x14ac:dyDescent="0.25">
      <c r="A7" t="s">
        <v>49</v>
      </c>
      <c r="B7">
        <v>1651</v>
      </c>
      <c r="C7">
        <v>1691</v>
      </c>
      <c r="D7" t="s">
        <v>53</v>
      </c>
      <c r="E7">
        <v>1646</v>
      </c>
      <c r="F7">
        <v>1659</v>
      </c>
      <c r="M7" t="s">
        <v>75</v>
      </c>
      <c r="N7">
        <v>1639</v>
      </c>
      <c r="O7">
        <v>1652</v>
      </c>
    </row>
    <row r="8" spans="1:18" x14ac:dyDescent="0.25">
      <c r="A8" t="s">
        <v>47</v>
      </c>
      <c r="B8">
        <v>1660</v>
      </c>
      <c r="C8">
        <v>1646</v>
      </c>
      <c r="D8" t="s">
        <v>56</v>
      </c>
      <c r="E8">
        <v>1648</v>
      </c>
      <c r="F8">
        <v>1745</v>
      </c>
    </row>
    <row r="9" spans="1:18" x14ac:dyDescent="0.25">
      <c r="A9" t="s">
        <v>41</v>
      </c>
      <c r="B9">
        <v>1649</v>
      </c>
      <c r="C9">
        <v>1661</v>
      </c>
      <c r="D9" t="s">
        <v>58</v>
      </c>
      <c r="E9">
        <v>1655</v>
      </c>
      <c r="F9">
        <v>1642</v>
      </c>
    </row>
    <row r="10" spans="1:18" x14ac:dyDescent="0.25">
      <c r="A10" t="s">
        <v>40</v>
      </c>
      <c r="B10">
        <v>1656</v>
      </c>
      <c r="C10">
        <v>1659</v>
      </c>
      <c r="D10" t="s">
        <v>57</v>
      </c>
      <c r="E10">
        <v>1629</v>
      </c>
      <c r="F10">
        <v>1631</v>
      </c>
    </row>
    <row r="11" spans="1:18" x14ac:dyDescent="0.25">
      <c r="A11" t="s">
        <v>48</v>
      </c>
      <c r="B11">
        <v>1626</v>
      </c>
      <c r="C11">
        <v>1668</v>
      </c>
      <c r="D11" t="s">
        <v>59</v>
      </c>
      <c r="E11">
        <v>1638</v>
      </c>
      <c r="F11">
        <v>1655</v>
      </c>
    </row>
    <row r="12" spans="1:18" x14ac:dyDescent="0.25">
      <c r="A12" t="s">
        <v>42</v>
      </c>
      <c r="B12">
        <v>1650</v>
      </c>
      <c r="C12">
        <v>1660</v>
      </c>
      <c r="D12" t="s">
        <v>60</v>
      </c>
      <c r="E12">
        <v>1647</v>
      </c>
      <c r="F12">
        <v>1599</v>
      </c>
    </row>
  </sheetData>
  <sortState ref="M2:O7">
    <sortCondition ref="M2:M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Shannon</vt:lpstr>
      <vt:lpstr>Sheet2</vt:lpstr>
      <vt:lpstr>abundanceMeasures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Janz</dc:creator>
  <cp:lastModifiedBy>Frances Janz</cp:lastModifiedBy>
  <dcterms:created xsi:type="dcterms:W3CDTF">2016-07-05T17:30:59Z</dcterms:created>
  <dcterms:modified xsi:type="dcterms:W3CDTF">2016-07-06T16:44:19Z</dcterms:modified>
</cp:coreProperties>
</file>