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19560" yWindow="6480" windowWidth="30460" windowHeight="125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7" i="1" l="1"/>
  <c r="C27" i="1"/>
  <c r="I18" i="1"/>
  <c r="G18" i="1"/>
  <c r="E18" i="1"/>
  <c r="C18" i="1"/>
  <c r="H18" i="1"/>
  <c r="F18" i="1"/>
  <c r="D18" i="1"/>
  <c r="B18" i="1"/>
  <c r="B27" i="1"/>
  <c r="H27" i="1"/>
  <c r="O6" i="1"/>
  <c r="O7" i="1"/>
</calcChain>
</file>

<file path=xl/comments1.xml><?xml version="1.0" encoding="utf-8"?>
<comments xmlns="http://schemas.openxmlformats.org/spreadsheetml/2006/main">
  <authors>
    <author>Owner</author>
  </authors>
  <commentList>
    <comment ref="B13" authorId="0">
      <text>
        <r>
          <rPr>
            <sz val="9"/>
            <color indexed="81"/>
            <rFont val="Tahoma"/>
            <family val="2"/>
          </rPr>
          <t xml:space="preserve">Semantic Similarity Frontiers: From Concepts to Documents  
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Personality Research for NLP</t>
        </r>
      </text>
    </comment>
    <comment ref="D13" authorId="0">
      <text>
        <r>
          <rPr>
            <sz val="9"/>
            <color indexed="81"/>
            <rFont val="Tahoma"/>
            <family val="2"/>
          </rPr>
          <t xml:space="preserve">  Transparent Machine Learning for Information Extraction: State-of-       the-Art and the Future
</t>
        </r>
      </text>
    </comment>
    <comment ref="E13" authorId="0">
      <text>
        <r>
          <rPr>
            <sz val="9"/>
            <color indexed="81"/>
            <rFont val="Tahoma"/>
            <family val="2"/>
          </rPr>
          <t xml:space="preserve">Knowledge Acquisition for Web Search
</t>
        </r>
      </text>
    </comment>
    <comment ref="F13" authorId="0">
      <text>
        <r>
          <rPr>
            <sz val="9"/>
            <color indexed="81"/>
            <rFont val="Tahoma"/>
            <family val="2"/>
          </rPr>
          <t xml:space="preserve">Learning Semantic Relations from Text 
</t>
        </r>
      </text>
    </comment>
    <comment ref="G13" authorId="0">
      <text>
        <r>
          <rPr>
            <sz val="9"/>
            <color indexed="81"/>
            <rFont val="Tahoma"/>
            <family val="2"/>
          </rPr>
          <t xml:space="preserve">Applications of Social Media Text Analysis 
</t>
        </r>
      </text>
    </comment>
    <comment ref="H13" authorId="0">
      <text>
        <r>
          <rPr>
            <sz val="9"/>
            <color indexed="81"/>
            <rFont val="Tahoma"/>
            <family val="2"/>
          </rPr>
          <t xml:space="preserve">Robust Semantic Analysis of Multiword Expressions with FrameNet 
</t>
        </r>
      </text>
    </comment>
    <comment ref="I13" authorId="0">
      <text>
        <r>
          <rPr>
            <sz val="9"/>
            <color indexed="81"/>
            <rFont val="Tahoma"/>
            <family val="2"/>
          </rPr>
          <t xml:space="preserve">Computational Analysis of Affect and Emotion in Language 
</t>
        </r>
      </text>
    </comment>
    <comment ref="B21" authorId="0">
      <text>
        <r>
          <rPr>
            <sz val="9"/>
            <color indexed="81"/>
            <rFont val="Tahoma"/>
            <family val="2"/>
          </rPr>
          <t xml:space="preserve">WMT15 — Tenth Workshop on Statistical Machine Translation 
</t>
        </r>
      </text>
    </comment>
    <comment ref="C21" authorId="0">
      <text>
        <r>
          <rPr>
            <sz val="9"/>
            <color indexed="81"/>
            <rFont val="Tahoma"/>
            <family val="2"/>
          </rPr>
          <t xml:space="preserve">WASSA 2015 — 6th Workshop on Computational Approaches to Subjectivity, Sentiment and Social Media Analysis 
</t>
        </r>
      </text>
    </comment>
    <comment ref="D21" authorId="0">
      <text>
        <r>
          <rPr>
            <sz val="9"/>
            <color indexed="81"/>
            <rFont val="Tahoma"/>
            <family val="2"/>
          </rPr>
          <t xml:space="preserve">DiscoMT'15 — Discourse in Machine Translation 
</t>
        </r>
      </text>
    </comment>
    <comment ref="E21" authorId="0">
      <text>
        <r>
          <rPr>
            <sz val="9"/>
            <color indexed="81"/>
            <rFont val="Tahoma"/>
            <family val="2"/>
          </rPr>
          <t xml:space="preserve">Louhi 2015 — The Sixth International Workshop on Health Text Mining and Information Analysis 
</t>
        </r>
      </text>
    </comment>
    <comment ref="F21" authorId="0">
      <text>
        <r>
          <rPr>
            <sz val="9"/>
            <color indexed="81"/>
            <rFont val="Tahoma"/>
            <family val="2"/>
          </rPr>
          <t xml:space="preserve">LSDSem — Computational Semantics: Linking Lexical, Sentential and Discourse-level Models 
</t>
        </r>
      </text>
    </comment>
    <comment ref="G21" authorId="0">
      <text>
        <r>
          <rPr>
            <sz val="9"/>
            <color indexed="81"/>
            <rFont val="Tahoma"/>
            <family val="2"/>
          </rPr>
          <t xml:space="preserve">CogACLL 2015 — Cognitive Aspects of Computational Language Learning </t>
        </r>
      </text>
    </comment>
    <comment ref="H21" authorId="0">
      <text>
        <r>
          <rPr>
            <sz val="9"/>
            <color indexed="81"/>
            <rFont val="Tahoma"/>
            <family val="2"/>
          </rPr>
          <t xml:space="preserve">VL'15 — Vision and Language 2015 (VL) 
</t>
        </r>
      </text>
    </comment>
  </commentList>
</comments>
</file>

<file path=xl/sharedStrings.xml><?xml version="1.0" encoding="utf-8"?>
<sst xmlns="http://schemas.openxmlformats.org/spreadsheetml/2006/main" count="132" uniqueCount="50">
  <si>
    <t xml:space="preserve"> </t>
  </si>
  <si>
    <t>Volunteer</t>
  </si>
  <si>
    <t>As Of Date</t>
  </si>
  <si>
    <t>T1</t>
  </si>
  <si>
    <t>T2</t>
  </si>
  <si>
    <t>T3</t>
  </si>
  <si>
    <t>T4</t>
  </si>
  <si>
    <t>W1</t>
  </si>
  <si>
    <t>InvSpkr</t>
  </si>
  <si>
    <t>T5</t>
  </si>
  <si>
    <t>Reg-</t>
  </si>
  <si>
    <t>Onsite</t>
  </si>
  <si>
    <t>Stud-</t>
  </si>
  <si>
    <t>Early</t>
  </si>
  <si>
    <t>Late</t>
  </si>
  <si>
    <t>Final Estimate</t>
  </si>
  <si>
    <t>Staff</t>
  </si>
  <si>
    <t xml:space="preserve">Total </t>
  </si>
  <si>
    <t>People</t>
  </si>
  <si>
    <t>T6</t>
  </si>
  <si>
    <t>Tutorial/Workshop</t>
  </si>
  <si>
    <t>w/no main</t>
  </si>
  <si>
    <t>SRW</t>
  </si>
  <si>
    <t>1-day</t>
  </si>
  <si>
    <t>Guest/Conf Org</t>
  </si>
  <si>
    <t>1 -day</t>
  </si>
  <si>
    <t>2-day</t>
  </si>
  <si>
    <t>W2</t>
  </si>
  <si>
    <t>W3</t>
  </si>
  <si>
    <t>W4</t>
  </si>
  <si>
    <t>W5</t>
  </si>
  <si>
    <t>W6</t>
  </si>
  <si>
    <t>W7</t>
  </si>
  <si>
    <t>Sponsor/Exhibitor</t>
  </si>
  <si>
    <t>NOTES:</t>
  </si>
  <si>
    <t>T7</t>
  </si>
  <si>
    <t>T8</t>
  </si>
  <si>
    <t>Held in Lisbon, Sept. 17-21</t>
  </si>
  <si>
    <t xml:space="preserve">EMNLP 2015    REGISTRATION   STATISTICS  </t>
  </si>
  <si>
    <t>Conference Dinner</t>
  </si>
  <si>
    <t>Welcome Reception</t>
  </si>
  <si>
    <t>Closing Reception</t>
  </si>
  <si>
    <t>Room 1</t>
  </si>
  <si>
    <t>Room 2</t>
  </si>
  <si>
    <t>SA</t>
  </si>
  <si>
    <t>Room 6</t>
  </si>
  <si>
    <t>Room 4</t>
  </si>
  <si>
    <t>Room 3</t>
  </si>
  <si>
    <t>Room 5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</si>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</sst>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1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1" fontId="21" fillId="0" borderId="0" applyNumberFormat="0" applyFill="0" applyBorder="0" applyAlignment="0" applyProtection="0"/>
    <xf numFmtId="1" fontId="22" fillId="0" borderId="0" applyNumberFormat="0" applyFill="0" applyBorder="0" applyAlignment="0" applyProtection="0"/>
    <xf numFmtId="1" fontId="21" fillId="0" borderId="0" applyNumberFormat="0" applyFill="0" applyBorder="0" applyAlignment="0" applyProtection="0"/>
    <xf numFmtId="1" fontId="22" fillId="0" borderId="0" applyNumberFormat="0" applyFill="0" applyBorder="0" applyAlignment="0" applyProtection="0"/>
    <xf numFmtId="1" fontId="21" fillId="0" borderId="0" applyNumberFormat="0" applyFill="0" applyBorder="0" applyAlignment="0" applyProtection="0"/>
    <xf numFmtId="1" fontId="22" fillId="0" borderId="0" applyNumberFormat="0" applyFill="0" applyBorder="0" applyAlignment="0" applyProtection="0"/>
    <xf numFmtId="1" fontId="21" fillId="0" borderId="0" applyNumberFormat="0" applyFill="0" applyBorder="0" applyAlignment="0" applyProtection="0"/>
    <xf numFmtId="1" fontId="22" fillId="0" borderId="0" applyNumberFormat="0" applyFill="0" applyBorder="0" applyAlignment="0" applyProtection="0"/>
    <xf numFmtId="1" fontId="21" fillId="0" borderId="0" applyNumberFormat="0" applyFill="0" applyBorder="0" applyAlignment="0" applyProtection="0"/>
    <xf numFmtId="1" fontId="22" fillId="0" borderId="0" applyNumberFormat="0" applyFill="0" applyBorder="0" applyAlignment="0" applyProtection="0"/>
    <xf numFmtId="1" fontId="21" fillId="0" borderId="0" applyNumberFormat="0" applyFill="0" applyBorder="0" applyAlignment="0" applyProtection="0"/>
    <xf numFmtId="1" fontId="22" fillId="0" borderId="0" applyNumberFormat="0" applyFill="0" applyBorder="0" applyAlignment="0" applyProtection="0"/>
    <xf numFmtId="1" fontId="21" fillId="0" borderId="0" applyNumberFormat="0" applyFill="0" applyBorder="0" applyAlignment="0" applyProtection="0"/>
    <xf numFmtId="1" fontId="22" fillId="0" borderId="0" applyNumberFormat="0" applyFill="0" applyBorder="0" applyAlignment="0" applyProtection="0"/>
    <xf numFmtId="1" fontId="21" fillId="0" borderId="0" applyNumberFormat="0" applyFill="0" applyBorder="0" applyAlignment="0" applyProtection="0"/>
    <xf numFmtId="1" fontId="22" fillId="0" borderId="0" applyNumberFormat="0" applyFill="0" applyBorder="0" applyAlignment="0" applyProtection="0"/>
    <xf numFmtId="1" fontId="21" fillId="0" borderId="0" applyNumberFormat="0" applyFill="0" applyBorder="0" applyAlignment="0" applyProtection="0"/>
    <xf numFmtId="1" fontId="22" fillId="0" borderId="0" applyNumberFormat="0" applyFill="0" applyBorder="0" applyAlignment="0" applyProtection="0"/>
    <xf numFmtId="1" fontId="21" fillId="0" borderId="0" applyNumberFormat="0" applyFill="0" applyBorder="0" applyAlignment="0" applyProtection="0"/>
    <xf numFmtId="1" fontId="22" fillId="0" borderId="0" applyNumberFormat="0" applyFill="0" applyBorder="0" applyAlignment="0" applyProtection="0"/>
    <xf numFmtId="1" fontId="21" fillId="0" borderId="0" applyNumberFormat="0" applyFill="0" applyBorder="0" applyAlignment="0" applyProtection="0"/>
    <xf numFmtId="1" fontId="22" fillId="0" borderId="0" applyNumberFormat="0" applyFill="0" applyBorder="0" applyAlignment="0" applyProtection="0"/>
    <xf numFmtId="1" fontId="21" fillId="0" borderId="0" applyNumberFormat="0" applyFill="0" applyBorder="0" applyAlignment="0" applyProtection="0"/>
    <xf numFmtId="1" fontId="22" fillId="0" borderId="0" applyNumberFormat="0" applyFill="0" applyBorder="0" applyAlignment="0" applyProtection="0"/>
    <xf numFmtId="1" fontId="21" fillId="0" borderId="0" applyNumberFormat="0" applyFill="0" applyBorder="0" applyAlignment="0" applyProtection="0"/>
    <xf numFmtId="1" fontId="22" fillId="0" borderId="0" applyNumberFormat="0" applyFill="0" applyBorder="0" applyAlignment="0" applyProtection="0"/>
  </cellStyleXfs>
  <cellXfs count="18">
    <xf numFmtId="1" fontId="0" fillId="0" borderId="0" xfId="0"/>
    <xf numFmtId="1" fontId="3" fillId="0" borderId="0" xfId="0" applyFont="1"/>
    <xf numFmtId="164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center"/>
    </xf>
    <xf numFmtId="1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41" applyFont="1" applyAlignment="1">
      <alignment horizontal="center"/>
    </xf>
    <xf numFmtId="164" fontId="3" fillId="0" borderId="0" xfId="0" applyNumberFormat="1" applyFont="1"/>
    <xf numFmtId="164" fontId="3" fillId="0" borderId="0" xfId="0" applyNumberFormat="1" applyFont="1" applyFill="1" applyAlignment="1">
      <alignment horizontal="right"/>
    </xf>
    <xf numFmtId="1" fontId="3" fillId="0" borderId="0" xfId="0" applyFont="1" applyFill="1" applyAlignment="1">
      <alignment horizontal="center"/>
    </xf>
    <xf numFmtId="1" fontId="3" fillId="0" borderId="0" xfId="0" applyFont="1" applyAlignment="1">
      <alignment horizontal="center"/>
    </xf>
    <xf numFmtId="1" fontId="3" fillId="0" borderId="0" xfId="0" applyFont="1" applyFill="1"/>
    <xf numFmtId="1" fontId="3" fillId="0" borderId="0" xfId="0" applyFont="1" applyAlignment="1"/>
    <xf numFmtId="1" fontId="3" fillId="0" borderId="0" xfId="0" applyFont="1" applyAlignment="1">
      <alignment horizontal="left"/>
    </xf>
    <xf numFmtId="1" fontId="3" fillId="0" borderId="0" xfId="0" applyFont="1" applyAlignment="1">
      <alignment horizontal="center" wrapText="1"/>
    </xf>
    <xf numFmtId="1" fontId="3" fillId="0" borderId="0" xfId="0" applyFont="1" applyAlignment="1">
      <alignment horizontal="center"/>
    </xf>
    <xf numFmtId="1" fontId="3" fillId="0" borderId="0" xfId="0" applyFont="1" applyAlignment="1">
      <alignment horizontal="center"/>
    </xf>
    <xf numFmtId="1" fontId="11" fillId="4" borderId="0" xfId="8" applyNumberFormat="1" applyAlignment="1">
      <alignment horizontal="center"/>
    </xf>
  </cellXfs>
  <cellStyles count="83">
    <cellStyle name="20% - Accent1" xfId="18" builtinId="30" customBuiltin="1"/>
    <cellStyle name="20% - Accent1 2" xfId="43"/>
    <cellStyle name="20% - Accent2" xfId="22" builtinId="34" customBuiltin="1"/>
    <cellStyle name="20% - Accent2 2" xfId="45"/>
    <cellStyle name="20% - Accent3" xfId="26" builtinId="38" customBuiltin="1"/>
    <cellStyle name="20% - Accent3 2" xfId="47"/>
    <cellStyle name="20% - Accent4" xfId="30" builtinId="42" customBuiltin="1"/>
    <cellStyle name="20% - Accent4 2" xfId="49"/>
    <cellStyle name="20% - Accent5" xfId="34" builtinId="46" customBuiltin="1"/>
    <cellStyle name="20% - Accent5 2" xfId="51"/>
    <cellStyle name="20% - Accent6" xfId="38" builtinId="50" customBuiltin="1"/>
    <cellStyle name="20% - Accent6 2" xfId="53"/>
    <cellStyle name="40% - Accent1" xfId="19" builtinId="31" customBuiltin="1"/>
    <cellStyle name="40% - Accent1 2" xfId="44"/>
    <cellStyle name="40% - Accent2" xfId="23" builtinId="35" customBuiltin="1"/>
    <cellStyle name="40% - Accent2 2" xfId="46"/>
    <cellStyle name="40% - Accent3" xfId="27" builtinId="39" customBuiltin="1"/>
    <cellStyle name="40% - Accent3 2" xfId="48"/>
    <cellStyle name="40% - Accent4" xfId="31" builtinId="43" customBuiltin="1"/>
    <cellStyle name="40% - Accent4 2" xfId="50"/>
    <cellStyle name="40% - Accent5" xfId="35" builtinId="47" customBuiltin="1"/>
    <cellStyle name="40% - Accent5 2" xfId="52"/>
    <cellStyle name="40% - Accent6" xfId="39" builtinId="51" customBuiltin="1"/>
    <cellStyle name="40% - Accent6 2" xfId="54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2 2" xfId="55"/>
    <cellStyle name="Note 2" xfId="42"/>
    <cellStyle name="Note 2 2" xfId="56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3"/>
  <sheetViews>
    <sheetView tabSelected="1" workbookViewId="0">
      <pane ySplit="1" topLeftCell="A2" activePane="bottomLeft" state="frozen"/>
      <selection pane="bottomLeft" activeCell="K17" sqref="K17"/>
    </sheetView>
  </sheetViews>
  <sheetFormatPr baseColWidth="10" defaultColWidth="8.83203125" defaultRowHeight="12" x14ac:dyDescent="0"/>
  <cols>
    <col min="1" max="1" width="29.6640625" style="7" bestFit="1" customWidth="1"/>
    <col min="2" max="2" width="13.5" style="10" customWidth="1"/>
    <col min="3" max="3" width="12.33203125" style="10" customWidth="1"/>
    <col min="4" max="5" width="10.6640625" style="10" bestFit="1" customWidth="1"/>
    <col min="6" max="6" width="11.6640625" style="10" bestFit="1" customWidth="1"/>
    <col min="7" max="7" width="10.6640625" style="10" bestFit="1" customWidth="1"/>
    <col min="8" max="8" width="12.83203125" style="10" bestFit="1" customWidth="1"/>
    <col min="9" max="9" width="12.6640625" style="10" bestFit="1" customWidth="1"/>
    <col min="10" max="10" width="16.5" style="10" bestFit="1" customWidth="1"/>
    <col min="11" max="11" width="18.5" style="10" customWidth="1"/>
    <col min="12" max="12" width="18" style="10" bestFit="1" customWidth="1"/>
    <col min="13" max="13" width="19.5" style="10" bestFit="1" customWidth="1"/>
    <col min="14" max="15" width="17.83203125" style="10" bestFit="1" customWidth="1"/>
    <col min="16" max="16" width="17.6640625" style="10" customWidth="1"/>
    <col min="17" max="17" width="19.1640625" style="10" bestFit="1" customWidth="1"/>
    <col min="18" max="19" width="21.1640625" style="10" bestFit="1" customWidth="1"/>
    <col min="20" max="16384" width="8.83203125" style="1"/>
  </cols>
  <sheetData>
    <row r="1" spans="1:19">
      <c r="A1" s="7" t="s">
        <v>37</v>
      </c>
      <c r="B1" s="3" t="s">
        <v>0</v>
      </c>
      <c r="C1" s="16" t="s">
        <v>38</v>
      </c>
      <c r="D1" s="16"/>
      <c r="E1" s="16"/>
      <c r="F1" s="16"/>
      <c r="G1" s="16"/>
      <c r="H1" s="16"/>
      <c r="I1" s="16"/>
      <c r="J1" s="16"/>
      <c r="K1" s="16"/>
    </row>
    <row r="3" spans="1:19">
      <c r="A3" s="7" t="s">
        <v>2</v>
      </c>
      <c r="B3" s="10" t="s">
        <v>10</v>
      </c>
      <c r="C3" s="10" t="s">
        <v>10</v>
      </c>
      <c r="D3" s="10" t="s">
        <v>10</v>
      </c>
      <c r="E3" s="10" t="s">
        <v>12</v>
      </c>
      <c r="F3" s="10" t="s">
        <v>12</v>
      </c>
      <c r="G3" s="10" t="s">
        <v>12</v>
      </c>
      <c r="H3" s="10" t="s">
        <v>1</v>
      </c>
      <c r="I3" s="10" t="s">
        <v>22</v>
      </c>
      <c r="J3" s="10" t="s">
        <v>8</v>
      </c>
      <c r="K3" s="10" t="s">
        <v>33</v>
      </c>
      <c r="L3" s="10" t="s">
        <v>16</v>
      </c>
      <c r="M3" s="10" t="s">
        <v>24</v>
      </c>
      <c r="N3" s="10" t="s">
        <v>20</v>
      </c>
      <c r="O3" s="10" t="s">
        <v>17</v>
      </c>
      <c r="P3" s="10" t="s">
        <v>34</v>
      </c>
      <c r="S3" s="1"/>
    </row>
    <row r="4" spans="1:19">
      <c r="B4" s="10" t="s">
        <v>13</v>
      </c>
      <c r="C4" s="10" t="s">
        <v>14</v>
      </c>
      <c r="D4" s="10" t="s">
        <v>11</v>
      </c>
      <c r="E4" s="10" t="s">
        <v>13</v>
      </c>
      <c r="F4" s="10" t="s">
        <v>14</v>
      </c>
      <c r="G4" s="10" t="s">
        <v>11</v>
      </c>
      <c r="N4" s="10" t="s">
        <v>21</v>
      </c>
      <c r="O4" s="10" t="s">
        <v>18</v>
      </c>
      <c r="P4" s="10" t="s">
        <v>0</v>
      </c>
      <c r="S4" s="1"/>
    </row>
    <row r="5" spans="1:19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"/>
    </row>
    <row r="6" spans="1:19">
      <c r="A6" s="7">
        <v>42247</v>
      </c>
      <c r="B6" s="10">
        <v>311</v>
      </c>
      <c r="C6" s="10">
        <v>33</v>
      </c>
      <c r="E6" s="10">
        <v>196</v>
      </c>
      <c r="F6" s="10">
        <v>21</v>
      </c>
      <c r="J6" s="10">
        <v>2</v>
      </c>
      <c r="K6" s="10">
        <v>12</v>
      </c>
      <c r="L6" s="10">
        <v>2</v>
      </c>
      <c r="M6" s="10">
        <v>1</v>
      </c>
      <c r="N6" s="10">
        <v>61</v>
      </c>
      <c r="O6" s="9">
        <f>SUM(B6:N6)</f>
        <v>639</v>
      </c>
    </row>
    <row r="7" spans="1:19">
      <c r="A7" s="7">
        <v>42248</v>
      </c>
      <c r="B7" s="10">
        <v>311</v>
      </c>
      <c r="C7" s="10">
        <v>50</v>
      </c>
      <c r="E7" s="10">
        <v>196</v>
      </c>
      <c r="F7" s="10">
        <v>24</v>
      </c>
      <c r="J7" s="10">
        <v>2</v>
      </c>
      <c r="K7" s="10">
        <v>12</v>
      </c>
      <c r="L7" s="10">
        <v>2</v>
      </c>
      <c r="M7" s="10">
        <v>1</v>
      </c>
      <c r="N7" s="10">
        <v>61</v>
      </c>
      <c r="O7" s="9">
        <f>SUM(B7:N7)</f>
        <v>659</v>
      </c>
      <c r="P7" s="10" t="s">
        <v>0</v>
      </c>
    </row>
    <row r="8" spans="1:19" s="11" customForma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 t="s">
        <v>0</v>
      </c>
      <c r="P8" s="9" t="s">
        <v>0</v>
      </c>
      <c r="Q8" s="9"/>
      <c r="R8" s="9"/>
      <c r="S8" s="9"/>
    </row>
    <row r="9" spans="1:19" s="11" customForma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 t="s">
        <v>0</v>
      </c>
      <c r="Q9" s="9"/>
      <c r="R9" s="9"/>
      <c r="S9" s="9"/>
    </row>
    <row r="10" spans="1:19">
      <c r="A10" s="7" t="s">
        <v>15</v>
      </c>
      <c r="O10" s="10" t="s">
        <v>0</v>
      </c>
      <c r="P10" s="10" t="s">
        <v>0</v>
      </c>
    </row>
    <row r="11" spans="1:19">
      <c r="O11" s="10" t="s">
        <v>0</v>
      </c>
      <c r="Q11" s="10" t="s">
        <v>0</v>
      </c>
      <c r="R11" s="10" t="s">
        <v>0</v>
      </c>
    </row>
    <row r="12" spans="1:19">
      <c r="A12" s="10"/>
      <c r="P12" s="12"/>
      <c r="Q12" s="12"/>
      <c r="R12" s="12"/>
      <c r="S12" s="12"/>
    </row>
    <row r="13" spans="1:19" s="10" customFormat="1" ht="14">
      <c r="B13" s="4" t="s">
        <v>3</v>
      </c>
      <c r="C13" s="4" t="s">
        <v>4</v>
      </c>
      <c r="D13" s="4" t="s">
        <v>5</v>
      </c>
      <c r="E13" s="4" t="s">
        <v>6</v>
      </c>
      <c r="F13" s="4" t="s">
        <v>9</v>
      </c>
      <c r="G13" s="4" t="s">
        <v>19</v>
      </c>
      <c r="H13" s="4" t="s">
        <v>35</v>
      </c>
      <c r="I13" s="10" t="s">
        <v>36</v>
      </c>
      <c r="K13" s="10" t="s">
        <v>0</v>
      </c>
      <c r="L13" s="4" t="s">
        <v>39</v>
      </c>
      <c r="M13" s="10" t="s">
        <v>40</v>
      </c>
      <c r="N13" s="10" t="s">
        <v>41</v>
      </c>
      <c r="O13" s="10" t="s">
        <v>0</v>
      </c>
      <c r="P13" s="13"/>
      <c r="Q13" s="10" t="s">
        <v>0</v>
      </c>
      <c r="R13" s="10" t="s">
        <v>0</v>
      </c>
    </row>
    <row r="14" spans="1:19" s="15" customFormat="1" ht="14">
      <c r="B14" s="4"/>
      <c r="C14" s="4"/>
      <c r="D14" s="4"/>
      <c r="E14" s="4"/>
      <c r="F14" s="4"/>
      <c r="G14" s="4"/>
      <c r="H14" s="4"/>
      <c r="L14" s="4"/>
      <c r="P14" s="13"/>
    </row>
    <row r="15" spans="1:19">
      <c r="A15" s="7">
        <v>42247</v>
      </c>
      <c r="B15" s="10">
        <v>143</v>
      </c>
      <c r="C15" s="10">
        <v>51</v>
      </c>
      <c r="D15" s="10">
        <v>127</v>
      </c>
      <c r="E15" s="10">
        <v>60</v>
      </c>
      <c r="F15" s="10">
        <v>143</v>
      </c>
      <c r="G15" s="10">
        <v>56</v>
      </c>
      <c r="H15" s="10">
        <v>82</v>
      </c>
      <c r="I15" s="10">
        <v>105</v>
      </c>
      <c r="L15" s="10">
        <v>34</v>
      </c>
      <c r="M15" s="10">
        <v>33</v>
      </c>
      <c r="N15" s="10">
        <v>25</v>
      </c>
    </row>
    <row r="16" spans="1:19" s="11" customFormat="1">
      <c r="A16" s="7">
        <v>42248</v>
      </c>
      <c r="B16" s="9">
        <v>147</v>
      </c>
      <c r="C16" s="9">
        <v>53</v>
      </c>
      <c r="D16" s="9">
        <v>132</v>
      </c>
      <c r="E16" s="9">
        <v>61</v>
      </c>
      <c r="F16" s="9">
        <v>148</v>
      </c>
      <c r="G16" s="9">
        <v>58</v>
      </c>
      <c r="H16" s="9">
        <v>85</v>
      </c>
      <c r="I16" s="9">
        <v>107</v>
      </c>
      <c r="J16" s="9"/>
      <c r="K16" s="9" t="s">
        <v>0</v>
      </c>
      <c r="L16" s="9">
        <v>37</v>
      </c>
      <c r="M16" s="9">
        <v>37</v>
      </c>
      <c r="N16" s="9">
        <v>28</v>
      </c>
      <c r="O16" s="9"/>
      <c r="P16" s="9"/>
      <c r="Q16" s="9"/>
      <c r="R16" s="9"/>
      <c r="S16" s="9"/>
    </row>
    <row r="17" spans="1:19" s="11" customFormat="1" ht="14">
      <c r="A17" s="8"/>
      <c r="B17" s="17" t="s">
        <v>44</v>
      </c>
      <c r="C17" s="17" t="s">
        <v>43</v>
      </c>
      <c r="D17" s="17" t="s">
        <v>44</v>
      </c>
      <c r="E17" s="17" t="s">
        <v>43</v>
      </c>
      <c r="F17" s="17" t="s">
        <v>44</v>
      </c>
      <c r="G17" s="17" t="s">
        <v>43</v>
      </c>
      <c r="H17" s="17" t="s">
        <v>43</v>
      </c>
      <c r="I17" s="17" t="s">
        <v>44</v>
      </c>
      <c r="J17" s="9"/>
      <c r="K17" s="9" t="s">
        <v>0</v>
      </c>
      <c r="L17" s="9"/>
      <c r="M17" s="9"/>
      <c r="N17" s="9"/>
      <c r="O17" s="9"/>
      <c r="P17" s="9"/>
      <c r="Q17" s="9"/>
      <c r="R17" s="9"/>
      <c r="S17" s="9"/>
    </row>
    <row r="18" spans="1:19" ht="14">
      <c r="A18" s="7" t="s">
        <v>15</v>
      </c>
      <c r="B18" s="17">
        <f>VLOOKUP(B17,$K$21:$L$28,2,FALSE)</f>
        <v>145</v>
      </c>
      <c r="C18" s="17">
        <f>VLOOKUP(C17,$K$21:$L$28,2,FALSE)</f>
        <v>110</v>
      </c>
      <c r="D18" s="17">
        <f>VLOOKUP(D17,$K$21:$L$28,2,FALSE)</f>
        <v>145</v>
      </c>
      <c r="E18" s="17">
        <f>VLOOKUP(E17,$K$21:$L$28,2,FALSE)</f>
        <v>110</v>
      </c>
      <c r="F18" s="17">
        <f>VLOOKUP(F17,$K$21:$L$28,2,FALSE)</f>
        <v>145</v>
      </c>
      <c r="G18" s="17">
        <f>VLOOKUP(G17,$K$21:$L$28,2,FALSE)</f>
        <v>110</v>
      </c>
      <c r="H18" s="17">
        <f>VLOOKUP(H17,$K$21:$L$28,2,FALSE)</f>
        <v>110</v>
      </c>
      <c r="I18" s="17">
        <f>VLOOKUP(I17,$K$21:$L$28,2,FALSE)</f>
        <v>145</v>
      </c>
      <c r="K18" s="10" t="s">
        <v>0</v>
      </c>
      <c r="M18" s="10" t="s">
        <v>0</v>
      </c>
      <c r="O18" s="10" t="s">
        <v>0</v>
      </c>
      <c r="S18" s="1"/>
    </row>
    <row r="19" spans="1:19">
      <c r="B19" s="9"/>
      <c r="C19" s="9"/>
      <c r="D19" s="9"/>
      <c r="E19" s="9"/>
      <c r="F19" s="9"/>
      <c r="G19" s="9"/>
      <c r="H19" s="10" t="s">
        <v>0</v>
      </c>
      <c r="I19" s="10" t="s">
        <v>0</v>
      </c>
      <c r="K19" s="10" t="s">
        <v>0</v>
      </c>
      <c r="M19" s="10" t="s">
        <v>0</v>
      </c>
      <c r="N19" s="9"/>
      <c r="O19" s="10" t="s">
        <v>0</v>
      </c>
      <c r="P19" s="10" t="s">
        <v>0</v>
      </c>
      <c r="Q19" s="10" t="s">
        <v>0</v>
      </c>
      <c r="S19" s="1"/>
    </row>
    <row r="21" spans="1:19" s="10" customFormat="1" ht="14">
      <c r="A21" s="5"/>
      <c r="B21" s="10" t="s">
        <v>7</v>
      </c>
      <c r="C21" s="4" t="s">
        <v>27</v>
      </c>
      <c r="D21" s="4" t="s">
        <v>28</v>
      </c>
      <c r="E21" s="4" t="s">
        <v>29</v>
      </c>
      <c r="F21" s="4" t="s">
        <v>30</v>
      </c>
      <c r="G21" s="4" t="s">
        <v>31</v>
      </c>
      <c r="H21" s="4" t="s">
        <v>32</v>
      </c>
      <c r="I21" s="4"/>
      <c r="J21" s="4"/>
      <c r="K21" s="17" t="s">
        <v>44</v>
      </c>
      <c r="L21" s="17">
        <v>145</v>
      </c>
      <c r="M21" s="4"/>
      <c r="N21" s="6"/>
      <c r="O21" s="6"/>
      <c r="P21" s="4"/>
      <c r="R21" s="4" t="s">
        <v>0</v>
      </c>
    </row>
    <row r="22" spans="1:19" s="10" customFormat="1" ht="14">
      <c r="A22" s="5"/>
      <c r="B22" s="10" t="s">
        <v>26</v>
      </c>
      <c r="C22" s="10" t="s">
        <v>25</v>
      </c>
      <c r="D22" s="10" t="s">
        <v>25</v>
      </c>
      <c r="E22" s="10" t="s">
        <v>25</v>
      </c>
      <c r="F22" s="10" t="s">
        <v>23</v>
      </c>
      <c r="G22" s="10" t="s">
        <v>23</v>
      </c>
      <c r="H22" s="10" t="s">
        <v>23</v>
      </c>
      <c r="K22" s="17" t="s">
        <v>49</v>
      </c>
      <c r="L22" s="17">
        <v>612</v>
      </c>
      <c r="R22" s="10" t="s">
        <v>0</v>
      </c>
    </row>
    <row r="23" spans="1:19" s="15" customFormat="1" ht="14">
      <c r="A23" s="5"/>
      <c r="K23" s="17" t="s">
        <v>42</v>
      </c>
      <c r="L23" s="17">
        <v>100</v>
      </c>
    </row>
    <row r="24" spans="1:19" s="10" customFormat="1" ht="14">
      <c r="A24" s="7">
        <v>42247</v>
      </c>
      <c r="B24" s="10">
        <v>178</v>
      </c>
      <c r="C24" s="10">
        <v>96</v>
      </c>
      <c r="D24" s="10">
        <v>70</v>
      </c>
      <c r="E24" s="10">
        <v>41</v>
      </c>
      <c r="F24" s="10">
        <v>117</v>
      </c>
      <c r="G24" s="10">
        <v>47</v>
      </c>
      <c r="H24" s="10">
        <v>59</v>
      </c>
      <c r="K24" s="17" t="s">
        <v>43</v>
      </c>
      <c r="L24" s="17">
        <v>110</v>
      </c>
    </row>
    <row r="25" spans="1:19" ht="14.25" customHeight="1">
      <c r="A25" s="7">
        <v>42248</v>
      </c>
      <c r="B25" s="10">
        <v>197</v>
      </c>
      <c r="C25" s="10">
        <v>99</v>
      </c>
      <c r="D25" s="10">
        <v>71</v>
      </c>
      <c r="E25" s="10">
        <v>44</v>
      </c>
      <c r="F25" s="10">
        <v>118</v>
      </c>
      <c r="G25" s="10">
        <v>49</v>
      </c>
      <c r="H25" s="10">
        <v>61</v>
      </c>
      <c r="K25" s="17" t="s">
        <v>47</v>
      </c>
      <c r="L25" s="17">
        <v>65</v>
      </c>
      <c r="R25" s="10" t="s">
        <v>0</v>
      </c>
    </row>
    <row r="26" spans="1:19" s="11" customFormat="1" ht="14">
      <c r="A26" s="8"/>
      <c r="B26" s="17" t="s">
        <v>49</v>
      </c>
      <c r="C26" s="17" t="s">
        <v>42</v>
      </c>
      <c r="D26" s="17" t="s">
        <v>45</v>
      </c>
      <c r="E26" s="17" t="s">
        <v>47</v>
      </c>
      <c r="F26" s="17" t="s">
        <v>42</v>
      </c>
      <c r="G26" s="17" t="s">
        <v>47</v>
      </c>
      <c r="H26" s="17" t="s">
        <v>45</v>
      </c>
      <c r="I26" s="9"/>
      <c r="J26" s="9"/>
      <c r="K26" s="17" t="s">
        <v>46</v>
      </c>
      <c r="L26" s="17"/>
      <c r="M26" s="9"/>
      <c r="N26" s="9"/>
      <c r="O26" s="9"/>
      <c r="P26" s="9" t="s">
        <v>0</v>
      </c>
      <c r="Q26" s="9" t="s">
        <v>0</v>
      </c>
      <c r="R26" s="9" t="s">
        <v>0</v>
      </c>
      <c r="S26" s="9"/>
    </row>
    <row r="27" spans="1:19" s="11" customFormat="1" ht="14">
      <c r="A27" s="8"/>
      <c r="B27" s="17">
        <f>VLOOKUP(B26,$K$21:$L$28,2,FALSE)</f>
        <v>612</v>
      </c>
      <c r="C27" s="17">
        <f>VLOOKUP(C26,$K$21:$L$28,2,FALSE)</f>
        <v>100</v>
      </c>
      <c r="D27" s="17">
        <f>VLOOKUP(D26,$K$21:$L$28,2,FALSE)</f>
        <v>80</v>
      </c>
      <c r="E27" s="17">
        <v>65</v>
      </c>
      <c r="F27" s="17">
        <v>65</v>
      </c>
      <c r="G27" s="17">
        <v>65</v>
      </c>
      <c r="H27" s="17">
        <f>VLOOKUP(H26,$K$21:$L$28,2,FALSE)</f>
        <v>80</v>
      </c>
      <c r="I27" s="9"/>
      <c r="J27" s="9"/>
      <c r="K27" s="17" t="s">
        <v>48</v>
      </c>
      <c r="L27" s="17"/>
      <c r="M27" s="9"/>
      <c r="N27" s="9"/>
      <c r="O27" s="9"/>
      <c r="P27" s="9" t="s">
        <v>0</v>
      </c>
      <c r="Q27" s="9" t="s">
        <v>0</v>
      </c>
      <c r="R27" s="9" t="s">
        <v>0</v>
      </c>
      <c r="S27" s="9"/>
    </row>
    <row r="28" spans="1:19" ht="14">
      <c r="A28" s="7" t="s">
        <v>15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7" t="s">
        <v>45</v>
      </c>
      <c r="L28" s="17">
        <v>80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</row>
    <row r="29" spans="1:19">
      <c r="B29" s="9"/>
      <c r="C29" s="14" t="s">
        <v>0</v>
      </c>
      <c r="F29" s="9"/>
      <c r="G29" s="9"/>
      <c r="I29" s="9"/>
      <c r="J29" s="9"/>
      <c r="K29" s="9"/>
      <c r="L29" s="9"/>
      <c r="M29" s="9"/>
      <c r="P29" s="10" t="s">
        <v>0</v>
      </c>
      <c r="Q29" s="10" t="s">
        <v>0</v>
      </c>
      <c r="R29" s="9" t="s">
        <v>0</v>
      </c>
    </row>
    <row r="30" spans="1:19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"/>
      <c r="Q30" s="1"/>
      <c r="R30" s="1"/>
      <c r="S30" s="1"/>
    </row>
    <row r="33" spans="1:1">
      <c r="A33" s="2"/>
    </row>
  </sheetData>
  <mergeCells count="7">
    <mergeCell ref="L30:M30"/>
    <mergeCell ref="C1:K1"/>
    <mergeCell ref="B30:C30"/>
    <mergeCell ref="D30:E30"/>
    <mergeCell ref="F30:G30"/>
    <mergeCell ref="H30:I30"/>
    <mergeCell ref="J30:K30"/>
  </mergeCells>
  <phoneticPr fontId="0" type="noConversion"/>
  <printOptions gridLines="1"/>
  <pageMargins left="0.25" right="0.25" top="0.5" bottom="0.5" header="0.5" footer="0.5"/>
  <pageSetup orientation="landscape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Rasmussen</dc:creator>
  <cp:lastModifiedBy>Fernando Batista</cp:lastModifiedBy>
  <cp:lastPrinted>2012-05-27T18:57:13Z</cp:lastPrinted>
  <dcterms:created xsi:type="dcterms:W3CDTF">2004-06-28T19:24:13Z</dcterms:created>
  <dcterms:modified xsi:type="dcterms:W3CDTF">2015-09-02T15:28:43Z</dcterms:modified>
</cp:coreProperties>
</file>