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nandomojica/Downloads/"/>
    </mc:Choice>
  </mc:AlternateContent>
  <xr:revisionPtr revIDLastSave="0" documentId="13_ncr:1_{17E69518-5059-2345-9560-4131EF50182D}" xr6:coauthVersionLast="45" xr6:coauthVersionMax="45" xr10:uidLastSave="{00000000-0000-0000-0000-000000000000}"/>
  <bookViews>
    <workbookView xWindow="0" yWindow="460" windowWidth="40080" windowHeight="24420" activeTab="1" xr2:uid="{122447A3-989B-F747-8762-2D9650103DC2}"/>
  </bookViews>
  <sheets>
    <sheet name="Tracker" sheetId="1" r:id="rId1"/>
    <sheet name="Input Grad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3" l="1"/>
  <c r="B11" i="1"/>
  <c r="F9" i="1" l="1"/>
  <c r="E9" i="1"/>
  <c r="D9" i="1"/>
  <c r="G9" i="1"/>
  <c r="B12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D13" i="1"/>
  <c r="B13" i="1" s="1"/>
  <c r="D14" i="1"/>
  <c r="B14" i="1" s="1"/>
  <c r="D15" i="1"/>
  <c r="B15" i="1" s="1"/>
  <c r="D16" i="1"/>
  <c r="B16" i="1" s="1"/>
  <c r="D17" i="1"/>
  <c r="B17" i="1" s="1"/>
  <c r="D18" i="1"/>
  <c r="B18" i="1" s="1"/>
  <c r="D19" i="1"/>
  <c r="B19" i="1" s="1"/>
  <c r="D20" i="1"/>
  <c r="B20" i="1" s="1"/>
  <c r="D21" i="1"/>
  <c r="B21" i="1" s="1"/>
  <c r="B12" i="3" s="1"/>
  <c r="D22" i="1"/>
  <c r="B22" i="1" s="1"/>
  <c r="B13" i="3" s="1"/>
  <c r="D23" i="1"/>
  <c r="B23" i="1" s="1"/>
  <c r="B14" i="3" s="1"/>
  <c r="D24" i="1"/>
  <c r="B24" i="1" s="1"/>
  <c r="B15" i="3" s="1"/>
  <c r="D25" i="1"/>
  <c r="B25" i="1" s="1"/>
  <c r="B16" i="3" s="1"/>
  <c r="D26" i="1"/>
  <c r="B26" i="1" s="1"/>
  <c r="B17" i="3" s="1"/>
  <c r="D27" i="1"/>
  <c r="B27" i="1" s="1"/>
  <c r="B18" i="3" s="1"/>
  <c r="D28" i="1"/>
  <c r="B28" i="1" s="1"/>
  <c r="B19" i="3" s="1"/>
  <c r="D29" i="1"/>
  <c r="B29" i="1" s="1"/>
  <c r="B20" i="3" s="1"/>
  <c r="D30" i="1"/>
  <c r="B30" i="1" s="1"/>
  <c r="B21" i="3" s="1"/>
  <c r="D31" i="1"/>
  <c r="B31" i="1" s="1"/>
  <c r="B22" i="3" s="1"/>
  <c r="D32" i="1"/>
  <c r="B32" i="1" s="1"/>
  <c r="B23" i="3" s="1"/>
  <c r="D33" i="1"/>
  <c r="B33" i="1" s="1"/>
  <c r="B24" i="3" s="1"/>
  <c r="D34" i="1"/>
  <c r="B34" i="1" s="1"/>
  <c r="B25" i="3" s="1"/>
  <c r="D35" i="1"/>
  <c r="B35" i="1" s="1"/>
  <c r="B26" i="3" s="1"/>
  <c r="D36" i="1"/>
  <c r="B36" i="1" s="1"/>
  <c r="B27" i="3" s="1"/>
  <c r="D37" i="1"/>
  <c r="B37" i="1" s="1"/>
  <c r="B28" i="3" s="1"/>
  <c r="D38" i="1"/>
  <c r="B38" i="1" s="1"/>
  <c r="B29" i="3" s="1"/>
  <c r="D39" i="1"/>
  <c r="B39" i="1" s="1"/>
  <c r="B30" i="3" s="1"/>
  <c r="D40" i="1"/>
  <c r="B40" i="1" s="1"/>
  <c r="A3" i="1"/>
  <c r="A4" i="1" s="1"/>
  <c r="A5" i="1" s="1"/>
  <c r="A6" i="1" s="1"/>
  <c r="A7" i="1" s="1"/>
  <c r="A8" i="1" s="1"/>
  <c r="A9" i="1" s="1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2" i="3" l="1"/>
  <c r="A3" i="3" l="1"/>
  <c r="B3" i="3"/>
  <c r="B4" i="3" l="1"/>
  <c r="A4" i="3"/>
  <c r="A5" i="3" l="1"/>
  <c r="B5" i="3"/>
  <c r="A6" i="3" l="1"/>
  <c r="B6" i="3"/>
  <c r="A7" i="3" l="1"/>
  <c r="B7" i="3"/>
  <c r="A8" i="3" l="1"/>
  <c r="B8" i="3"/>
  <c r="A9" i="3" l="1"/>
  <c r="B9" i="3"/>
  <c r="A10" i="3" l="1"/>
  <c r="B10" i="3"/>
  <c r="A11" i="3" l="1"/>
  <c r="B11" i="3"/>
</calcChain>
</file>

<file path=xl/sharedStrings.xml><?xml version="1.0" encoding="utf-8"?>
<sst xmlns="http://schemas.openxmlformats.org/spreadsheetml/2006/main" count="15" uniqueCount="12">
  <si>
    <t xml:space="preserve">Student Name </t>
  </si>
  <si>
    <t>Final Average</t>
  </si>
  <si>
    <t>STAAR Grade 6 Tracker</t>
  </si>
  <si>
    <t>Avg Category 1</t>
  </si>
  <si>
    <t>Avg Cateogry 1</t>
  </si>
  <si>
    <t>Avg Category 2</t>
  </si>
  <si>
    <t>Avg Category 3</t>
  </si>
  <si>
    <t>Total Questions</t>
  </si>
  <si>
    <t>Questions</t>
  </si>
  <si>
    <t>Categories:</t>
  </si>
  <si>
    <t># Tek</t>
  </si>
  <si>
    <t>Predicted STAAR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</si>
</sst>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2"/>
      <color rgb="FF3F3F76"/>
      <name val="Calibri"/>
      <family val="2"/>
      <scheme val="minor"/>
    </font>
    <font>
      <sz val="24"/>
      <color rgb="FF7030A0"/>
      <name val="Calibri Light"/>
      <family val="2"/>
      <scheme val="maj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49" fontId="0" fillId="0" borderId="0" xfId="0" applyNumberFormat="1"/>
    <xf numFmtId="2" fontId="0" fillId="0" borderId="0" xfId="0" applyNumberFormat="1"/>
    <xf numFmtId="0" fontId="0" fillId="0" borderId="2" xfId="0" applyBorder="1"/>
    <xf numFmtId="0" fontId="0" fillId="0" borderId="0" xfId="0" applyFont="1"/>
    <xf numFmtId="0" fontId="0" fillId="0" borderId="0" xfId="0" applyFont="1" applyFill="1"/>
    <xf numFmtId="0" fontId="0" fillId="0" borderId="0" xfId="0" applyNumberFormat="1" applyAlignment="1"/>
    <xf numFmtId="0" fontId="2" fillId="2" borderId="1" xfId="2"/>
    <xf numFmtId="9" fontId="0" fillId="0" borderId="0" xfId="3" applyFont="1" applyAlignment="1">
      <alignment horizontal="center"/>
    </xf>
    <xf numFmtId="164" fontId="0" fillId="0" borderId="0" xfId="3" applyNumberFormat="1" applyFont="1"/>
    <xf numFmtId="0" fontId="3" fillId="3" borderId="0" xfId="1" applyFont="1" applyFill="1" applyAlignment="1">
      <alignment horizontal="center"/>
    </xf>
  </cellXfs>
  <cellStyles count="4">
    <cellStyle name="Input" xfId="2" builtinId="20"/>
    <cellStyle name="Normal" xfId="0" builtinId="0"/>
    <cellStyle name="Percent" xfId="3" builtinId="5"/>
    <cellStyle name="Title" xfId="1" builtinId="15"/>
  </cellStyles>
  <dxfs count="18">
    <dxf>
      <numFmt numFmtId="0" formatCode="General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fill>
        <patternFill>
          <fgColor theme="5"/>
        </patternFill>
      </fill>
    </dxf>
    <dxf>
      <fill>
        <patternFill>
          <fgColor rgb="FFFFFF00"/>
        </patternFill>
      </fill>
    </dxf>
  </dxfs>
  <tableStyles count="2" defaultTableStyle="TableStyleMedium2" defaultPivotStyle="PivotStyleLight16">
    <tableStyle name="PivotTable Style 1" table="0" count="1" xr9:uid="{F1915C33-3F92-B54B-BE7F-A04A476C4C15}">
      <tableStyleElement type="wholeTable" dxfId="17"/>
    </tableStyle>
    <tableStyle name="Table Style 1" pivot="0" count="1" xr9:uid="{B2ECB98B-F532-CB43-8B38-E6940CFD9AA1}">
      <tableStyleElement type="wholeTable" dxfId="16"/>
    </tableStyle>
  </tableStyles>
  <colors>
    <mruColors>
      <color rgb="FFFE9E6B"/>
      <color rgb="FFEE8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655561-5633-9047-A898-400BA44D927F}" name="Table1" displayName="Table1" ref="A10:B40" totalsRowShown="0" headerRowDxfId="15" dataDxfId="14">
  <autoFilter ref="A10:B40" xr:uid="{3E7699F5-05FF-0049-9E55-F3543864FEEC}"/>
  <tableColumns count="2">
    <tableColumn id="1" xr3:uid="{E46A90F4-4E11-F64A-B1B3-C9AD9DB9F7E8}" name="Student Name " dataDxfId="13"/>
    <tableColumn id="2" xr3:uid="{C8B6BADB-298F-954D-9A37-6EC1AE684D0D}" name="Predicted STAAR" dataDxfId="12">
      <calculatedColumnFormula>($D$9*Table8[[#This Row],[Avg Cateogry 1]])+($E$9*Table9[[#This Row],[Avg Category 2]])+($F$9*Table10[[#This Row],[Avg Category 3]])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02591EA-9837-5E40-A69A-6DE5A637E986}" name="Table8" displayName="Table8" ref="D10:D40" totalsRowShown="0" headerRowDxfId="11">
  <autoFilter ref="D10:D40" xr:uid="{18C71A7F-D4F0-274E-AC67-788A47B40DEE}"/>
  <tableColumns count="1">
    <tableColumn id="1" xr3:uid="{9B4F4F7F-401A-DE46-863B-7E1BA17CFD08}" name="Avg Cateogry 1" dataDxfId="10">
      <calculatedColumnFormula>IF(ISBLANK('Input Grades'!D2), "",'Input Grades'!D2)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3E0C5A7-1A4F-EE49-87A0-9EFE71C886EA}" name="Table9" displayName="Table9" ref="E10:E40" totalsRowShown="0" headerRowDxfId="9" dataDxfId="8">
  <autoFilter ref="E10:E40" xr:uid="{4693E0F4-1883-3D41-A3F1-EA105B2DA91D}"/>
  <tableColumns count="1">
    <tableColumn id="1" xr3:uid="{20FA575C-7F2E-2D4A-B238-1D1D49EFA9C3}" name="Avg Category 2" dataDxfId="7">
      <calculatedColumnFormula>IF(ISBLANK('Input Grades'!F2),"",'Input Grades'!F2)</calculatedColumnFormula>
    </tableColumn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38D3664-94BE-6E4C-B288-9E6E5BAC63D7}" name="Table10" displayName="Table10" ref="F10:F40" totalsRowShown="0" headerRowDxfId="6">
  <autoFilter ref="F10:F40" xr:uid="{71CC918D-4E7D-7C46-85B4-6EBBC6849DE9}"/>
  <tableColumns count="1">
    <tableColumn id="1" xr3:uid="{759446FD-9665-154C-AFD6-01C2F99BAB7B}" name="Avg Category 3" dataDxfId="5">
      <calculatedColumnFormula>IF(ISBLANK('Input Grades'!G2),"",'Input Grades'!G2)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D672E21-68B4-3343-B007-AF250C483220}" name="Table113" displayName="Table113" ref="A1:B30" totalsRowShown="0" headerRowDxfId="4" dataDxfId="3">
  <autoFilter ref="A1:B30" xr:uid="{F29CD3B7-931E-8B48-98E9-BDD23EFC4050}"/>
  <tableColumns count="2">
    <tableColumn id="1" xr3:uid="{CEA5B2B4-30B1-F14A-8EB2-D9EF8B28B628}" name="Student Name " dataDxfId="2">
      <calculatedColumnFormula>IF(ISBLANK(Tracker!A11), " ", Tracker!A11)</calculatedColumnFormula>
    </tableColumn>
    <tableColumn id="2" xr3:uid="{0A43AE85-292A-7A40-9442-196E88BA01E2}" name="Final Average" dataDxfId="1">
      <calculatedColumnFormula>Tracker!B11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F244C74-3ADF-7549-BBAB-4139535B05FB}" name="Table14" displayName="Table14" ref="D1:E30" totalsRowShown="0">
  <autoFilter ref="D1:E30" xr:uid="{6DD32E12-32D7-8D48-9161-547974960143}"/>
  <tableColumns count="2">
    <tableColumn id="1" xr3:uid="{BC1A7F4B-ACBB-F040-9A6B-9CE8A9E50EBB}" name="Avg Category 1" dataDxfId="0">
      <calculatedColumnFormula>avg(Table14[[#This Row],['# Tek]])</calculatedColumnFormula>
    </tableColumn>
    <tableColumn id="2" xr3:uid="{9488AFD3-FB44-E74F-BCFF-045949160989}" name="# Tek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B54F221-0AD0-A44A-BDCC-17D01F48FE4A}" name="Table15" displayName="Table15" ref="F1:F30" totalsRowShown="0">
  <autoFilter ref="F1:F30" xr:uid="{4018A2D5-074D-D94F-B477-6657BE9D68CB}"/>
  <tableColumns count="1">
    <tableColumn id="1" xr3:uid="{69870ED1-B052-8743-A793-131C2E339527}" name="Avg Category 2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6297C9E-D22F-C64E-8DAC-182717702964}" name="Table16" displayName="Table16" ref="G1:G31" totalsRowShown="0">
  <autoFilter ref="G1:G31" xr:uid="{8F242836-C86B-F74C-B0D1-9667F6DBDFA0}"/>
  <tableColumns count="1">
    <tableColumn id="1" xr3:uid="{5206548C-9F5B-B744-B6F6-5873E1F5F7A5}" name="Avg Category 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22DA6-BC95-6641-B577-6553802C88C6}">
  <dimension ref="A1:G40"/>
  <sheetViews>
    <sheetView zoomScale="140" zoomScaleNormal="140" workbookViewId="0">
      <selection activeCell="B12" sqref="B12"/>
    </sheetView>
  </sheetViews>
  <sheetFormatPr baseColWidth="10" defaultRowHeight="16" x14ac:dyDescent="0.2"/>
  <cols>
    <col min="1" max="1" width="16" bestFit="1" customWidth="1"/>
    <col min="2" max="2" width="17.33203125" bestFit="1" customWidth="1"/>
    <col min="4" max="4" width="20" bestFit="1" customWidth="1"/>
    <col min="5" max="5" width="16.6640625" bestFit="1" customWidth="1"/>
    <col min="6" max="6" width="16.1640625" bestFit="1" customWidth="1"/>
    <col min="10" max="11" width="11.6640625" customWidth="1"/>
  </cols>
  <sheetData>
    <row r="1" spans="1:7" ht="31" x14ac:dyDescent="0.35">
      <c r="A1" s="15" t="s">
        <v>2</v>
      </c>
      <c r="B1" s="15"/>
      <c r="C1" s="15"/>
      <c r="D1" s="15"/>
      <c r="E1" s="15"/>
      <c r="F1" s="15"/>
    </row>
    <row r="2" spans="1:7" x14ac:dyDescent="0.2">
      <c r="A2" s="8" t="s">
        <v>9</v>
      </c>
      <c r="B2" s="12">
        <v>3</v>
      </c>
      <c r="C2" s="8" t="s">
        <v>8</v>
      </c>
      <c r="D2" s="8" t="s">
        <v>7</v>
      </c>
    </row>
    <row r="3" spans="1:7" x14ac:dyDescent="0.2">
      <c r="A3">
        <f>IF($B$2&lt;=0, " ", B2/B2)</f>
        <v>1</v>
      </c>
      <c r="B3" s="3"/>
      <c r="C3">
        <v>8</v>
      </c>
      <c r="D3">
        <v>40</v>
      </c>
    </row>
    <row r="4" spans="1:7" x14ac:dyDescent="0.2">
      <c r="A4">
        <f>IF(ISBLANK(A3), " ", IF(A3&lt;$B$2, A3+1, ""))</f>
        <v>2</v>
      </c>
      <c r="B4" s="5"/>
      <c r="C4">
        <v>17</v>
      </c>
    </row>
    <row r="5" spans="1:7" x14ac:dyDescent="0.2">
      <c r="A5">
        <f t="shared" ref="A5:A9" si="0">IF(ISBLANK(A4), " ", IF(A4&lt;$B$2, A4+1, ""))</f>
        <v>3</v>
      </c>
      <c r="B5" s="2"/>
      <c r="C5">
        <v>15</v>
      </c>
    </row>
    <row r="6" spans="1:7" x14ac:dyDescent="0.2">
      <c r="A6" t="str">
        <f t="shared" si="0"/>
        <v/>
      </c>
    </row>
    <row r="7" spans="1:7" x14ac:dyDescent="0.2">
      <c r="A7" t="str">
        <f t="shared" si="0"/>
        <v/>
      </c>
    </row>
    <row r="8" spans="1:7" x14ac:dyDescent="0.2">
      <c r="A8" t="str">
        <f t="shared" si="0"/>
        <v/>
      </c>
    </row>
    <row r="9" spans="1:7" x14ac:dyDescent="0.2">
      <c r="A9" t="str">
        <f t="shared" si="0"/>
        <v/>
      </c>
      <c r="B9" s="1"/>
      <c r="D9" s="14">
        <f>(C3/$D$3)</f>
        <v>0.2</v>
      </c>
      <c r="E9" s="14">
        <f>(C4/$D$3)</f>
        <v>0.42499999999999999</v>
      </c>
      <c r="F9" s="14">
        <f>(C5/$D$3)</f>
        <v>0.375</v>
      </c>
      <c r="G9" s="13">
        <f>SUM(D9:F9)</f>
        <v>1</v>
      </c>
    </row>
    <row r="10" spans="1:7" x14ac:dyDescent="0.2">
      <c r="A10" s="6" t="s">
        <v>0</v>
      </c>
      <c r="B10" s="7" t="s">
        <v>11</v>
      </c>
      <c r="C10" s="1"/>
      <c r="D10" s="9" t="s">
        <v>4</v>
      </c>
      <c r="E10" s="10" t="s">
        <v>5</v>
      </c>
      <c r="F10" s="9" t="s">
        <v>6</v>
      </c>
    </row>
    <row r="11" spans="1:7" x14ac:dyDescent="0.2">
      <c r="A11" s="6"/>
      <c r="B11" s="7">
        <f>($D$9*Table8[[#This Row],[Avg Cateogry 1]])+($E$9*Table9[[#This Row],[Avg Category 2]])+($F$9*Table10[[#This Row],[Avg Category 3]])</f>
        <v>59.625</v>
      </c>
      <c r="D11">
        <v>100</v>
      </c>
      <c r="E11" s="4">
        <v>5</v>
      </c>
      <c r="F11">
        <v>100</v>
      </c>
    </row>
    <row r="12" spans="1:7" x14ac:dyDescent="0.2">
      <c r="A12" s="6"/>
      <c r="B12" s="7">
        <f>($D$9*Table8[[#This Row],[Avg Cateogry 1]])+($E$9*Table9[[#This Row],[Avg Category 2]])+($F$9*Table10[[#This Row],[Avg Category 3]])</f>
        <v>44.25</v>
      </c>
      <c r="D12">
        <v>45</v>
      </c>
      <c r="E12" s="4">
        <v>45</v>
      </c>
      <c r="F12">
        <v>43</v>
      </c>
    </row>
    <row r="13" spans="1:7" x14ac:dyDescent="0.2">
      <c r="A13" s="6"/>
      <c r="B13" s="7" t="e">
        <f>($D$9*Table8[[#This Row],[Avg Cateogry 1]])+($E$9*Table9[[#This Row],[Avg Category 2]])+($F$9*Table10[[#This Row],[Avg Category 3]])</f>
        <v>#VALUE!</v>
      </c>
      <c r="D13" t="str">
        <f>IF(ISBLANK('Input Grades'!D4), "",'Input Grades'!D4)</f>
        <v/>
      </c>
      <c r="E13" s="4" t="str">
        <f>IF(ISBLANK('Input Grades'!F4),"",'Input Grades'!F4)</f>
        <v/>
      </c>
      <c r="F13" t="str">
        <f>IF(ISBLANK('Input Grades'!G4),"",'Input Grades'!G4)</f>
        <v/>
      </c>
    </row>
    <row r="14" spans="1:7" x14ac:dyDescent="0.2">
      <c r="A14" s="6"/>
      <c r="B14" s="7" t="e">
        <f>($D$9*Table8[[#This Row],[Avg Cateogry 1]])+($E$9*Table9[[#This Row],[Avg Category 2]])+($F$9*Table10[[#This Row],[Avg Category 3]])</f>
        <v>#VALUE!</v>
      </c>
      <c r="D14" t="str">
        <f>IF(ISBLANK('Input Grades'!D5), "",'Input Grades'!D5)</f>
        <v/>
      </c>
      <c r="E14" s="4" t="str">
        <f>IF(ISBLANK('Input Grades'!F5),"",'Input Grades'!F5)</f>
        <v/>
      </c>
      <c r="F14" t="str">
        <f>IF(ISBLANK('Input Grades'!G5),"",'Input Grades'!G5)</f>
        <v/>
      </c>
    </row>
    <row r="15" spans="1:7" x14ac:dyDescent="0.2">
      <c r="A15" s="6"/>
      <c r="B15" s="7" t="e">
        <f>($D$9*Table8[[#This Row],[Avg Cateogry 1]])+($E$9*Table9[[#This Row],[Avg Category 2]])+($F$9*Table10[[#This Row],[Avg Category 3]])</f>
        <v>#VALUE!</v>
      </c>
      <c r="D15" t="str">
        <f>IF(ISBLANK('Input Grades'!D6), "",'Input Grades'!D6)</f>
        <v/>
      </c>
      <c r="E15" s="4" t="str">
        <f>IF(ISBLANK('Input Grades'!F6),"",'Input Grades'!F6)</f>
        <v/>
      </c>
      <c r="F15" t="str">
        <f>IF(ISBLANK('Input Grades'!G6),"",'Input Grades'!G6)</f>
        <v/>
      </c>
    </row>
    <row r="16" spans="1:7" x14ac:dyDescent="0.2">
      <c r="A16" s="6"/>
      <c r="B16" s="7" t="e">
        <f>($D$9*Table8[[#This Row],[Avg Cateogry 1]])+($E$9*Table9[[#This Row],[Avg Category 2]])+($F$9*Table10[[#This Row],[Avg Category 3]])</f>
        <v>#VALUE!</v>
      </c>
      <c r="D16" t="str">
        <f>IF(ISBLANK('Input Grades'!D7), "",'Input Grades'!D7)</f>
        <v/>
      </c>
      <c r="E16" s="4" t="str">
        <f>IF(ISBLANK('Input Grades'!F7),"",'Input Grades'!F7)</f>
        <v/>
      </c>
      <c r="F16" t="str">
        <f>IF(ISBLANK('Input Grades'!G7),"",'Input Grades'!G7)</f>
        <v/>
      </c>
    </row>
    <row r="17" spans="1:6" x14ac:dyDescent="0.2">
      <c r="A17" s="6"/>
      <c r="B17" s="7" t="e">
        <f>($D$9*Table8[[#This Row],[Avg Cateogry 1]])+($E$9*Table9[[#This Row],[Avg Category 2]])+($F$9*Table10[[#This Row],[Avg Category 3]])</f>
        <v>#VALUE!</v>
      </c>
      <c r="D17" t="str">
        <f>IF(ISBLANK('Input Grades'!D8), "",'Input Grades'!D8)</f>
        <v/>
      </c>
      <c r="E17" s="4" t="str">
        <f>IF(ISBLANK('Input Grades'!F8),"",'Input Grades'!F8)</f>
        <v/>
      </c>
      <c r="F17" t="str">
        <f>IF(ISBLANK('Input Grades'!G8),"",'Input Grades'!G8)</f>
        <v/>
      </c>
    </row>
    <row r="18" spans="1:6" x14ac:dyDescent="0.2">
      <c r="A18" s="6"/>
      <c r="B18" s="7" t="e">
        <f>($D$9*Table8[[#This Row],[Avg Cateogry 1]])+($E$9*Table9[[#This Row],[Avg Category 2]])+($F$9*Table10[[#This Row],[Avg Category 3]])</f>
        <v>#VALUE!</v>
      </c>
      <c r="D18" t="str">
        <f>IF(ISBLANK('Input Grades'!D9), "",'Input Grades'!D9)</f>
        <v/>
      </c>
      <c r="E18" s="4" t="str">
        <f>IF(ISBLANK('Input Grades'!F9),"",'Input Grades'!F9)</f>
        <v/>
      </c>
      <c r="F18" t="str">
        <f>IF(ISBLANK('Input Grades'!G9),"",'Input Grades'!G9)</f>
        <v/>
      </c>
    </row>
    <row r="19" spans="1:6" x14ac:dyDescent="0.2">
      <c r="A19" s="6"/>
      <c r="B19" s="7" t="e">
        <f>($D$9*Table8[[#This Row],[Avg Cateogry 1]])+($E$9*Table9[[#This Row],[Avg Category 2]])+($F$9*Table10[[#This Row],[Avg Category 3]])</f>
        <v>#VALUE!</v>
      </c>
      <c r="D19" t="str">
        <f>IF(ISBLANK('Input Grades'!D10), "",'Input Grades'!D10)</f>
        <v/>
      </c>
      <c r="E19" s="4" t="str">
        <f>IF(ISBLANK('Input Grades'!F10),"",'Input Grades'!F10)</f>
        <v/>
      </c>
      <c r="F19" t="str">
        <f>IF(ISBLANK('Input Grades'!G10),"",'Input Grades'!G10)</f>
        <v/>
      </c>
    </row>
    <row r="20" spans="1:6" x14ac:dyDescent="0.2">
      <c r="A20" s="6"/>
      <c r="B20" s="7" t="e">
        <f>($D$9*Table8[[#This Row],[Avg Cateogry 1]])+($E$9*Table9[[#This Row],[Avg Category 2]])+($F$9*Table10[[#This Row],[Avg Category 3]])</f>
        <v>#VALUE!</v>
      </c>
      <c r="D20" t="str">
        <f>IF(ISBLANK('Input Grades'!D11), "",'Input Grades'!D11)</f>
        <v/>
      </c>
      <c r="E20" s="4" t="str">
        <f>IF(ISBLANK('Input Grades'!F11),"",'Input Grades'!F11)</f>
        <v/>
      </c>
      <c r="F20" t="str">
        <f>IF(ISBLANK('Input Grades'!G11),"",'Input Grades'!G11)</f>
        <v/>
      </c>
    </row>
    <row r="21" spans="1:6" x14ac:dyDescent="0.2">
      <c r="A21" s="6"/>
      <c r="B21" s="7" t="e">
        <f>($D$9*Table8[[#This Row],[Avg Cateogry 1]])+($E$9*Table9[[#This Row],[Avg Category 2]])+($F$9*Table10[[#This Row],[Avg Category 3]])</f>
        <v>#VALUE!</v>
      </c>
      <c r="D21" t="str">
        <f>IF(ISBLANK('Input Grades'!D12), "",'Input Grades'!D12)</f>
        <v/>
      </c>
      <c r="E21" s="4" t="str">
        <f>IF(ISBLANK('Input Grades'!F12),"",'Input Grades'!F12)</f>
        <v/>
      </c>
      <c r="F21" t="str">
        <f>IF(ISBLANK('Input Grades'!G12),"",'Input Grades'!G12)</f>
        <v/>
      </c>
    </row>
    <row r="22" spans="1:6" x14ac:dyDescent="0.2">
      <c r="A22" s="6"/>
      <c r="B22" s="7" t="e">
        <f>($D$9*Table8[[#This Row],[Avg Cateogry 1]])+($E$9*Table9[[#This Row],[Avg Category 2]])+($F$9*Table10[[#This Row],[Avg Category 3]])</f>
        <v>#VALUE!</v>
      </c>
      <c r="D22" t="str">
        <f>IF(ISBLANK('Input Grades'!D13), "",'Input Grades'!D13)</f>
        <v/>
      </c>
      <c r="E22" s="4" t="str">
        <f>IF(ISBLANK('Input Grades'!F13),"",'Input Grades'!F13)</f>
        <v/>
      </c>
      <c r="F22" t="str">
        <f>IF(ISBLANK('Input Grades'!G13),"",'Input Grades'!G13)</f>
        <v/>
      </c>
    </row>
    <row r="23" spans="1:6" x14ac:dyDescent="0.2">
      <c r="A23" s="6"/>
      <c r="B23" s="7" t="e">
        <f>($D$9*Table8[[#This Row],[Avg Cateogry 1]])+($E$9*Table9[[#This Row],[Avg Category 2]])+($F$9*Table10[[#This Row],[Avg Category 3]])</f>
        <v>#VALUE!</v>
      </c>
      <c r="D23" t="str">
        <f>IF(ISBLANK('Input Grades'!D14), "",'Input Grades'!D14)</f>
        <v/>
      </c>
      <c r="E23" s="4" t="str">
        <f>IF(ISBLANK('Input Grades'!F14),"",'Input Grades'!F14)</f>
        <v/>
      </c>
      <c r="F23" t="str">
        <f>IF(ISBLANK('Input Grades'!G14),"",'Input Grades'!G14)</f>
        <v/>
      </c>
    </row>
    <row r="24" spans="1:6" x14ac:dyDescent="0.2">
      <c r="A24" s="6"/>
      <c r="B24" s="7" t="e">
        <f>($D$9*Table8[[#This Row],[Avg Cateogry 1]])+($E$9*Table9[[#This Row],[Avg Category 2]])+($F$9*Table10[[#This Row],[Avg Category 3]])</f>
        <v>#VALUE!</v>
      </c>
      <c r="D24" t="str">
        <f>IF(ISBLANK('Input Grades'!D15), "",'Input Grades'!D15)</f>
        <v/>
      </c>
      <c r="E24" s="4" t="str">
        <f>IF(ISBLANK('Input Grades'!F15),"",'Input Grades'!F15)</f>
        <v/>
      </c>
      <c r="F24" t="str">
        <f>IF(ISBLANK('Input Grades'!G15),"",'Input Grades'!G15)</f>
        <v/>
      </c>
    </row>
    <row r="25" spans="1:6" x14ac:dyDescent="0.2">
      <c r="A25" s="6"/>
      <c r="B25" s="7" t="e">
        <f>($D$9*Table8[[#This Row],[Avg Cateogry 1]])+($E$9*Table9[[#This Row],[Avg Category 2]])+($F$9*Table10[[#This Row],[Avg Category 3]])</f>
        <v>#VALUE!</v>
      </c>
      <c r="D25" t="str">
        <f>IF(ISBLANK('Input Grades'!D16), "",'Input Grades'!D16)</f>
        <v/>
      </c>
      <c r="E25" s="4" t="str">
        <f>IF(ISBLANK('Input Grades'!F16),"",'Input Grades'!F16)</f>
        <v/>
      </c>
      <c r="F25" t="str">
        <f>IF(ISBLANK('Input Grades'!G16),"",'Input Grades'!G16)</f>
        <v/>
      </c>
    </row>
    <row r="26" spans="1:6" x14ac:dyDescent="0.2">
      <c r="A26" s="6"/>
      <c r="B26" s="7" t="e">
        <f>($D$9*Table8[[#This Row],[Avg Cateogry 1]])+($E$9*Table9[[#This Row],[Avg Category 2]])+($F$9*Table10[[#This Row],[Avg Category 3]])</f>
        <v>#VALUE!</v>
      </c>
      <c r="D26" t="str">
        <f>IF(ISBLANK('Input Grades'!D17), "",'Input Grades'!D17)</f>
        <v/>
      </c>
      <c r="E26" s="4" t="str">
        <f>IF(ISBLANK('Input Grades'!F17),"",'Input Grades'!F17)</f>
        <v/>
      </c>
      <c r="F26" t="str">
        <f>IF(ISBLANK('Input Grades'!G17),"",'Input Grades'!G17)</f>
        <v/>
      </c>
    </row>
    <row r="27" spans="1:6" x14ac:dyDescent="0.2">
      <c r="A27" s="6"/>
      <c r="B27" s="7" t="e">
        <f>($D$9*Table8[[#This Row],[Avg Cateogry 1]])+($E$9*Table9[[#This Row],[Avg Category 2]])+($F$9*Table10[[#This Row],[Avg Category 3]])</f>
        <v>#VALUE!</v>
      </c>
      <c r="D27" t="str">
        <f>IF(ISBLANK('Input Grades'!D18), "",'Input Grades'!D18)</f>
        <v/>
      </c>
      <c r="E27" s="4" t="str">
        <f>IF(ISBLANK('Input Grades'!F18),"",'Input Grades'!F18)</f>
        <v/>
      </c>
      <c r="F27" t="str">
        <f>IF(ISBLANK('Input Grades'!G18),"",'Input Grades'!G18)</f>
        <v/>
      </c>
    </row>
    <row r="28" spans="1:6" x14ac:dyDescent="0.2">
      <c r="A28" s="6"/>
      <c r="B28" s="7" t="e">
        <f>($D$9*Table8[[#This Row],[Avg Cateogry 1]])+($E$9*Table9[[#This Row],[Avg Category 2]])+($F$9*Table10[[#This Row],[Avg Category 3]])</f>
        <v>#VALUE!</v>
      </c>
      <c r="D28" t="str">
        <f>IF(ISBLANK('Input Grades'!D19), "",'Input Grades'!D19)</f>
        <v/>
      </c>
      <c r="E28" s="4" t="str">
        <f>IF(ISBLANK('Input Grades'!F19),"",'Input Grades'!F19)</f>
        <v/>
      </c>
      <c r="F28" t="str">
        <f>IF(ISBLANK('Input Grades'!G19),"",'Input Grades'!G19)</f>
        <v/>
      </c>
    </row>
    <row r="29" spans="1:6" x14ac:dyDescent="0.2">
      <c r="A29" s="6"/>
      <c r="B29" s="7" t="e">
        <f>($D$9*Table8[[#This Row],[Avg Cateogry 1]])+($E$9*Table9[[#This Row],[Avg Category 2]])+($F$9*Table10[[#This Row],[Avg Category 3]])</f>
        <v>#VALUE!</v>
      </c>
      <c r="D29" t="str">
        <f>IF(ISBLANK('Input Grades'!D20), "",'Input Grades'!D20)</f>
        <v/>
      </c>
      <c r="E29" s="4" t="str">
        <f>IF(ISBLANK('Input Grades'!F20),"",'Input Grades'!F20)</f>
        <v/>
      </c>
      <c r="F29" t="str">
        <f>IF(ISBLANK('Input Grades'!G20),"",'Input Grades'!G20)</f>
        <v/>
      </c>
    </row>
    <row r="30" spans="1:6" x14ac:dyDescent="0.2">
      <c r="A30" s="6"/>
      <c r="B30" s="7" t="e">
        <f>($D$9*Table8[[#This Row],[Avg Cateogry 1]])+($E$9*Table9[[#This Row],[Avg Category 2]])+($F$9*Table10[[#This Row],[Avg Category 3]])</f>
        <v>#VALUE!</v>
      </c>
      <c r="D30" t="str">
        <f>IF(ISBLANK('Input Grades'!D21), "",'Input Grades'!D21)</f>
        <v/>
      </c>
      <c r="E30" s="4" t="str">
        <f>IF(ISBLANK('Input Grades'!F21),"",'Input Grades'!F21)</f>
        <v/>
      </c>
      <c r="F30" t="str">
        <f>IF(ISBLANK('Input Grades'!G21),"",'Input Grades'!G21)</f>
        <v/>
      </c>
    </row>
    <row r="31" spans="1:6" x14ac:dyDescent="0.2">
      <c r="A31" s="6"/>
      <c r="B31" s="7" t="e">
        <f>($D$9*Table8[[#This Row],[Avg Cateogry 1]])+($E$9*Table9[[#This Row],[Avg Category 2]])+($F$9*Table10[[#This Row],[Avg Category 3]])</f>
        <v>#VALUE!</v>
      </c>
      <c r="D31" t="str">
        <f>IF(ISBLANK('Input Grades'!D22), "",'Input Grades'!D22)</f>
        <v/>
      </c>
      <c r="E31" s="4" t="str">
        <f>IF(ISBLANK('Input Grades'!F22),"",'Input Grades'!F22)</f>
        <v/>
      </c>
      <c r="F31" t="str">
        <f>IF(ISBLANK('Input Grades'!G22),"",'Input Grades'!G22)</f>
        <v/>
      </c>
    </row>
    <row r="32" spans="1:6" x14ac:dyDescent="0.2">
      <c r="A32" s="6"/>
      <c r="B32" s="7" t="e">
        <f>($D$9*Table8[[#This Row],[Avg Cateogry 1]])+($E$9*Table9[[#This Row],[Avg Category 2]])+($F$9*Table10[[#This Row],[Avg Category 3]])</f>
        <v>#VALUE!</v>
      </c>
      <c r="D32" t="str">
        <f>IF(ISBLANK('Input Grades'!D23), "",'Input Grades'!D23)</f>
        <v/>
      </c>
      <c r="E32" s="4" t="str">
        <f>IF(ISBLANK('Input Grades'!F23),"",'Input Grades'!F23)</f>
        <v/>
      </c>
      <c r="F32" t="str">
        <f>IF(ISBLANK('Input Grades'!G23),"",'Input Grades'!G23)</f>
        <v/>
      </c>
    </row>
    <row r="33" spans="1:6" x14ac:dyDescent="0.2">
      <c r="A33" s="6"/>
      <c r="B33" s="7" t="e">
        <f>($D$9*Table8[[#This Row],[Avg Cateogry 1]])+($E$9*Table9[[#This Row],[Avg Category 2]])+($F$9*Table10[[#This Row],[Avg Category 3]])</f>
        <v>#VALUE!</v>
      </c>
      <c r="D33" t="str">
        <f>IF(ISBLANK('Input Grades'!D24), "",'Input Grades'!D24)</f>
        <v/>
      </c>
      <c r="E33" s="4" t="str">
        <f>IF(ISBLANK('Input Grades'!F24),"",'Input Grades'!F24)</f>
        <v/>
      </c>
      <c r="F33" t="str">
        <f>IF(ISBLANK('Input Grades'!G24),"",'Input Grades'!G24)</f>
        <v/>
      </c>
    </row>
    <row r="34" spans="1:6" x14ac:dyDescent="0.2">
      <c r="A34" s="6"/>
      <c r="B34" s="7" t="e">
        <f>($D$9*Table8[[#This Row],[Avg Cateogry 1]])+($E$9*Table9[[#This Row],[Avg Category 2]])+($F$9*Table10[[#This Row],[Avg Category 3]])</f>
        <v>#VALUE!</v>
      </c>
      <c r="D34" t="str">
        <f>IF(ISBLANK('Input Grades'!D25), "",'Input Grades'!D25)</f>
        <v/>
      </c>
      <c r="E34" s="4" t="str">
        <f>IF(ISBLANK('Input Grades'!F25),"",'Input Grades'!F25)</f>
        <v/>
      </c>
      <c r="F34" t="str">
        <f>IF(ISBLANK('Input Grades'!G25),"",'Input Grades'!G25)</f>
        <v/>
      </c>
    </row>
    <row r="35" spans="1:6" x14ac:dyDescent="0.2">
      <c r="A35" s="6"/>
      <c r="B35" s="7" t="e">
        <f>($D$9*Table8[[#This Row],[Avg Cateogry 1]])+($E$9*Table9[[#This Row],[Avg Category 2]])+($F$9*Table10[[#This Row],[Avg Category 3]])</f>
        <v>#VALUE!</v>
      </c>
      <c r="D35" t="str">
        <f>IF(ISBLANK('Input Grades'!D26), "",'Input Grades'!D26)</f>
        <v/>
      </c>
      <c r="E35" s="4" t="str">
        <f>IF(ISBLANK('Input Grades'!F26),"",'Input Grades'!F26)</f>
        <v/>
      </c>
      <c r="F35" t="str">
        <f>IF(ISBLANK('Input Grades'!G26),"",'Input Grades'!G26)</f>
        <v/>
      </c>
    </row>
    <row r="36" spans="1:6" x14ac:dyDescent="0.2">
      <c r="A36" s="6"/>
      <c r="B36" s="7" t="e">
        <f>($D$9*Table8[[#This Row],[Avg Cateogry 1]])+($E$9*Table9[[#This Row],[Avg Category 2]])+($F$9*Table10[[#This Row],[Avg Category 3]])</f>
        <v>#VALUE!</v>
      </c>
      <c r="D36" t="str">
        <f>IF(ISBLANK('Input Grades'!D27), "",'Input Grades'!D27)</f>
        <v/>
      </c>
      <c r="E36" s="4" t="str">
        <f>IF(ISBLANK('Input Grades'!F27),"",'Input Grades'!F27)</f>
        <v/>
      </c>
      <c r="F36" t="str">
        <f>IF(ISBLANK('Input Grades'!G27),"",'Input Grades'!G27)</f>
        <v/>
      </c>
    </row>
    <row r="37" spans="1:6" x14ac:dyDescent="0.2">
      <c r="A37" s="6"/>
      <c r="B37" s="7" t="e">
        <f>($D$9*Table8[[#This Row],[Avg Cateogry 1]])+($E$9*Table9[[#This Row],[Avg Category 2]])+($F$9*Table10[[#This Row],[Avg Category 3]])</f>
        <v>#VALUE!</v>
      </c>
      <c r="D37" t="str">
        <f>IF(ISBLANK('Input Grades'!D28), "",'Input Grades'!D28)</f>
        <v/>
      </c>
      <c r="E37" s="4" t="str">
        <f>IF(ISBLANK('Input Grades'!F28),"",'Input Grades'!F28)</f>
        <v/>
      </c>
      <c r="F37" t="str">
        <f>IF(ISBLANK('Input Grades'!G28),"",'Input Grades'!G28)</f>
        <v/>
      </c>
    </row>
    <row r="38" spans="1:6" x14ac:dyDescent="0.2">
      <c r="A38" s="6"/>
      <c r="B38" s="7" t="e">
        <f>($D$9*Table8[[#This Row],[Avg Cateogry 1]])+($E$9*Table9[[#This Row],[Avg Category 2]])+($F$9*Table10[[#This Row],[Avg Category 3]])</f>
        <v>#VALUE!</v>
      </c>
      <c r="D38" t="str">
        <f>IF(ISBLANK('Input Grades'!D29), "",'Input Grades'!D29)</f>
        <v/>
      </c>
      <c r="E38" s="4" t="str">
        <f>IF(ISBLANK('Input Grades'!F29),"",'Input Grades'!F29)</f>
        <v/>
      </c>
      <c r="F38" t="str">
        <f>IF(ISBLANK('Input Grades'!G29),"",'Input Grades'!G29)</f>
        <v/>
      </c>
    </row>
    <row r="39" spans="1:6" x14ac:dyDescent="0.2">
      <c r="A39" s="6"/>
      <c r="B39" s="7" t="e">
        <f>($D$9*Table8[[#This Row],[Avg Cateogry 1]])+($E$9*Table9[[#This Row],[Avg Category 2]])+($F$9*Table10[[#This Row],[Avg Category 3]])</f>
        <v>#VALUE!</v>
      </c>
      <c r="D39" t="str">
        <f>IF(ISBLANK('Input Grades'!D30), "",'Input Grades'!D30)</f>
        <v/>
      </c>
      <c r="E39" s="4" t="str">
        <f>IF(ISBLANK('Input Grades'!F30),"",'Input Grades'!F30)</f>
        <v/>
      </c>
      <c r="F39" t="str">
        <f>IF(ISBLANK('Input Grades'!G30),"",'Input Grades'!G30)</f>
        <v/>
      </c>
    </row>
    <row r="40" spans="1:6" x14ac:dyDescent="0.2">
      <c r="A40" s="6"/>
      <c r="B40" s="7" t="e">
        <f>($D$9*Table8[[#This Row],[Avg Cateogry 1]])+($E$9*Table9[[#This Row],[Avg Category 2]])+($F$9*Table10[[#This Row],[Avg Category 3]])</f>
        <v>#VALUE!</v>
      </c>
      <c r="D40" t="str">
        <f>IF(ISBLANK('Input Grades'!D31), "",'Input Grades'!D31)</f>
        <v/>
      </c>
      <c r="E40" s="4" t="str">
        <f>IF(ISBLANK('Input Grades'!F31),"",'Input Grades'!F31)</f>
        <v/>
      </c>
      <c r="F40" t="str">
        <f>IF(ISBLANK('Input Grades'!G31),"",'Input Grades'!G31)</f>
        <v/>
      </c>
    </row>
  </sheetData>
  <dataConsolidate/>
  <mergeCells count="1">
    <mergeCell ref="A1:F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9C813-3325-8249-86A8-16809D6F850B}">
  <dimension ref="A1:G30"/>
  <sheetViews>
    <sheetView tabSelected="1" zoomScale="130" zoomScaleNormal="130" workbookViewId="0">
      <selection activeCell="E2" sqref="E2"/>
    </sheetView>
  </sheetViews>
  <sheetFormatPr baseColWidth="10" defaultRowHeight="16" x14ac:dyDescent="0.2"/>
  <cols>
    <col min="1" max="1" width="20" bestFit="1" customWidth="1"/>
    <col min="2" max="2" width="15" bestFit="1" customWidth="1"/>
    <col min="4" max="4" width="20" bestFit="1" customWidth="1"/>
    <col min="5" max="5" width="12.5" bestFit="1" customWidth="1"/>
    <col min="6" max="7" width="16.1640625" bestFit="1" customWidth="1"/>
  </cols>
  <sheetData>
    <row r="1" spans="1:7" x14ac:dyDescent="0.2">
      <c r="A1" s="6" t="s">
        <v>0</v>
      </c>
      <c r="B1" s="7" t="s">
        <v>1</v>
      </c>
      <c r="D1" t="s">
        <v>3</v>
      </c>
      <c r="E1" t="s">
        <v>10</v>
      </c>
      <c r="F1" t="s">
        <v>5</v>
      </c>
      <c r="G1" t="s">
        <v>6</v>
      </c>
    </row>
    <row r="2" spans="1:7" x14ac:dyDescent="0.2">
      <c r="A2" s="11" t="str">
        <f>IF(ISBLANK(Tracker!A11), " ", Tracker!A11)</f>
        <v xml:space="preserve"> </v>
      </c>
      <c r="B2" s="7">
        <f>Tracker!B11</f>
        <v>59.625</v>
      </c>
      <c r="D2">
        <v>78</v>
      </c>
    </row>
    <row r="3" spans="1:7" x14ac:dyDescent="0.2">
      <c r="A3" s="11" t="str">
        <f>IF(ISBLANK(Tracker!A12), " ", Tracker!A12)</f>
        <v xml:space="preserve"> </v>
      </c>
      <c r="B3" s="7">
        <f>Tracker!B12</f>
        <v>44.25</v>
      </c>
    </row>
    <row r="4" spans="1:7" x14ac:dyDescent="0.2">
      <c r="A4" s="11" t="str">
        <f>IF(ISBLANK(Tracker!A13), " ", Tracker!A13)</f>
        <v xml:space="preserve"> </v>
      </c>
      <c r="B4" s="7" t="e">
        <f>Tracker!B13</f>
        <v>#VALUE!</v>
      </c>
    </row>
    <row r="5" spans="1:7" x14ac:dyDescent="0.2">
      <c r="A5" s="11" t="str">
        <f>IF(ISBLANK(Tracker!A14), " ", Tracker!A14)</f>
        <v xml:space="preserve"> </v>
      </c>
      <c r="B5" s="7" t="e">
        <f>Tracker!B14</f>
        <v>#VALUE!</v>
      </c>
    </row>
    <row r="6" spans="1:7" x14ac:dyDescent="0.2">
      <c r="A6" s="11" t="str">
        <f>IF(ISBLANK(Tracker!A15), " ", Tracker!A15)</f>
        <v xml:space="preserve"> </v>
      </c>
      <c r="B6" s="7" t="e">
        <f>Tracker!B15</f>
        <v>#VALUE!</v>
      </c>
    </row>
    <row r="7" spans="1:7" x14ac:dyDescent="0.2">
      <c r="A7" s="11" t="str">
        <f>IF(ISBLANK(Tracker!A16), " ", Tracker!A16)</f>
        <v xml:space="preserve"> </v>
      </c>
      <c r="B7" s="7" t="e">
        <f>Tracker!B16</f>
        <v>#VALUE!</v>
      </c>
    </row>
    <row r="8" spans="1:7" x14ac:dyDescent="0.2">
      <c r="A8" s="11" t="str">
        <f>IF(ISBLANK(Tracker!A17), " ", Tracker!A17)</f>
        <v xml:space="preserve"> </v>
      </c>
      <c r="B8" s="7" t="e">
        <f>Tracker!B17</f>
        <v>#VALUE!</v>
      </c>
    </row>
    <row r="9" spans="1:7" x14ac:dyDescent="0.2">
      <c r="A9" s="11" t="str">
        <f>IF(ISBLANK(Tracker!A18), " ", Tracker!A18)</f>
        <v xml:space="preserve"> </v>
      </c>
      <c r="B9" s="7" t="e">
        <f>Tracker!B18</f>
        <v>#VALUE!</v>
      </c>
    </row>
    <row r="10" spans="1:7" x14ac:dyDescent="0.2">
      <c r="A10" s="11" t="str">
        <f>IF(ISBLANK(Tracker!A19), " ", Tracker!A19)</f>
        <v xml:space="preserve"> </v>
      </c>
      <c r="B10" s="7" t="e">
        <f>Tracker!B19</f>
        <v>#VALUE!</v>
      </c>
    </row>
    <row r="11" spans="1:7" x14ac:dyDescent="0.2">
      <c r="A11" s="11" t="str">
        <f>IF(ISBLANK(Tracker!A20), " ", Tracker!A20)</f>
        <v xml:space="preserve"> </v>
      </c>
      <c r="B11" s="7" t="e">
        <f>Tracker!B20</f>
        <v>#VALUE!</v>
      </c>
    </row>
    <row r="12" spans="1:7" x14ac:dyDescent="0.2">
      <c r="A12" s="11" t="str">
        <f>IF(ISBLANK(Tracker!A21), " ", Tracker!A21)</f>
        <v xml:space="preserve"> </v>
      </c>
      <c r="B12" s="7" t="e">
        <f>Tracker!B21</f>
        <v>#VALUE!</v>
      </c>
    </row>
    <row r="13" spans="1:7" x14ac:dyDescent="0.2">
      <c r="A13" s="11" t="str">
        <f>IF(ISBLANK(Tracker!A22), " ", Tracker!A22)</f>
        <v xml:space="preserve"> </v>
      </c>
      <c r="B13" s="7" t="e">
        <f>Tracker!B22</f>
        <v>#VALUE!</v>
      </c>
    </row>
    <row r="14" spans="1:7" x14ac:dyDescent="0.2">
      <c r="A14" s="11" t="str">
        <f>IF(ISBLANK(Tracker!A23), " ", Tracker!A23)</f>
        <v xml:space="preserve"> </v>
      </c>
      <c r="B14" s="7" t="e">
        <f>Tracker!B23</f>
        <v>#VALUE!</v>
      </c>
    </row>
    <row r="15" spans="1:7" x14ac:dyDescent="0.2">
      <c r="A15" s="11" t="str">
        <f>IF(ISBLANK(Tracker!A24), " ", Tracker!A24)</f>
        <v xml:space="preserve"> </v>
      </c>
      <c r="B15" s="7" t="e">
        <f>Tracker!B24</f>
        <v>#VALUE!</v>
      </c>
    </row>
    <row r="16" spans="1:7" x14ac:dyDescent="0.2">
      <c r="A16" s="11" t="str">
        <f>IF(ISBLANK(Tracker!A25), " ", Tracker!A25)</f>
        <v xml:space="preserve"> </v>
      </c>
      <c r="B16" s="7" t="e">
        <f>Tracker!B25</f>
        <v>#VALUE!</v>
      </c>
    </row>
    <row r="17" spans="1:2" x14ac:dyDescent="0.2">
      <c r="A17" s="11" t="str">
        <f>IF(ISBLANK(Tracker!A26), " ", Tracker!A26)</f>
        <v xml:space="preserve"> </v>
      </c>
      <c r="B17" s="7" t="e">
        <f>Tracker!B26</f>
        <v>#VALUE!</v>
      </c>
    </row>
    <row r="18" spans="1:2" x14ac:dyDescent="0.2">
      <c r="A18" s="11" t="str">
        <f>IF(ISBLANK(Tracker!A27), " ", Tracker!A27)</f>
        <v xml:space="preserve"> </v>
      </c>
      <c r="B18" s="7" t="e">
        <f>Tracker!B27</f>
        <v>#VALUE!</v>
      </c>
    </row>
    <row r="19" spans="1:2" x14ac:dyDescent="0.2">
      <c r="A19" s="11" t="str">
        <f>IF(ISBLANK(Tracker!A28), " ", Tracker!A28)</f>
        <v xml:space="preserve"> </v>
      </c>
      <c r="B19" s="7" t="e">
        <f>Tracker!B28</f>
        <v>#VALUE!</v>
      </c>
    </row>
    <row r="20" spans="1:2" x14ac:dyDescent="0.2">
      <c r="A20" s="11" t="str">
        <f>IF(ISBLANK(Tracker!A29), " ", Tracker!A29)</f>
        <v xml:space="preserve"> </v>
      </c>
      <c r="B20" s="7" t="e">
        <f>Tracker!B29</f>
        <v>#VALUE!</v>
      </c>
    </row>
    <row r="21" spans="1:2" x14ac:dyDescent="0.2">
      <c r="A21" s="11" t="str">
        <f>IF(ISBLANK(Tracker!A30), " ", Tracker!A30)</f>
        <v xml:space="preserve"> </v>
      </c>
      <c r="B21" s="7" t="e">
        <f>Tracker!B30</f>
        <v>#VALUE!</v>
      </c>
    </row>
    <row r="22" spans="1:2" x14ac:dyDescent="0.2">
      <c r="A22" s="11" t="str">
        <f>IF(ISBLANK(Tracker!A31), " ", Tracker!A31)</f>
        <v xml:space="preserve"> </v>
      </c>
      <c r="B22" s="7" t="e">
        <f>Tracker!B31</f>
        <v>#VALUE!</v>
      </c>
    </row>
    <row r="23" spans="1:2" x14ac:dyDescent="0.2">
      <c r="A23" s="11" t="str">
        <f>IF(ISBLANK(Tracker!A32), " ", Tracker!A32)</f>
        <v xml:space="preserve"> </v>
      </c>
      <c r="B23" s="7" t="e">
        <f>Tracker!B32</f>
        <v>#VALUE!</v>
      </c>
    </row>
    <row r="24" spans="1:2" x14ac:dyDescent="0.2">
      <c r="A24" s="11" t="str">
        <f>IF(ISBLANK(Tracker!A33), " ", Tracker!A33)</f>
        <v xml:space="preserve"> </v>
      </c>
      <c r="B24" s="7" t="e">
        <f>Tracker!B33</f>
        <v>#VALUE!</v>
      </c>
    </row>
    <row r="25" spans="1:2" x14ac:dyDescent="0.2">
      <c r="A25" s="11" t="str">
        <f>IF(ISBLANK(Tracker!A34), " ", Tracker!A34)</f>
        <v xml:space="preserve"> </v>
      </c>
      <c r="B25" s="7" t="e">
        <f>Tracker!B34</f>
        <v>#VALUE!</v>
      </c>
    </row>
    <row r="26" spans="1:2" x14ac:dyDescent="0.2">
      <c r="A26" s="11" t="str">
        <f>IF(ISBLANK(Tracker!A35), " ", Tracker!A35)</f>
        <v xml:space="preserve"> </v>
      </c>
      <c r="B26" s="7" t="e">
        <f>Tracker!B35</f>
        <v>#VALUE!</v>
      </c>
    </row>
    <row r="27" spans="1:2" x14ac:dyDescent="0.2">
      <c r="A27" s="11" t="str">
        <f>IF(ISBLANK(Tracker!A36), " ", Tracker!A36)</f>
        <v xml:space="preserve"> </v>
      </c>
      <c r="B27" s="7" t="e">
        <f>Tracker!B36</f>
        <v>#VALUE!</v>
      </c>
    </row>
    <row r="28" spans="1:2" x14ac:dyDescent="0.2">
      <c r="A28" s="11" t="str">
        <f>IF(ISBLANK(Tracker!A37), " ", Tracker!A37)</f>
        <v xml:space="preserve"> </v>
      </c>
      <c r="B28" s="7" t="e">
        <f>Tracker!B37</f>
        <v>#VALUE!</v>
      </c>
    </row>
    <row r="29" spans="1:2" x14ac:dyDescent="0.2">
      <c r="A29" s="11" t="str">
        <f>IF(ISBLANK(Tracker!A38), " ", Tracker!A38)</f>
        <v xml:space="preserve"> </v>
      </c>
      <c r="B29" s="7" t="e">
        <f>Tracker!B38</f>
        <v>#VALUE!</v>
      </c>
    </row>
    <row r="30" spans="1:2" x14ac:dyDescent="0.2">
      <c r="A30" s="11" t="str">
        <f>IF(ISBLANK(Tracker!A39), " ", Tracker!A39)</f>
        <v xml:space="preserve"> </v>
      </c>
      <c r="B30" s="7" t="e">
        <f>Tracker!B39</f>
        <v>#VALUE!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Tracker</vt:lpstr>
      <vt:lpstr>Input 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Muniz</dc:creator>
  <cp:lastModifiedBy>Microsoft Office User</cp:lastModifiedBy>
  <dcterms:created xsi:type="dcterms:W3CDTF">2019-11-13T00:38:21Z</dcterms:created>
  <dcterms:modified xsi:type="dcterms:W3CDTF">2020-01-16T02:48:44Z</dcterms:modified>
</cp:coreProperties>
</file>