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moore\Documents\GitHub\climate-social-tippingpoints\data\MAGICC Scenarios\MAGICC Runs\"/>
    </mc:Choice>
  </mc:AlternateContent>
  <xr:revisionPtr revIDLastSave="0" documentId="13_ncr:1_{7EA06D52-D1D1-49FB-9EC3-D58CB44AA98A}" xr6:coauthVersionLast="36" xr6:coauthVersionMax="36" xr10:uidLastSave="{00000000-0000-0000-0000-000000000000}"/>
  <bookViews>
    <workbookView xWindow="0" yWindow="0" windowWidth="18975" windowHeight="5215" xr2:uid="{B471838A-858A-43F1-8434-305041882C39}"/>
  </bookViews>
  <sheets>
    <sheet name="Summary" sheetId="1" r:id="rId1"/>
    <sheet name="Bounds" sheetId="2" r:id="rId2"/>
    <sheet name="Baseline Adjustment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C9" i="1"/>
  <c r="D9" i="1"/>
  <c r="B10" i="1"/>
  <c r="C10" i="1"/>
  <c r="D10" i="1"/>
  <c r="B11" i="1"/>
  <c r="C11" i="1"/>
  <c r="D11" i="1"/>
  <c r="B12" i="1"/>
  <c r="C12" i="1"/>
  <c r="D12" i="1"/>
  <c r="C8" i="1"/>
  <c r="D8" i="1"/>
  <c r="B8" i="1"/>
  <c r="I3" i="1"/>
  <c r="C67" i="3"/>
  <c r="C65" i="3"/>
  <c r="C64" i="3"/>
  <c r="M3" i="2"/>
  <c r="M4" i="2"/>
  <c r="M5" i="2"/>
  <c r="M6" i="2"/>
  <c r="M7" i="2"/>
  <c r="M8" i="2"/>
  <c r="M9" i="2"/>
  <c r="M10" i="2"/>
  <c r="M11" i="2"/>
  <c r="M2" i="2"/>
  <c r="L1" i="2"/>
  <c r="J1" i="2"/>
  <c r="K1" i="2" s="1"/>
  <c r="E1" i="2"/>
  <c r="F1" i="2" s="1"/>
  <c r="G1" i="2" s="1"/>
  <c r="H1" i="2" s="1"/>
  <c r="I1" i="2" s="1"/>
  <c r="D1" i="2"/>
</calcChain>
</file>

<file path=xl/sharedStrings.xml><?xml version="1.0" encoding="utf-8"?>
<sst xmlns="http://schemas.openxmlformats.org/spreadsheetml/2006/main" count="100" uniqueCount="15">
  <si>
    <t>Scenario</t>
  </si>
  <si>
    <t xml:space="preserve">Median </t>
  </si>
  <si>
    <t>Low</t>
  </si>
  <si>
    <t>High</t>
  </si>
  <si>
    <t>Aggresive Action</t>
  </si>
  <si>
    <t>Little and Late</t>
  </si>
  <si>
    <t>Technical Challenges</t>
  </si>
  <si>
    <t>Delayed Recognition</t>
  </si>
  <si>
    <t>Modal Path</t>
  </si>
  <si>
    <t>Global annual</t>
  </si>
  <si>
    <t>From: https://www.eea.europa.eu/data-and-maps/daviz/global-average-air-temperature-anomalies-6/#tab-chart_1</t>
  </si>
  <si>
    <t>1850-1900:</t>
  </si>
  <si>
    <t>1880-1910:</t>
  </si>
  <si>
    <t>Conversion from 1850-1900 baseline</t>
  </si>
  <si>
    <t xml:space="preserve"> to 1880-1910 baseline: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</si>
</sst>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/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55349-A8D5-42D9-9AA1-42A7FF4E60E9}">
  <dimension ref="A1:I12"/>
  <sheetViews>
    <sheetView tabSelected="1" workbookViewId="0">
      <selection activeCell="A8" sqref="A8"/>
    </sheetView>
  </sheetViews>
  <sheetFormatPr defaultRowHeight="14.75" x14ac:dyDescent="0.75"/>
  <cols>
    <col min="1" max="1" width="24.6328125" customWidth="1"/>
  </cols>
  <sheetData>
    <row r="1" spans="1:9" x14ac:dyDescent="0.75">
      <c r="A1" t="s">
        <v>0</v>
      </c>
      <c r="B1" t="s">
        <v>1</v>
      </c>
      <c r="C1" t="s">
        <v>2</v>
      </c>
      <c r="D1" t="s">
        <v>3</v>
      </c>
    </row>
    <row r="2" spans="1:9" x14ac:dyDescent="0.75">
      <c r="A2" t="s">
        <v>8</v>
      </c>
      <c r="B2">
        <v>2.4</v>
      </c>
      <c r="C2">
        <v>1.9</v>
      </c>
      <c r="D2">
        <v>3.4</v>
      </c>
      <c r="F2" t="s">
        <v>13</v>
      </c>
    </row>
    <row r="3" spans="1:9" x14ac:dyDescent="0.75">
      <c r="A3" t="s">
        <v>4</v>
      </c>
      <c r="B3" s="3">
        <v>2</v>
      </c>
      <c r="C3">
        <v>1.6</v>
      </c>
      <c r="D3">
        <v>2.8</v>
      </c>
      <c r="F3" t="s">
        <v>14</v>
      </c>
      <c r="I3">
        <f>'Baseline Adjustment'!C67</f>
        <v>4.5085388994307404E-2</v>
      </c>
    </row>
    <row r="4" spans="1:9" x14ac:dyDescent="0.75">
      <c r="A4" t="s">
        <v>6</v>
      </c>
      <c r="B4" s="3">
        <v>3</v>
      </c>
      <c r="C4">
        <v>2.4</v>
      </c>
      <c r="D4">
        <v>4.0999999999999996</v>
      </c>
    </row>
    <row r="5" spans="1:9" x14ac:dyDescent="0.75">
      <c r="A5" t="s">
        <v>7</v>
      </c>
      <c r="B5">
        <v>3.1</v>
      </c>
      <c r="C5">
        <v>2.4</v>
      </c>
      <c r="D5">
        <v>4.2</v>
      </c>
    </row>
    <row r="6" spans="1:9" x14ac:dyDescent="0.75">
      <c r="A6" t="s">
        <v>5</v>
      </c>
      <c r="B6">
        <v>3.5</v>
      </c>
      <c r="C6">
        <v>2.8</v>
      </c>
      <c r="D6">
        <v>4.7</v>
      </c>
    </row>
    <row r="8" spans="1:9" x14ac:dyDescent="0.75">
      <c r="A8" t="s">
        <v>8</v>
      </c>
      <c r="B8">
        <f>ROUND(B2+$I$3,1)</f>
        <v>2.4</v>
      </c>
      <c r="C8">
        <f t="shared" ref="C8:D8" si="0">ROUND(C2+$I$3,1)</f>
        <v>1.9</v>
      </c>
      <c r="D8">
        <f t="shared" si="0"/>
        <v>3.4</v>
      </c>
    </row>
    <row r="9" spans="1:9" x14ac:dyDescent="0.75">
      <c r="A9" t="s">
        <v>4</v>
      </c>
      <c r="B9">
        <f t="shared" ref="B9:D9" si="1">ROUND(B3+$I$3,1)</f>
        <v>2</v>
      </c>
      <c r="C9">
        <f t="shared" si="1"/>
        <v>1.6</v>
      </c>
      <c r="D9">
        <f t="shared" si="1"/>
        <v>2.8</v>
      </c>
    </row>
    <row r="10" spans="1:9" x14ac:dyDescent="0.75">
      <c r="A10" t="s">
        <v>6</v>
      </c>
      <c r="B10">
        <f t="shared" ref="B10:D10" si="2">ROUND(B4+$I$3,1)</f>
        <v>3</v>
      </c>
      <c r="C10">
        <f t="shared" si="2"/>
        <v>2.4</v>
      </c>
      <c r="D10">
        <f t="shared" si="2"/>
        <v>4.0999999999999996</v>
      </c>
    </row>
    <row r="11" spans="1:9" x14ac:dyDescent="0.75">
      <c r="A11" t="s">
        <v>7</v>
      </c>
      <c r="B11">
        <f t="shared" ref="B11:D11" si="3">ROUND(B5+$I$3,1)</f>
        <v>3.1</v>
      </c>
      <c r="C11">
        <f t="shared" si="3"/>
        <v>2.4</v>
      </c>
      <c r="D11">
        <f t="shared" si="3"/>
        <v>4.2</v>
      </c>
    </row>
    <row r="12" spans="1:9" x14ac:dyDescent="0.75">
      <c r="A12" t="s">
        <v>5</v>
      </c>
      <c r="B12">
        <f t="shared" ref="B12:D12" si="4">ROUND(B6+$I$3,1)</f>
        <v>3.5</v>
      </c>
      <c r="C12">
        <f t="shared" si="4"/>
        <v>2.8</v>
      </c>
      <c r="D12">
        <f t="shared" si="4"/>
        <v>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F2861-3A26-49C1-9767-F02285653D2F}">
  <dimension ref="A1:M11"/>
  <sheetViews>
    <sheetView topLeftCell="G1" workbookViewId="0">
      <selection activeCell="M11" sqref="M11"/>
    </sheetView>
  </sheetViews>
  <sheetFormatPr defaultRowHeight="14.75" x14ac:dyDescent="0.75"/>
  <sheetData>
    <row r="1" spans="1:13" x14ac:dyDescent="0.75">
      <c r="A1" s="1"/>
      <c r="B1" s="1"/>
      <c r="C1">
        <v>2091</v>
      </c>
      <c r="D1">
        <f>C1+1</f>
        <v>2092</v>
      </c>
      <c r="E1">
        <f t="shared" ref="E1:K1" si="0">D1+1</f>
        <v>2093</v>
      </c>
      <c r="F1">
        <f t="shared" si="0"/>
        <v>2094</v>
      </c>
      <c r="G1">
        <f t="shared" si="0"/>
        <v>2095</v>
      </c>
      <c r="H1">
        <f t="shared" si="0"/>
        <v>2096</v>
      </c>
      <c r="I1">
        <f t="shared" si="0"/>
        <v>2097</v>
      </c>
      <c r="J1">
        <f>I1+1</f>
        <v>2098</v>
      </c>
      <c r="K1">
        <f t="shared" si="0"/>
        <v>2099</v>
      </c>
      <c r="L1">
        <f>K1+1</f>
        <v>2100</v>
      </c>
    </row>
    <row r="2" spans="1:13" x14ac:dyDescent="0.75">
      <c r="A2" t="s">
        <v>5</v>
      </c>
      <c r="B2" t="s">
        <v>2</v>
      </c>
      <c r="C2">
        <v>2.71</v>
      </c>
      <c r="D2">
        <v>2.74</v>
      </c>
      <c r="E2">
        <v>2.76</v>
      </c>
      <c r="F2">
        <v>2.79</v>
      </c>
      <c r="G2">
        <v>2.81</v>
      </c>
      <c r="H2">
        <v>2.83</v>
      </c>
      <c r="I2">
        <v>2.86</v>
      </c>
      <c r="J2">
        <v>2.88</v>
      </c>
      <c r="K2">
        <v>2.9</v>
      </c>
      <c r="L2">
        <v>2.93</v>
      </c>
      <c r="M2">
        <f>AVERAGE(C2:L2)</f>
        <v>2.8209999999999997</v>
      </c>
    </row>
    <row r="3" spans="1:13" x14ac:dyDescent="0.75">
      <c r="A3" t="s">
        <v>5</v>
      </c>
      <c r="B3" t="s">
        <v>3</v>
      </c>
      <c r="C3">
        <v>4.4400000000000004</v>
      </c>
      <c r="D3">
        <v>4.49</v>
      </c>
      <c r="E3">
        <v>4.55</v>
      </c>
      <c r="F3">
        <v>4.59</v>
      </c>
      <c r="G3">
        <v>4.6399999999999997</v>
      </c>
      <c r="H3">
        <v>4.68</v>
      </c>
      <c r="I3">
        <v>4.72</v>
      </c>
      <c r="J3">
        <v>4.76</v>
      </c>
      <c r="K3">
        <v>4.8099999999999996</v>
      </c>
      <c r="L3">
        <v>4.8600000000000003</v>
      </c>
      <c r="M3">
        <f t="shared" ref="M3:M11" si="1">AVERAGE(C3:L3)</f>
        <v>4.6539999999999999</v>
      </c>
    </row>
    <row r="4" spans="1:13" x14ac:dyDescent="0.75">
      <c r="A4" t="s">
        <v>4</v>
      </c>
      <c r="B4" t="s">
        <v>2</v>
      </c>
      <c r="C4">
        <v>1.54</v>
      </c>
      <c r="D4">
        <v>1.54</v>
      </c>
      <c r="E4">
        <v>1.55</v>
      </c>
      <c r="F4">
        <v>1.55</v>
      </c>
      <c r="G4">
        <v>1.55</v>
      </c>
      <c r="H4">
        <v>1.56</v>
      </c>
      <c r="I4">
        <v>1.56</v>
      </c>
      <c r="J4">
        <v>1.56</v>
      </c>
      <c r="K4">
        <v>1.57</v>
      </c>
      <c r="L4">
        <v>1.57</v>
      </c>
      <c r="M4">
        <f t="shared" si="1"/>
        <v>1.5550000000000002</v>
      </c>
    </row>
    <row r="5" spans="1:13" x14ac:dyDescent="0.75">
      <c r="A5" t="s">
        <v>4</v>
      </c>
      <c r="B5" t="s">
        <v>3</v>
      </c>
      <c r="C5">
        <v>2.76</v>
      </c>
      <c r="D5">
        <v>2.78</v>
      </c>
      <c r="E5">
        <v>2.79</v>
      </c>
      <c r="F5">
        <v>2.8</v>
      </c>
      <c r="G5">
        <v>2.81</v>
      </c>
      <c r="H5">
        <v>2.82</v>
      </c>
      <c r="I5">
        <v>2.82</v>
      </c>
      <c r="J5">
        <v>2.83</v>
      </c>
      <c r="K5">
        <v>2.84</v>
      </c>
      <c r="L5">
        <v>2.85</v>
      </c>
      <c r="M5">
        <f t="shared" si="1"/>
        <v>2.8099999999999996</v>
      </c>
    </row>
    <row r="6" spans="1:13" x14ac:dyDescent="0.75">
      <c r="A6" t="s">
        <v>8</v>
      </c>
      <c r="B6" t="s">
        <v>2</v>
      </c>
      <c r="C6">
        <v>1.86</v>
      </c>
      <c r="D6">
        <v>1.87</v>
      </c>
      <c r="E6">
        <v>1.87</v>
      </c>
      <c r="F6">
        <v>1.88</v>
      </c>
      <c r="G6">
        <v>1.87</v>
      </c>
      <c r="H6">
        <v>1.87</v>
      </c>
      <c r="I6">
        <v>1.87</v>
      </c>
      <c r="J6">
        <v>1.87</v>
      </c>
      <c r="K6">
        <v>1.87</v>
      </c>
      <c r="L6">
        <v>1.88</v>
      </c>
      <c r="M6">
        <f t="shared" si="1"/>
        <v>1.8710000000000004</v>
      </c>
    </row>
    <row r="7" spans="1:13" x14ac:dyDescent="0.75">
      <c r="A7" t="s">
        <v>8</v>
      </c>
      <c r="B7" t="s">
        <v>3</v>
      </c>
      <c r="C7">
        <v>3.31</v>
      </c>
      <c r="D7">
        <v>3.33</v>
      </c>
      <c r="E7">
        <v>3.34</v>
      </c>
      <c r="F7">
        <v>3.35</v>
      </c>
      <c r="G7">
        <v>3.36</v>
      </c>
      <c r="H7">
        <v>3.37</v>
      </c>
      <c r="I7">
        <v>3.38</v>
      </c>
      <c r="J7">
        <v>3.38</v>
      </c>
      <c r="K7">
        <v>3.39</v>
      </c>
      <c r="L7">
        <v>3.4</v>
      </c>
      <c r="M7">
        <f t="shared" si="1"/>
        <v>3.3609999999999998</v>
      </c>
    </row>
    <row r="8" spans="1:13" x14ac:dyDescent="0.75">
      <c r="A8" s="2" t="s">
        <v>6</v>
      </c>
      <c r="B8" t="s">
        <v>2</v>
      </c>
      <c r="C8">
        <v>2.2999999999999998</v>
      </c>
      <c r="D8">
        <v>2.2999999999999998</v>
      </c>
      <c r="E8">
        <v>2.34</v>
      </c>
      <c r="F8">
        <v>2.36</v>
      </c>
      <c r="G8">
        <v>2.37</v>
      </c>
      <c r="H8">
        <v>2.38</v>
      </c>
      <c r="I8">
        <v>2.39</v>
      </c>
      <c r="J8">
        <v>2.41</v>
      </c>
      <c r="K8">
        <v>2.41</v>
      </c>
      <c r="L8">
        <v>2.44</v>
      </c>
      <c r="M8">
        <f t="shared" si="1"/>
        <v>2.37</v>
      </c>
    </row>
    <row r="9" spans="1:13" x14ac:dyDescent="0.75">
      <c r="A9" s="2" t="s">
        <v>6</v>
      </c>
      <c r="B9" t="s">
        <v>3</v>
      </c>
      <c r="C9">
        <v>3.92</v>
      </c>
      <c r="D9">
        <v>3.92</v>
      </c>
      <c r="E9">
        <v>3.99</v>
      </c>
      <c r="F9">
        <v>4.0199999999999996</v>
      </c>
      <c r="G9">
        <v>4.05</v>
      </c>
      <c r="H9">
        <v>4.08</v>
      </c>
      <c r="I9">
        <v>4.0999999999999996</v>
      </c>
      <c r="J9">
        <v>4.13</v>
      </c>
      <c r="K9">
        <v>4.16</v>
      </c>
      <c r="L9">
        <v>4.1900000000000004</v>
      </c>
      <c r="M9">
        <f t="shared" si="1"/>
        <v>4.056</v>
      </c>
    </row>
    <row r="10" spans="1:13" x14ac:dyDescent="0.75">
      <c r="A10" t="s">
        <v>7</v>
      </c>
      <c r="B10" t="s">
        <v>2</v>
      </c>
      <c r="C10">
        <v>2.39</v>
      </c>
      <c r="D10">
        <v>2.39</v>
      </c>
      <c r="E10">
        <v>2.42</v>
      </c>
      <c r="F10">
        <v>2.4300000000000002</v>
      </c>
      <c r="G10">
        <v>2.4300000000000002</v>
      </c>
      <c r="H10">
        <v>2.44</v>
      </c>
      <c r="I10">
        <v>2.44</v>
      </c>
      <c r="J10">
        <v>2.4500000000000002</v>
      </c>
      <c r="K10">
        <v>2.46</v>
      </c>
      <c r="L10">
        <v>2.4700000000000002</v>
      </c>
      <c r="M10">
        <f t="shared" si="1"/>
        <v>2.4319999999999999</v>
      </c>
    </row>
    <row r="11" spans="1:13" x14ac:dyDescent="0.75">
      <c r="A11" t="s">
        <v>7</v>
      </c>
      <c r="B11" t="s">
        <v>3</v>
      </c>
      <c r="C11">
        <v>4.08</v>
      </c>
      <c r="D11">
        <v>4.08</v>
      </c>
      <c r="E11">
        <v>4.1399999999999997</v>
      </c>
      <c r="F11">
        <v>4.16</v>
      </c>
      <c r="G11">
        <v>4.18</v>
      </c>
      <c r="H11">
        <v>4.2</v>
      </c>
      <c r="I11">
        <v>4.22</v>
      </c>
      <c r="J11">
        <v>4.24</v>
      </c>
      <c r="K11">
        <v>4.26</v>
      </c>
      <c r="L11">
        <v>4.28</v>
      </c>
      <c r="M11">
        <f t="shared" si="1"/>
        <v>4.1839999999999993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071FA-D3E8-4184-8AFD-060FE21CDCE4}">
  <dimension ref="A1:H67"/>
  <sheetViews>
    <sheetView topLeftCell="A57" workbookViewId="0">
      <selection activeCell="C67" sqref="C67"/>
    </sheetView>
  </sheetViews>
  <sheetFormatPr defaultRowHeight="14.75" x14ac:dyDescent="0.75"/>
  <sheetData>
    <row r="1" spans="1:8" x14ac:dyDescent="0.75">
      <c r="A1" t="s">
        <v>10</v>
      </c>
    </row>
    <row r="2" spans="1:8" ht="29.5" x14ac:dyDescent="0.75">
      <c r="A2" s="4">
        <v>1</v>
      </c>
      <c r="B2" s="5">
        <v>1850</v>
      </c>
      <c r="C2" s="4">
        <v>-0.05</v>
      </c>
      <c r="D2" s="4">
        <v>0.16</v>
      </c>
      <c r="E2" s="4">
        <v>-0.27</v>
      </c>
      <c r="F2" s="4"/>
      <c r="G2" s="4"/>
      <c r="H2" s="4" t="s">
        <v>9</v>
      </c>
    </row>
    <row r="3" spans="1:8" ht="29.5" x14ac:dyDescent="0.75">
      <c r="A3" s="4">
        <v>2</v>
      </c>
      <c r="B3" s="5">
        <v>1851</v>
      </c>
      <c r="C3" s="4">
        <v>0.11</v>
      </c>
      <c r="D3" s="4">
        <v>0.31</v>
      </c>
      <c r="E3" s="4">
        <v>-0.1</v>
      </c>
      <c r="F3" s="4"/>
      <c r="G3" s="4"/>
      <c r="H3" s="4" t="s">
        <v>9</v>
      </c>
    </row>
    <row r="4" spans="1:8" ht="29.5" x14ac:dyDescent="0.75">
      <c r="A4" s="4">
        <v>3</v>
      </c>
      <c r="B4" s="5">
        <v>1852</v>
      </c>
      <c r="C4" s="4">
        <v>0.1</v>
      </c>
      <c r="D4" s="4">
        <v>0.28999999999999998</v>
      </c>
      <c r="E4" s="4">
        <v>-0.11</v>
      </c>
      <c r="F4" s="4"/>
      <c r="G4" s="4"/>
      <c r="H4" s="4" t="s">
        <v>9</v>
      </c>
    </row>
    <row r="5" spans="1:8" ht="29.5" x14ac:dyDescent="0.75">
      <c r="A5" s="4">
        <v>4</v>
      </c>
      <c r="B5" s="5">
        <v>1853</v>
      </c>
      <c r="C5" s="4">
        <v>0.06</v>
      </c>
      <c r="D5" s="4">
        <v>0.25</v>
      </c>
      <c r="E5" s="4">
        <v>-0.15</v>
      </c>
      <c r="F5" s="4"/>
      <c r="G5" s="4"/>
      <c r="H5" s="4" t="s">
        <v>9</v>
      </c>
    </row>
    <row r="6" spans="1:8" ht="29.5" x14ac:dyDescent="0.75">
      <c r="A6" s="4">
        <v>5</v>
      </c>
      <c r="B6" s="5">
        <v>1854</v>
      </c>
      <c r="C6" s="4">
        <v>0.08</v>
      </c>
      <c r="D6" s="4">
        <v>0.25</v>
      </c>
      <c r="E6" s="4">
        <v>-0.11</v>
      </c>
      <c r="F6" s="4"/>
      <c r="G6" s="4"/>
      <c r="H6" s="4" t="s">
        <v>9</v>
      </c>
    </row>
    <row r="7" spans="1:8" ht="29.5" x14ac:dyDescent="0.75">
      <c r="A7" s="4">
        <v>6</v>
      </c>
      <c r="B7" s="5">
        <v>1855</v>
      </c>
      <c r="C7" s="4">
        <v>0.05</v>
      </c>
      <c r="D7" s="4">
        <v>0.23</v>
      </c>
      <c r="E7" s="4">
        <v>-0.13</v>
      </c>
      <c r="F7" s="4"/>
      <c r="G7" s="4"/>
      <c r="H7" s="4" t="s">
        <v>9</v>
      </c>
    </row>
    <row r="8" spans="1:8" ht="29.5" x14ac:dyDescent="0.75">
      <c r="A8" s="4">
        <v>7</v>
      </c>
      <c r="B8" s="5">
        <v>1856</v>
      </c>
      <c r="C8" s="4">
        <v>-0.03</v>
      </c>
      <c r="D8" s="4">
        <v>0.14000000000000001</v>
      </c>
      <c r="E8" s="4">
        <v>-0.22</v>
      </c>
      <c r="F8" s="4"/>
      <c r="G8" s="4"/>
      <c r="H8" s="4" t="s">
        <v>9</v>
      </c>
    </row>
    <row r="9" spans="1:8" ht="29.5" x14ac:dyDescent="0.75">
      <c r="A9" s="4">
        <v>8</v>
      </c>
      <c r="B9" s="5">
        <v>1857</v>
      </c>
      <c r="C9" s="4">
        <v>-0.14000000000000001</v>
      </c>
      <c r="D9" s="4">
        <v>0.03</v>
      </c>
      <c r="E9" s="4">
        <v>-0.31</v>
      </c>
      <c r="F9" s="4"/>
      <c r="G9" s="4"/>
      <c r="H9" s="4" t="s">
        <v>9</v>
      </c>
    </row>
    <row r="10" spans="1:8" ht="29.5" x14ac:dyDescent="0.75">
      <c r="A10" s="4">
        <v>9</v>
      </c>
      <c r="B10" s="5">
        <v>1858</v>
      </c>
      <c r="C10" s="4">
        <v>-0.14000000000000001</v>
      </c>
      <c r="D10" s="4">
        <v>0.03</v>
      </c>
      <c r="E10" s="4">
        <v>-0.32</v>
      </c>
      <c r="F10" s="4"/>
      <c r="G10" s="4"/>
      <c r="H10" s="4" t="s">
        <v>9</v>
      </c>
    </row>
    <row r="11" spans="1:8" ht="29.5" x14ac:dyDescent="0.75">
      <c r="A11" s="4">
        <v>10</v>
      </c>
      <c r="B11" s="5">
        <v>1859</v>
      </c>
      <c r="C11" s="4">
        <v>0.04</v>
      </c>
      <c r="D11" s="4">
        <v>0.22</v>
      </c>
      <c r="E11" s="4">
        <v>-0.15</v>
      </c>
      <c r="F11" s="4"/>
      <c r="G11" s="4"/>
      <c r="H11" s="4" t="s">
        <v>9</v>
      </c>
    </row>
    <row r="12" spans="1:8" ht="29.5" x14ac:dyDescent="0.75">
      <c r="A12" s="4">
        <v>11</v>
      </c>
      <c r="B12" s="5">
        <v>1860</v>
      </c>
      <c r="C12" s="4">
        <v>-0.02</v>
      </c>
      <c r="D12" s="4">
        <v>0.16</v>
      </c>
      <c r="E12" s="4">
        <v>-0.21</v>
      </c>
      <c r="F12" s="4"/>
      <c r="G12" s="4"/>
      <c r="H12" s="4" t="s">
        <v>9</v>
      </c>
    </row>
    <row r="13" spans="1:8" ht="29.5" x14ac:dyDescent="0.75">
      <c r="A13" s="4">
        <v>12</v>
      </c>
      <c r="B13" s="5">
        <v>1861</v>
      </c>
      <c r="C13" s="4">
        <v>-0.08</v>
      </c>
      <c r="D13" s="4">
        <v>0.12</v>
      </c>
      <c r="E13" s="4">
        <v>-0.28999999999999998</v>
      </c>
      <c r="F13" s="4"/>
      <c r="G13" s="4"/>
      <c r="H13" s="4" t="s">
        <v>9</v>
      </c>
    </row>
    <row r="14" spans="1:8" ht="29.5" x14ac:dyDescent="0.75">
      <c r="A14" s="4">
        <v>13</v>
      </c>
      <c r="B14" s="5">
        <v>1862</v>
      </c>
      <c r="C14" s="4">
        <v>-0.2</v>
      </c>
      <c r="D14" s="4">
        <v>0.01</v>
      </c>
      <c r="E14" s="4">
        <v>-0.41</v>
      </c>
      <c r="F14" s="4"/>
      <c r="G14" s="4"/>
      <c r="H14" s="4" t="s">
        <v>9</v>
      </c>
    </row>
    <row r="15" spans="1:8" ht="29.5" x14ac:dyDescent="0.75">
      <c r="A15" s="4">
        <v>14</v>
      </c>
      <c r="B15" s="5">
        <v>1863</v>
      </c>
      <c r="C15" s="4">
        <v>0.05</v>
      </c>
      <c r="D15" s="4">
        <v>0.26</v>
      </c>
      <c r="E15" s="4">
        <v>-0.17</v>
      </c>
      <c r="F15" s="4"/>
      <c r="G15" s="4"/>
      <c r="H15" s="4" t="s">
        <v>9</v>
      </c>
    </row>
    <row r="16" spans="1:8" ht="29.5" x14ac:dyDescent="0.75">
      <c r="A16" s="4">
        <v>15</v>
      </c>
      <c r="B16" s="5">
        <v>1864</v>
      </c>
      <c r="C16" s="4">
        <v>-0.17</v>
      </c>
      <c r="D16" s="4">
        <v>0.03</v>
      </c>
      <c r="E16" s="4">
        <v>-0.38</v>
      </c>
      <c r="F16" s="4"/>
      <c r="G16" s="4"/>
      <c r="H16" s="4" t="s">
        <v>9</v>
      </c>
    </row>
    <row r="17" spans="1:8" ht="29.5" x14ac:dyDescent="0.75">
      <c r="A17" s="4">
        <v>16</v>
      </c>
      <c r="B17" s="5">
        <v>1865</v>
      </c>
      <c r="C17" s="4">
        <v>0.05</v>
      </c>
      <c r="D17" s="4">
        <v>0.26</v>
      </c>
      <c r="E17" s="4">
        <v>-0.19</v>
      </c>
      <c r="F17" s="4"/>
      <c r="G17" s="4"/>
      <c r="H17" s="4" t="s">
        <v>9</v>
      </c>
    </row>
    <row r="18" spans="1:8" ht="29.5" x14ac:dyDescent="0.75">
      <c r="A18" s="4">
        <v>17</v>
      </c>
      <c r="B18" s="5">
        <v>1866</v>
      </c>
      <c r="C18" s="4">
        <v>7.0000000000000007E-2</v>
      </c>
      <c r="D18" s="4">
        <v>0.28000000000000003</v>
      </c>
      <c r="E18" s="4">
        <v>-0.15</v>
      </c>
      <c r="F18" s="4"/>
      <c r="G18" s="4"/>
      <c r="H18" s="4" t="s">
        <v>9</v>
      </c>
    </row>
    <row r="19" spans="1:8" ht="29.5" x14ac:dyDescent="0.75">
      <c r="A19" s="4">
        <v>18</v>
      </c>
      <c r="B19" s="5">
        <v>1867</v>
      </c>
      <c r="C19" s="4">
        <v>0</v>
      </c>
      <c r="D19" s="4">
        <v>0.21</v>
      </c>
      <c r="E19" s="4">
        <v>-0.21</v>
      </c>
      <c r="F19" s="4"/>
      <c r="G19" s="4"/>
      <c r="H19" s="4" t="s">
        <v>9</v>
      </c>
    </row>
    <row r="20" spans="1:8" ht="29.5" x14ac:dyDescent="0.75">
      <c r="A20" s="4">
        <v>19</v>
      </c>
      <c r="B20" s="5">
        <v>1868</v>
      </c>
      <c r="C20" s="4">
        <v>0.09</v>
      </c>
      <c r="D20" s="4">
        <v>0.28999999999999998</v>
      </c>
      <c r="E20" s="4">
        <v>-0.12</v>
      </c>
      <c r="F20" s="4"/>
      <c r="G20" s="4"/>
      <c r="H20" s="4" t="s">
        <v>9</v>
      </c>
    </row>
    <row r="21" spans="1:8" ht="29.5" x14ac:dyDescent="0.75">
      <c r="A21" s="4">
        <v>20</v>
      </c>
      <c r="B21" s="5">
        <v>1869</v>
      </c>
      <c r="C21" s="4">
        <v>0.06</v>
      </c>
      <c r="D21" s="4">
        <v>0.24</v>
      </c>
      <c r="E21" s="4">
        <v>-0.13</v>
      </c>
      <c r="F21" s="4"/>
      <c r="G21" s="4"/>
      <c r="H21" s="4" t="s">
        <v>9</v>
      </c>
    </row>
    <row r="22" spans="1:8" ht="29.5" x14ac:dyDescent="0.75">
      <c r="A22" s="4">
        <v>21</v>
      </c>
      <c r="B22" s="5">
        <v>1870</v>
      </c>
      <c r="C22" s="4">
        <v>0.05</v>
      </c>
      <c r="D22" s="4">
        <v>0.21</v>
      </c>
      <c r="E22" s="4">
        <v>-0.12</v>
      </c>
      <c r="F22" s="4"/>
      <c r="G22" s="4"/>
      <c r="H22" s="4" t="s">
        <v>9</v>
      </c>
    </row>
    <row r="23" spans="1:8" ht="29.5" x14ac:dyDescent="0.75">
      <c r="A23" s="4">
        <v>22</v>
      </c>
      <c r="B23" s="5">
        <v>1871</v>
      </c>
      <c r="C23" s="4">
        <v>-0.01</v>
      </c>
      <c r="D23" s="4">
        <v>0.17</v>
      </c>
      <c r="E23" s="4">
        <v>-0.19</v>
      </c>
      <c r="F23" s="4"/>
      <c r="G23" s="4"/>
      <c r="H23" s="4" t="s">
        <v>9</v>
      </c>
    </row>
    <row r="24" spans="1:8" ht="29.5" x14ac:dyDescent="0.75">
      <c r="A24" s="4">
        <v>23</v>
      </c>
      <c r="B24" s="5">
        <v>1872</v>
      </c>
      <c r="C24" s="4">
        <v>0.1</v>
      </c>
      <c r="D24" s="4">
        <v>0.26</v>
      </c>
      <c r="E24" s="4">
        <v>-7.0000000000000007E-2</v>
      </c>
      <c r="F24" s="4"/>
      <c r="G24" s="4"/>
      <c r="H24" s="4" t="s">
        <v>9</v>
      </c>
    </row>
    <row r="25" spans="1:8" ht="29.5" x14ac:dyDescent="0.75">
      <c r="A25" s="4">
        <v>24</v>
      </c>
      <c r="B25" s="5">
        <v>1873</v>
      </c>
      <c r="C25" s="4">
        <v>0.02</v>
      </c>
      <c r="D25" s="4">
        <v>0.18</v>
      </c>
      <c r="E25" s="4">
        <v>-0.14000000000000001</v>
      </c>
      <c r="F25" s="4"/>
      <c r="G25" s="4"/>
      <c r="H25" s="4" t="s">
        <v>9</v>
      </c>
    </row>
    <row r="26" spans="1:8" ht="29.5" x14ac:dyDescent="0.75">
      <c r="A26" s="4">
        <v>25</v>
      </c>
      <c r="B26" s="5">
        <v>1874</v>
      </c>
      <c r="C26" s="4">
        <v>-0.04</v>
      </c>
      <c r="D26" s="4">
        <v>0.12</v>
      </c>
      <c r="E26" s="4">
        <v>-0.21</v>
      </c>
      <c r="F26" s="4"/>
      <c r="G26" s="4"/>
      <c r="H26" s="4" t="s">
        <v>9</v>
      </c>
    </row>
    <row r="27" spans="1:8" ht="29.5" x14ac:dyDescent="0.75">
      <c r="A27" s="4">
        <v>26</v>
      </c>
      <c r="B27" s="5">
        <v>1875</v>
      </c>
      <c r="C27" s="4">
        <v>-7.0000000000000007E-2</v>
      </c>
      <c r="D27" s="4">
        <v>0.09</v>
      </c>
      <c r="E27" s="4">
        <v>-0.23</v>
      </c>
      <c r="F27" s="4"/>
      <c r="G27" s="4"/>
      <c r="H27" s="4" t="s">
        <v>9</v>
      </c>
    </row>
    <row r="28" spans="1:8" ht="29.5" x14ac:dyDescent="0.75">
      <c r="A28" s="4">
        <v>27</v>
      </c>
      <c r="B28" s="5">
        <v>1876</v>
      </c>
      <c r="C28" s="4">
        <v>-0.06</v>
      </c>
      <c r="D28" s="4">
        <v>0.1</v>
      </c>
      <c r="E28" s="4">
        <v>-0.22</v>
      </c>
      <c r="F28" s="4"/>
      <c r="G28" s="4"/>
      <c r="H28" s="4" t="s">
        <v>9</v>
      </c>
    </row>
    <row r="29" spans="1:8" ht="29.5" x14ac:dyDescent="0.75">
      <c r="A29" s="4">
        <v>28</v>
      </c>
      <c r="B29" s="5">
        <v>1877</v>
      </c>
      <c r="C29" s="4">
        <v>0.25</v>
      </c>
      <c r="D29" s="4">
        <v>0.41</v>
      </c>
      <c r="E29" s="4">
        <v>0.09</v>
      </c>
      <c r="F29" s="4"/>
      <c r="G29" s="4"/>
      <c r="H29" s="4" t="s">
        <v>9</v>
      </c>
    </row>
    <row r="30" spans="1:8" ht="29.5" x14ac:dyDescent="0.75">
      <c r="A30" s="4">
        <v>29</v>
      </c>
      <c r="B30" s="5">
        <v>1878</v>
      </c>
      <c r="C30" s="4">
        <v>0.36</v>
      </c>
      <c r="D30" s="4">
        <v>0.52</v>
      </c>
      <c r="E30" s="4">
        <v>0.2</v>
      </c>
      <c r="F30" s="4"/>
      <c r="G30" s="4"/>
      <c r="H30" s="4" t="s">
        <v>9</v>
      </c>
    </row>
    <row r="31" spans="1:8" ht="29.5" x14ac:dyDescent="0.75">
      <c r="A31" s="4">
        <v>30</v>
      </c>
      <c r="B31" s="5">
        <v>1879</v>
      </c>
      <c r="C31" s="4">
        <v>0.1</v>
      </c>
      <c r="D31" s="4">
        <v>0.24</v>
      </c>
      <c r="E31" s="4">
        <v>-0.06</v>
      </c>
      <c r="F31" s="4"/>
      <c r="G31" s="4"/>
      <c r="H31" s="4" t="s">
        <v>9</v>
      </c>
    </row>
    <row r="32" spans="1:8" ht="29.5" x14ac:dyDescent="0.75">
      <c r="A32" s="4">
        <v>31</v>
      </c>
      <c r="B32" s="5">
        <v>1880</v>
      </c>
      <c r="C32" s="4">
        <v>0.1</v>
      </c>
      <c r="D32" s="4">
        <v>0.25</v>
      </c>
      <c r="E32" s="4">
        <v>-0.06</v>
      </c>
      <c r="F32" s="4">
        <v>7.0000000000000007E-2</v>
      </c>
      <c r="G32" s="4">
        <v>0.06</v>
      </c>
      <c r="H32" s="4" t="s">
        <v>9</v>
      </c>
    </row>
    <row r="33" spans="1:8" ht="29.5" x14ac:dyDescent="0.75">
      <c r="A33" s="4">
        <v>32</v>
      </c>
      <c r="B33" s="5">
        <v>1881</v>
      </c>
      <c r="C33" s="4">
        <v>0.13</v>
      </c>
      <c r="D33" s="4">
        <v>0.28000000000000003</v>
      </c>
      <c r="E33" s="4">
        <v>-0.03</v>
      </c>
      <c r="F33" s="4">
        <v>0.15</v>
      </c>
      <c r="G33" s="4">
        <v>0.1</v>
      </c>
      <c r="H33" s="4" t="s">
        <v>9</v>
      </c>
    </row>
    <row r="34" spans="1:8" ht="29.5" x14ac:dyDescent="0.75">
      <c r="A34" s="4">
        <v>33</v>
      </c>
      <c r="B34" s="5">
        <v>1882</v>
      </c>
      <c r="C34" s="4">
        <v>0.11</v>
      </c>
      <c r="D34" s="4">
        <v>0.26</v>
      </c>
      <c r="E34" s="4">
        <v>-0.04</v>
      </c>
      <c r="F34" s="4">
        <v>0.13</v>
      </c>
      <c r="G34" s="4">
        <v>0.09</v>
      </c>
      <c r="H34" s="4" t="s">
        <v>9</v>
      </c>
    </row>
    <row r="35" spans="1:8" ht="29.5" x14ac:dyDescent="0.75">
      <c r="A35" s="4">
        <v>34</v>
      </c>
      <c r="B35" s="5">
        <v>1883</v>
      </c>
      <c r="C35" s="4">
        <v>0.03</v>
      </c>
      <c r="D35" s="4">
        <v>0.16</v>
      </c>
      <c r="E35" s="4">
        <v>-0.11</v>
      </c>
      <c r="F35" s="4">
        <v>0.06</v>
      </c>
      <c r="G35" s="4">
        <v>0</v>
      </c>
      <c r="H35" s="4" t="s">
        <v>9</v>
      </c>
    </row>
    <row r="36" spans="1:8" ht="29.5" x14ac:dyDescent="0.75">
      <c r="A36" s="4">
        <v>35</v>
      </c>
      <c r="B36" s="5">
        <v>1884</v>
      </c>
      <c r="C36" s="4">
        <v>-0.08</v>
      </c>
      <c r="D36" s="4">
        <v>0.05</v>
      </c>
      <c r="E36" s="4">
        <v>-0.22</v>
      </c>
      <c r="F36" s="4">
        <v>-0.05</v>
      </c>
      <c r="G36" s="4">
        <v>-0.08</v>
      </c>
      <c r="H36" s="4" t="s">
        <v>9</v>
      </c>
    </row>
    <row r="37" spans="1:8" ht="29.5" x14ac:dyDescent="0.75">
      <c r="A37" s="4">
        <v>36</v>
      </c>
      <c r="B37" s="5">
        <v>1885</v>
      </c>
      <c r="C37" s="4">
        <v>-0.06</v>
      </c>
      <c r="D37" s="4">
        <v>7.0000000000000007E-2</v>
      </c>
      <c r="E37" s="4">
        <v>-0.2</v>
      </c>
      <c r="F37" s="4">
        <v>-0.09</v>
      </c>
      <c r="G37" s="4">
        <v>-7.0000000000000007E-2</v>
      </c>
      <c r="H37" s="4" t="s">
        <v>9</v>
      </c>
    </row>
    <row r="38" spans="1:8" ht="29.5" x14ac:dyDescent="0.75">
      <c r="A38" s="4">
        <v>37</v>
      </c>
      <c r="B38" s="5">
        <v>1886</v>
      </c>
      <c r="C38" s="4">
        <v>-0.04</v>
      </c>
      <c r="D38" s="4">
        <v>0.09</v>
      </c>
      <c r="E38" s="4">
        <v>-0.18</v>
      </c>
      <c r="F38" s="4">
        <v>-7.0000000000000007E-2</v>
      </c>
      <c r="G38" s="4">
        <v>-0.06</v>
      </c>
      <c r="H38" s="4" t="s">
        <v>9</v>
      </c>
    </row>
    <row r="39" spans="1:8" ht="29.5" x14ac:dyDescent="0.75">
      <c r="A39" s="4">
        <v>38</v>
      </c>
      <c r="B39" s="5">
        <v>1887</v>
      </c>
      <c r="C39" s="4">
        <v>-0.09</v>
      </c>
      <c r="D39" s="4">
        <v>0.04</v>
      </c>
      <c r="E39" s="4">
        <v>-0.23</v>
      </c>
      <c r="F39" s="4">
        <v>-0.12</v>
      </c>
      <c r="G39" s="4">
        <v>-0.1</v>
      </c>
      <c r="H39" s="4" t="s">
        <v>9</v>
      </c>
    </row>
    <row r="40" spans="1:8" ht="29.5" x14ac:dyDescent="0.75">
      <c r="A40" s="4">
        <v>39</v>
      </c>
      <c r="B40" s="5">
        <v>1888</v>
      </c>
      <c r="C40" s="4">
        <v>0.02</v>
      </c>
      <c r="D40" s="4">
        <v>0.15</v>
      </c>
      <c r="E40" s="4">
        <v>-0.12</v>
      </c>
      <c r="F40" s="4">
        <v>7.0000000000000007E-2</v>
      </c>
      <c r="G40" s="4">
        <v>0.05</v>
      </c>
      <c r="H40" s="4" t="s">
        <v>9</v>
      </c>
    </row>
    <row r="41" spans="1:8" ht="29.5" x14ac:dyDescent="0.75">
      <c r="A41" s="4">
        <v>40</v>
      </c>
      <c r="B41" s="5">
        <v>1889</v>
      </c>
      <c r="C41" s="4">
        <v>0.15</v>
      </c>
      <c r="D41" s="4">
        <v>0.28999999999999998</v>
      </c>
      <c r="E41" s="4">
        <v>0.01</v>
      </c>
      <c r="F41" s="4">
        <v>0.13</v>
      </c>
      <c r="G41" s="4">
        <v>0.1</v>
      </c>
      <c r="H41" s="4" t="s">
        <v>9</v>
      </c>
    </row>
    <row r="42" spans="1:8" ht="29.5" x14ac:dyDescent="0.75">
      <c r="A42" s="4">
        <v>41</v>
      </c>
      <c r="B42" s="5">
        <v>1890</v>
      </c>
      <c r="C42" s="4">
        <v>-0.09</v>
      </c>
      <c r="D42" s="4">
        <v>0.04</v>
      </c>
      <c r="E42" s="4">
        <v>-0.23</v>
      </c>
      <c r="F42" s="4">
        <v>-0.12</v>
      </c>
      <c r="G42" s="4">
        <v>-0.16</v>
      </c>
      <c r="H42" s="4" t="s">
        <v>9</v>
      </c>
    </row>
    <row r="43" spans="1:8" ht="29.5" x14ac:dyDescent="0.75">
      <c r="A43" s="4">
        <v>42</v>
      </c>
      <c r="B43" s="5">
        <v>1891</v>
      </c>
      <c r="C43" s="4">
        <v>0</v>
      </c>
      <c r="D43" s="4">
        <v>0.13</v>
      </c>
      <c r="E43" s="4">
        <v>-0.15</v>
      </c>
      <c r="F43" s="4">
        <v>0.01</v>
      </c>
      <c r="G43" s="4">
        <v>-7.0000000000000007E-2</v>
      </c>
      <c r="H43" s="4" t="s">
        <v>9</v>
      </c>
    </row>
    <row r="44" spans="1:8" ht="29.5" x14ac:dyDescent="0.75">
      <c r="A44" s="4">
        <v>43</v>
      </c>
      <c r="B44" s="5">
        <v>1892</v>
      </c>
      <c r="C44" s="4">
        <v>-0.13</v>
      </c>
      <c r="D44" s="4">
        <v>0.01</v>
      </c>
      <c r="E44" s="4">
        <v>-0.28000000000000003</v>
      </c>
      <c r="F44" s="4">
        <v>-0.04</v>
      </c>
      <c r="G44" s="4">
        <v>-0.12</v>
      </c>
      <c r="H44" s="4" t="s">
        <v>9</v>
      </c>
    </row>
    <row r="45" spans="1:8" ht="29.5" x14ac:dyDescent="0.75">
      <c r="A45" s="4">
        <v>44</v>
      </c>
      <c r="B45" s="5">
        <v>1893</v>
      </c>
      <c r="C45" s="4">
        <v>-0.15</v>
      </c>
      <c r="D45" s="4">
        <v>-0.01</v>
      </c>
      <c r="E45" s="4">
        <v>-0.28999999999999998</v>
      </c>
      <c r="F45" s="4">
        <v>-0.08</v>
      </c>
      <c r="G45" s="4">
        <v>-0.14000000000000001</v>
      </c>
      <c r="H45" s="4" t="s">
        <v>9</v>
      </c>
    </row>
    <row r="46" spans="1:8" ht="29.5" x14ac:dyDescent="0.75">
      <c r="A46" s="4">
        <v>45</v>
      </c>
      <c r="B46" s="5">
        <v>1894</v>
      </c>
      <c r="C46" s="4">
        <v>-0.08</v>
      </c>
      <c r="D46" s="4">
        <v>0.05</v>
      </c>
      <c r="E46" s="4">
        <v>-0.23</v>
      </c>
      <c r="F46" s="4">
        <v>-7.0000000000000007E-2</v>
      </c>
      <c r="G46" s="4">
        <v>-0.12</v>
      </c>
      <c r="H46" s="4" t="s">
        <v>9</v>
      </c>
    </row>
    <row r="47" spans="1:8" ht="29.5" x14ac:dyDescent="0.75">
      <c r="A47" s="4">
        <v>46</v>
      </c>
      <c r="B47" s="5">
        <v>1895</v>
      </c>
      <c r="C47" s="4">
        <v>-0.06</v>
      </c>
      <c r="D47" s="4">
        <v>7.0000000000000007E-2</v>
      </c>
      <c r="E47" s="4">
        <v>-0.21</v>
      </c>
      <c r="F47" s="4">
        <v>0.01</v>
      </c>
      <c r="G47" s="4">
        <v>-0.05</v>
      </c>
      <c r="H47" s="4" t="s">
        <v>9</v>
      </c>
    </row>
    <row r="48" spans="1:8" ht="29.5" x14ac:dyDescent="0.75">
      <c r="A48" s="4">
        <v>47</v>
      </c>
      <c r="B48" s="5">
        <v>1896</v>
      </c>
      <c r="C48" s="4">
        <v>0.14000000000000001</v>
      </c>
      <c r="D48" s="4">
        <v>0.27</v>
      </c>
      <c r="E48" s="4">
        <v>0</v>
      </c>
      <c r="F48" s="4">
        <v>0.13</v>
      </c>
      <c r="G48" s="4">
        <v>0.09</v>
      </c>
      <c r="H48" s="4" t="s">
        <v>9</v>
      </c>
    </row>
    <row r="49" spans="1:8" ht="29.5" x14ac:dyDescent="0.75">
      <c r="A49" s="4">
        <v>48</v>
      </c>
      <c r="B49" s="5">
        <v>1897</v>
      </c>
      <c r="C49" s="4">
        <v>0.12</v>
      </c>
      <c r="D49" s="4">
        <v>0.25</v>
      </c>
      <c r="E49" s="4">
        <v>-0.02</v>
      </c>
      <c r="F49" s="4">
        <v>0.13</v>
      </c>
      <c r="G49" s="4">
        <v>0.09</v>
      </c>
      <c r="H49" s="4" t="s">
        <v>9</v>
      </c>
    </row>
    <row r="50" spans="1:8" ht="29.5" x14ac:dyDescent="0.75">
      <c r="A50" s="4">
        <v>49</v>
      </c>
      <c r="B50" s="5">
        <v>1898</v>
      </c>
      <c r="C50" s="4">
        <v>-0.09</v>
      </c>
      <c r="D50" s="4">
        <v>0.05</v>
      </c>
      <c r="E50" s="4">
        <v>-0.23</v>
      </c>
      <c r="F50" s="4">
        <v>-0.03</v>
      </c>
      <c r="G50" s="4">
        <v>-0.08</v>
      </c>
      <c r="H50" s="4" t="s">
        <v>9</v>
      </c>
    </row>
    <row r="51" spans="1:8" ht="29.5" x14ac:dyDescent="0.75">
      <c r="A51" s="4">
        <v>50</v>
      </c>
      <c r="B51" s="5">
        <v>1899</v>
      </c>
      <c r="C51" s="4">
        <v>0.04</v>
      </c>
      <c r="D51" s="4">
        <v>0.17</v>
      </c>
      <c r="E51" s="4">
        <v>-0.1</v>
      </c>
      <c r="F51" s="4">
        <v>0.06</v>
      </c>
      <c r="G51" s="4">
        <v>0.03</v>
      </c>
      <c r="H51" s="4" t="s">
        <v>9</v>
      </c>
    </row>
    <row r="52" spans="1:8" ht="29.5" x14ac:dyDescent="0.75">
      <c r="A52" s="4">
        <v>51</v>
      </c>
      <c r="B52" s="5">
        <v>1900</v>
      </c>
      <c r="C52" s="4">
        <v>0.12</v>
      </c>
      <c r="D52" s="4">
        <v>0.26</v>
      </c>
      <c r="E52" s="4">
        <v>-0.02</v>
      </c>
      <c r="F52" s="4">
        <v>0.16</v>
      </c>
      <c r="G52" s="4">
        <v>0.11</v>
      </c>
      <c r="H52" s="4" t="s">
        <v>9</v>
      </c>
    </row>
    <row r="53" spans="1:8" ht="29.5" x14ac:dyDescent="0.75">
      <c r="A53" s="4">
        <v>52</v>
      </c>
      <c r="B53" s="5">
        <v>1901</v>
      </c>
      <c r="C53" s="4">
        <v>7.0000000000000007E-2</v>
      </c>
      <c r="D53" s="4">
        <v>0.21</v>
      </c>
      <c r="E53" s="4">
        <v>-0.08</v>
      </c>
      <c r="F53" s="4">
        <v>0.08</v>
      </c>
      <c r="G53" s="4">
        <v>0.04</v>
      </c>
      <c r="H53" s="4" t="s">
        <v>9</v>
      </c>
    </row>
    <row r="54" spans="1:8" ht="29.5" x14ac:dyDescent="0.75">
      <c r="A54" s="4">
        <v>53</v>
      </c>
      <c r="B54" s="5">
        <v>1902</v>
      </c>
      <c r="C54" s="4">
        <v>-0.08</v>
      </c>
      <c r="D54" s="4">
        <v>0.05</v>
      </c>
      <c r="E54" s="4">
        <v>-0.21</v>
      </c>
      <c r="F54" s="4">
        <v>-0.05</v>
      </c>
      <c r="G54" s="4">
        <v>-0.06</v>
      </c>
      <c r="H54" s="4" t="s">
        <v>9</v>
      </c>
    </row>
    <row r="55" spans="1:8" ht="29.5" x14ac:dyDescent="0.75">
      <c r="A55" s="4">
        <v>54</v>
      </c>
      <c r="B55" s="5">
        <v>1903</v>
      </c>
      <c r="C55" s="4">
        <v>-0.15</v>
      </c>
      <c r="D55" s="4">
        <v>-0.02</v>
      </c>
      <c r="E55" s="4">
        <v>-0.28999999999999998</v>
      </c>
      <c r="F55" s="4">
        <v>-0.14000000000000001</v>
      </c>
      <c r="G55" s="4">
        <v>-0.18</v>
      </c>
      <c r="H55" s="4" t="s">
        <v>9</v>
      </c>
    </row>
    <row r="56" spans="1:8" ht="29.5" x14ac:dyDescent="0.75">
      <c r="A56" s="4">
        <v>55</v>
      </c>
      <c r="B56" s="5">
        <v>1904</v>
      </c>
      <c r="C56" s="4">
        <v>-0.19</v>
      </c>
      <c r="D56" s="4">
        <v>-0.06</v>
      </c>
      <c r="E56" s="4">
        <v>-0.33</v>
      </c>
      <c r="F56" s="4">
        <v>-0.23</v>
      </c>
      <c r="G56" s="4">
        <v>-0.27</v>
      </c>
      <c r="H56" s="4" t="s">
        <v>9</v>
      </c>
    </row>
    <row r="57" spans="1:8" ht="29.5" x14ac:dyDescent="0.75">
      <c r="A57" s="4">
        <v>56</v>
      </c>
      <c r="B57" s="5">
        <v>1905</v>
      </c>
      <c r="C57" s="4">
        <v>-0.05</v>
      </c>
      <c r="D57" s="4">
        <v>0.08</v>
      </c>
      <c r="E57" s="4">
        <v>-0.19</v>
      </c>
      <c r="F57" s="4">
        <v>-0.03</v>
      </c>
      <c r="G57" s="4">
        <v>-0.09</v>
      </c>
      <c r="H57" s="4" t="s">
        <v>9</v>
      </c>
    </row>
    <row r="58" spans="1:8" ht="29.5" x14ac:dyDescent="0.75">
      <c r="A58" s="4">
        <v>57</v>
      </c>
      <c r="B58" s="5">
        <v>1906</v>
      </c>
      <c r="C58" s="4">
        <v>0.04</v>
      </c>
      <c r="D58" s="4">
        <v>0.17</v>
      </c>
      <c r="E58" s="4">
        <v>-0.09</v>
      </c>
      <c r="F58" s="4">
        <v>0.01</v>
      </c>
      <c r="G58" s="4">
        <v>-0.02</v>
      </c>
      <c r="H58" s="4" t="s">
        <v>9</v>
      </c>
    </row>
    <row r="59" spans="1:8" ht="29.5" x14ac:dyDescent="0.75">
      <c r="A59" s="4">
        <v>58</v>
      </c>
      <c r="B59" s="5">
        <v>1907</v>
      </c>
      <c r="C59" s="4">
        <v>-0.14000000000000001</v>
      </c>
      <c r="D59" s="4">
        <v>-0.01</v>
      </c>
      <c r="E59" s="4">
        <v>-0.27</v>
      </c>
      <c r="F59" s="4">
        <v>-0.15</v>
      </c>
      <c r="G59" s="4">
        <v>-0.19</v>
      </c>
      <c r="H59" s="4" t="s">
        <v>9</v>
      </c>
    </row>
    <row r="60" spans="1:8" ht="29.5" x14ac:dyDescent="0.75">
      <c r="A60" s="4">
        <v>59</v>
      </c>
      <c r="B60" s="5">
        <v>1908</v>
      </c>
      <c r="C60" s="4">
        <v>-0.19</v>
      </c>
      <c r="D60" s="4">
        <v>-0.06</v>
      </c>
      <c r="E60" s="4">
        <v>-0.32</v>
      </c>
      <c r="F60" s="4">
        <v>-0.2</v>
      </c>
      <c r="G60" s="4">
        <v>-0.24</v>
      </c>
      <c r="H60" s="4" t="s">
        <v>9</v>
      </c>
    </row>
    <row r="61" spans="1:8" ht="29.5" x14ac:dyDescent="0.75">
      <c r="A61" s="4">
        <v>60</v>
      </c>
      <c r="B61" s="5">
        <v>1909</v>
      </c>
      <c r="C61" s="4">
        <v>-0.2</v>
      </c>
      <c r="D61" s="4">
        <v>-0.08</v>
      </c>
      <c r="E61" s="4">
        <v>-0.32</v>
      </c>
      <c r="F61" s="4">
        <v>-0.25</v>
      </c>
      <c r="G61" s="4">
        <v>-0.25</v>
      </c>
      <c r="H61" s="4" t="s">
        <v>9</v>
      </c>
    </row>
    <row r="62" spans="1:8" ht="29.5" x14ac:dyDescent="0.75">
      <c r="A62" s="4">
        <v>61</v>
      </c>
      <c r="B62" s="5">
        <v>1910</v>
      </c>
      <c r="C62" s="4">
        <v>-0.16</v>
      </c>
      <c r="D62" s="4">
        <v>-0.04</v>
      </c>
      <c r="E62" s="4">
        <v>-0.28999999999999998</v>
      </c>
      <c r="F62" s="4">
        <v>-0.2</v>
      </c>
      <c r="G62" s="4">
        <v>-0.21</v>
      </c>
      <c r="H62" s="4" t="s">
        <v>9</v>
      </c>
    </row>
    <row r="64" spans="1:8" x14ac:dyDescent="0.75">
      <c r="A64" t="s">
        <v>11</v>
      </c>
      <c r="C64">
        <f>AVERAGE(C2:C52)</f>
        <v>1.4117647058823528E-2</v>
      </c>
    </row>
    <row r="65" spans="1:3" x14ac:dyDescent="0.75">
      <c r="A65" t="s">
        <v>12</v>
      </c>
      <c r="C65">
        <f>AVERAGE(C32:C62)</f>
        <v>-3.0967741935483874E-2</v>
      </c>
    </row>
    <row r="67" spans="1:3" x14ac:dyDescent="0.75">
      <c r="C67">
        <f>C64-C65</f>
        <v>4.5085388994307404E-2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Bounds</vt:lpstr>
      <vt:lpstr>Baseline Adjustment</vt:lpstr>
    </vt:vector>
  </TitlesOfParts>
  <Company>UC Davis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 C Moore</dc:creator>
  <cp:lastModifiedBy>Frances C Moore</cp:lastModifiedBy>
  <dcterms:created xsi:type="dcterms:W3CDTF">2021-12-22T18:07:43Z</dcterms:created>
  <dcterms:modified xsi:type="dcterms:W3CDTF">2021-12-22T18:54:46Z</dcterms:modified>
</cp:coreProperties>
</file>