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usro_fmoreno\"/>
    </mc:Choice>
  </mc:AlternateContent>
  <xr:revisionPtr revIDLastSave="0" documentId="13_ncr:1_{BDD2D4E2-03EE-49C6-AEFA-5A2AE56C0716}" xr6:coauthVersionLast="36" xr6:coauthVersionMax="36" xr10:uidLastSave="{00000000-0000-0000-0000-000000000000}"/>
  <bookViews>
    <workbookView xWindow="0" yWindow="0" windowWidth="28800" windowHeight="12225" activeTab="3" xr2:uid="{5B89A8A5-ADD3-429F-82A1-1C633AC8144D}"/>
  </bookViews>
  <sheets>
    <sheet name="BOLETA" sheetId="1" r:id="rId1"/>
    <sheet name="FACTURA" sheetId="2" r:id="rId2"/>
    <sheet name="INNER JOIN" sheetId="3" r:id="rId3"/>
    <sheet name="LEFT JOIN" sheetId="4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9" i="1" l="1"/>
  <c r="H18" i="1"/>
  <c r="H17" i="1"/>
  <c r="H16" i="1"/>
  <c r="H15" i="1"/>
  <c r="H14" i="1"/>
  <c r="H13" i="1"/>
  <c r="H12" i="1"/>
  <c r="H13" i="2"/>
  <c r="H14" i="2"/>
  <c r="H15" i="2"/>
  <c r="H16" i="2"/>
  <c r="H17" i="2"/>
  <c r="H18" i="2"/>
  <c r="H19" i="2"/>
  <c r="H12" i="2"/>
  <c r="I4" i="2"/>
  <c r="H4" i="2"/>
  <c r="I4" i="1"/>
  <c r="H4" i="1"/>
  <c r="H20" i="1" l="1"/>
  <c r="H21" i="1" s="1"/>
  <c r="H20" i="2"/>
  <c r="H21" i="2"/>
  <c r="H23" i="2" s="1"/>
</calcChain>
</file>

<file path=xl/sharedStrings.xml><?xml version="1.0" encoding="utf-8"?>
<sst xmlns="http://schemas.openxmlformats.org/spreadsheetml/2006/main" count="36" uniqueCount="21">
  <si>
    <t>CANT</t>
  </si>
  <si>
    <t>DESCRIPCIÓN</t>
  </si>
  <si>
    <t>P. UNIT</t>
  </si>
  <si>
    <t>IMPORTE</t>
  </si>
  <si>
    <t>TOTAL</t>
  </si>
  <si>
    <t>SUBTOTAL</t>
  </si>
  <si>
    <t>IGV</t>
  </si>
  <si>
    <t>DESC</t>
  </si>
  <si>
    <t>Fecha:_____/______/_________</t>
  </si>
  <si>
    <t>Señor:____________________________________________________________________________________________</t>
  </si>
  <si>
    <t>Dirección:_________________________________________________________________________________________</t>
  </si>
  <si>
    <t>DNI:__________________</t>
  </si>
  <si>
    <t>TIP. PAGO:____________________________</t>
  </si>
  <si>
    <t>BOLETA</t>
  </si>
  <si>
    <t>FACTURA</t>
  </si>
  <si>
    <t>LECHES</t>
  </si>
  <si>
    <t>TERNERA 2KG</t>
  </si>
  <si>
    <t>CPU Gammer</t>
  </si>
  <si>
    <t>Mi 10 Pro</t>
  </si>
  <si>
    <t>shorts</t>
  </si>
  <si>
    <t>ID_EMP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</si>
</sst>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S/&quot;\ * #,##0.00_-;\-&quot;S/&quot;\ * #,##0.00_-;_-&quot;S/&quot;\ * &quot;-&quot;??_-;_-@_-"/>
    <numFmt numFmtId="164" formatCode="_-[$S/-280A]\ * #,##0.00_-;\-[$S/-280A]\ * #,##0.00_-;_-[$S/-280A]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right" vertical="center"/>
    </xf>
    <xf numFmtId="164" fontId="0" fillId="0" borderId="1" xfId="0" applyNumberFormat="1" applyBorder="1"/>
    <xf numFmtId="164" fontId="0" fillId="0" borderId="1" xfId="0" applyNumberFormat="1" applyBorder="1"/>
    <xf numFmtId="44" fontId="0" fillId="0" borderId="1" xfId="1" applyFont="1" applyBorder="1"/>
    <xf numFmtId="0" fontId="4" fillId="0" borderId="0" xfId="0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304800</xdr:colOff>
      <xdr:row>4</xdr:row>
      <xdr:rowOff>171450</xdr:rowOff>
    </xdr:from>
    <xdr:to>
      <xdr:col>8</xdr:col>
      <xdr:colOff>257175</xdr:colOff>
      <xdr:row>28</xdr:row>
      <xdr:rowOff>123825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4A646C32-ED71-4076-B3B0-48D44D3784E1}"/>
            </a:ext>
          </a:extLst>
        </xdr:cNvPr>
        <xdr:cNvSpPr/>
      </xdr:nvSpPr>
      <xdr:spPr>
        <a:xfrm>
          <a:off x="1828800" y="933450"/>
          <a:ext cx="4524375" cy="4524375"/>
        </a:xfrm>
        <a:prstGeom prst="ellipse">
          <a:avLst/>
        </a:prstGeom>
        <a:noFill/>
        <a:ln w="76200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PE" sz="2800" baseline="0"/>
            <a:t>A</a:t>
          </a:r>
        </a:p>
      </xdr:txBody>
    </xdr:sp>
    <xdr:clientData/>
  </xdr:twoCellAnchor>
  <xdr:twoCellAnchor>
    <xdr:from>
      <xdr:col>6</xdr:col>
      <xdr:colOff>180975</xdr:colOff>
      <xdr:row>4</xdr:row>
      <xdr:rowOff>171450</xdr:rowOff>
    </xdr:from>
    <xdr:to>
      <xdr:col>12</xdr:col>
      <xdr:colOff>133350</xdr:colOff>
      <xdr:row>28</xdr:row>
      <xdr:rowOff>123825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D8A7585F-E723-4225-B32D-F894DFDDAA21}"/>
            </a:ext>
          </a:extLst>
        </xdr:cNvPr>
        <xdr:cNvSpPr/>
      </xdr:nvSpPr>
      <xdr:spPr>
        <a:xfrm>
          <a:off x="4752975" y="933450"/>
          <a:ext cx="4524375" cy="4524375"/>
        </a:xfrm>
        <a:prstGeom prst="ellipse">
          <a:avLst/>
        </a:prstGeom>
        <a:noFill/>
        <a:ln w="76200" cap="flat" cmpd="sng" algn="ctr">
          <a:solidFill>
            <a:schemeClr val="accent4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0" anchor="ctr"/>
        <a:lstStyle/>
        <a:p>
          <a:pPr algn="ctr"/>
          <a:r>
            <a:rPr lang="es-PE" sz="2800"/>
            <a:t>B</a:t>
          </a:r>
          <a:endParaRPr lang="es-PE" sz="1100"/>
        </a:p>
      </xdr:txBody>
    </xdr:sp>
    <xdr:clientData/>
  </xdr:twoCellAnchor>
  <xdr:oneCellAnchor>
    <xdr:from>
      <xdr:col>5</xdr:col>
      <xdr:colOff>354630</xdr:colOff>
      <xdr:row>0</xdr:row>
      <xdr:rowOff>2673</xdr:rowOff>
    </xdr:from>
    <xdr:ext cx="3424592" cy="937629"/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106003C0-C3D6-4397-8C4B-46C330781078}"/>
            </a:ext>
          </a:extLst>
        </xdr:cNvPr>
        <xdr:cNvSpPr/>
      </xdr:nvSpPr>
      <xdr:spPr>
        <a:xfrm>
          <a:off x="4164630" y="2673"/>
          <a:ext cx="3424592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INNER JOIN</a:t>
          </a:r>
        </a:p>
      </xdr:txBody>
    </xdr:sp>
    <xdr:clientData/>
  </xdr:oneCellAnchor>
  <xdr:twoCellAnchor>
    <xdr:from>
      <xdr:col>6</xdr:col>
      <xdr:colOff>66675</xdr:colOff>
      <xdr:row>7</xdr:row>
      <xdr:rowOff>47625</xdr:rowOff>
    </xdr:from>
    <xdr:to>
      <xdr:col>8</xdr:col>
      <xdr:colOff>314325</xdr:colOff>
      <xdr:row>26</xdr:row>
      <xdr:rowOff>57150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581AB1C8-F91C-44D2-8C1A-61C027EDB4AF}"/>
            </a:ext>
          </a:extLst>
        </xdr:cNvPr>
        <xdr:cNvSpPr/>
      </xdr:nvSpPr>
      <xdr:spPr>
        <a:xfrm>
          <a:off x="4638675" y="1381125"/>
          <a:ext cx="1771650" cy="36290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800"/>
            <a:t>DATOS</a:t>
          </a:r>
          <a:r>
            <a:rPr lang="es-PE" sz="1800" baseline="0"/>
            <a:t> INTERSECTADOS</a:t>
          </a:r>
          <a:endParaRPr lang="es-PE" sz="1800"/>
        </a:p>
      </xdr:txBody>
    </xdr:sp>
    <xdr:clientData/>
  </xdr:twoCellAnchor>
  <xdr:twoCellAnchor>
    <xdr:from>
      <xdr:col>4</xdr:col>
      <xdr:colOff>38100</xdr:colOff>
      <xdr:row>9</xdr:row>
      <xdr:rowOff>85725</xdr:rowOff>
    </xdr:from>
    <xdr:to>
      <xdr:col>9</xdr:col>
      <xdr:colOff>647700</xdr:colOff>
      <xdr:row>10</xdr:row>
      <xdr:rowOff>114300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4DCFFEB9-F724-48D3-A42D-1CF65A6228C5}"/>
            </a:ext>
          </a:extLst>
        </xdr:cNvPr>
        <xdr:cNvCxnSpPr/>
      </xdr:nvCxnSpPr>
      <xdr:spPr>
        <a:xfrm flipV="1">
          <a:off x="3086100" y="1800225"/>
          <a:ext cx="4419600" cy="219075"/>
        </a:xfrm>
        <a:prstGeom prst="straightConnector1">
          <a:avLst/>
        </a:prstGeom>
        <a:ln w="38100">
          <a:prstDash val="lgDashDot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10</xdr:row>
      <xdr:rowOff>114300</xdr:rowOff>
    </xdr:from>
    <xdr:to>
      <xdr:col>9</xdr:col>
      <xdr:colOff>666750</xdr:colOff>
      <xdr:row>11</xdr:row>
      <xdr:rowOff>142875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A7B52D98-6927-49B5-AB61-273B789C6E07}"/>
            </a:ext>
          </a:extLst>
        </xdr:cNvPr>
        <xdr:cNvCxnSpPr/>
      </xdr:nvCxnSpPr>
      <xdr:spPr>
        <a:xfrm flipV="1">
          <a:off x="3105150" y="2019300"/>
          <a:ext cx="4419600" cy="219075"/>
        </a:xfrm>
        <a:prstGeom prst="straightConnector1">
          <a:avLst/>
        </a:prstGeom>
        <a:ln w="38100">
          <a:prstDash val="lgDashDot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11</xdr:row>
      <xdr:rowOff>104775</xdr:rowOff>
    </xdr:from>
    <xdr:to>
      <xdr:col>9</xdr:col>
      <xdr:colOff>619125</xdr:colOff>
      <xdr:row>12</xdr:row>
      <xdr:rowOff>133350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D072C80F-16C5-4111-BE4F-7C2228519F52}"/>
            </a:ext>
          </a:extLst>
        </xdr:cNvPr>
        <xdr:cNvCxnSpPr/>
      </xdr:nvCxnSpPr>
      <xdr:spPr>
        <a:xfrm flipV="1">
          <a:off x="3057525" y="2200275"/>
          <a:ext cx="4419600" cy="219075"/>
        </a:xfrm>
        <a:prstGeom prst="straightConnector1">
          <a:avLst/>
        </a:prstGeom>
        <a:ln w="38100">
          <a:prstDash val="lgDashDot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5</xdr:row>
      <xdr:rowOff>102102</xdr:rowOff>
    </xdr:from>
    <xdr:to>
      <xdr:col>7</xdr:col>
      <xdr:colOff>514350</xdr:colOff>
      <xdr:row>29</xdr:row>
      <xdr:rowOff>54477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AFAC3EAD-3798-4DEC-AAAB-9EC594F1326F}"/>
            </a:ext>
          </a:extLst>
        </xdr:cNvPr>
        <xdr:cNvSpPr/>
      </xdr:nvSpPr>
      <xdr:spPr>
        <a:xfrm>
          <a:off x="1323975" y="1054602"/>
          <a:ext cx="4524375" cy="4524375"/>
        </a:xfrm>
        <a:prstGeom prst="ellipse">
          <a:avLst/>
        </a:prstGeom>
        <a:noFill/>
        <a:ln w="76200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PE" sz="2800" baseline="0"/>
            <a:t>A</a:t>
          </a:r>
        </a:p>
      </xdr:txBody>
    </xdr:sp>
    <xdr:clientData/>
  </xdr:twoCellAnchor>
  <xdr:twoCellAnchor>
    <xdr:from>
      <xdr:col>5</xdr:col>
      <xdr:colOff>438150</xdr:colOff>
      <xdr:row>5</xdr:row>
      <xdr:rowOff>102102</xdr:rowOff>
    </xdr:from>
    <xdr:to>
      <xdr:col>11</xdr:col>
      <xdr:colOff>390525</xdr:colOff>
      <xdr:row>29</xdr:row>
      <xdr:rowOff>54477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FBF2C15D-E312-49BE-8DBA-C9703F92D9BA}"/>
            </a:ext>
          </a:extLst>
        </xdr:cNvPr>
        <xdr:cNvSpPr/>
      </xdr:nvSpPr>
      <xdr:spPr>
        <a:xfrm>
          <a:off x="4248150" y="1054602"/>
          <a:ext cx="4524375" cy="4524375"/>
        </a:xfrm>
        <a:prstGeom prst="ellipse">
          <a:avLst/>
        </a:prstGeom>
        <a:noFill/>
        <a:ln w="76200" cap="flat" cmpd="sng" algn="ctr">
          <a:solidFill>
            <a:schemeClr val="accent4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0" anchor="ctr"/>
        <a:lstStyle/>
        <a:p>
          <a:pPr algn="ctr"/>
          <a:r>
            <a:rPr lang="es-PE" sz="2800"/>
            <a:t>B</a:t>
          </a:r>
          <a:endParaRPr lang="es-PE" sz="1100"/>
        </a:p>
      </xdr:txBody>
    </xdr:sp>
    <xdr:clientData/>
  </xdr:twoCellAnchor>
  <xdr:oneCellAnchor>
    <xdr:from>
      <xdr:col>5</xdr:col>
      <xdr:colOff>98656</xdr:colOff>
      <xdr:row>0</xdr:row>
      <xdr:rowOff>123825</xdr:rowOff>
    </xdr:from>
    <xdr:ext cx="2926891" cy="937629"/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2B869C10-B5AA-4EB5-856F-B9F952792C57}"/>
            </a:ext>
          </a:extLst>
        </xdr:cNvPr>
        <xdr:cNvSpPr/>
      </xdr:nvSpPr>
      <xdr:spPr>
        <a:xfrm>
          <a:off x="3908656" y="123825"/>
          <a:ext cx="2926891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LEFT JOIN</a:t>
          </a:r>
        </a:p>
      </xdr:txBody>
    </xdr:sp>
    <xdr:clientData/>
  </xdr:oneCellAnchor>
  <xdr:twoCellAnchor>
    <xdr:from>
      <xdr:col>1</xdr:col>
      <xdr:colOff>428625</xdr:colOff>
      <xdr:row>7</xdr:row>
      <xdr:rowOff>57150</xdr:rowOff>
    </xdr:from>
    <xdr:to>
      <xdr:col>5</xdr:col>
      <xdr:colOff>276225</xdr:colOff>
      <xdr:row>28</xdr:row>
      <xdr:rowOff>54477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A7F21169-8F7D-435E-BF86-1909AEDD4124}"/>
            </a:ext>
          </a:extLst>
        </xdr:cNvPr>
        <xdr:cNvSpPr/>
      </xdr:nvSpPr>
      <xdr:spPr>
        <a:xfrm>
          <a:off x="1190625" y="1390650"/>
          <a:ext cx="2895600" cy="39978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800"/>
            <a:t>DATOS</a:t>
          </a:r>
          <a:r>
            <a:rPr lang="es-PE" sz="1800" baseline="0"/>
            <a:t> INTERSECTADOS</a:t>
          </a:r>
          <a:endParaRPr lang="es-PE" sz="1800"/>
        </a:p>
      </xdr:txBody>
    </xdr:sp>
    <xdr:clientData/>
  </xdr:twoCellAnchor>
  <xdr:twoCellAnchor>
    <xdr:from>
      <xdr:col>12</xdr:col>
      <xdr:colOff>95250</xdr:colOff>
      <xdr:row>4</xdr:row>
      <xdr:rowOff>168777</xdr:rowOff>
    </xdr:from>
    <xdr:to>
      <xdr:col>18</xdr:col>
      <xdr:colOff>47625</xdr:colOff>
      <xdr:row>28</xdr:row>
      <xdr:rowOff>121152</xdr:rowOff>
    </xdr:to>
    <xdr:sp macro="" textlink="">
      <xdr:nvSpPr>
        <xdr:cNvPr id="6" name="Elipse 5">
          <a:extLst>
            <a:ext uri="{FF2B5EF4-FFF2-40B4-BE49-F238E27FC236}">
              <a16:creationId xmlns:a16="http://schemas.microsoft.com/office/drawing/2014/main" id="{B410CDFB-171F-4A3A-B287-D0D905D16060}"/>
            </a:ext>
          </a:extLst>
        </xdr:cNvPr>
        <xdr:cNvSpPr/>
      </xdr:nvSpPr>
      <xdr:spPr>
        <a:xfrm>
          <a:off x="9239250" y="930777"/>
          <a:ext cx="4524375" cy="4524375"/>
        </a:xfrm>
        <a:prstGeom prst="ellipse">
          <a:avLst/>
        </a:prstGeom>
        <a:noFill/>
        <a:ln w="76200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PE" sz="2800" baseline="0"/>
            <a:t>A</a:t>
          </a:r>
        </a:p>
      </xdr:txBody>
    </xdr:sp>
    <xdr:clientData/>
  </xdr:twoCellAnchor>
  <xdr:twoCellAnchor>
    <xdr:from>
      <xdr:col>15</xdr:col>
      <xdr:colOff>733425</xdr:colOff>
      <xdr:row>4</xdr:row>
      <xdr:rowOff>168777</xdr:rowOff>
    </xdr:from>
    <xdr:to>
      <xdr:col>21</xdr:col>
      <xdr:colOff>685800</xdr:colOff>
      <xdr:row>28</xdr:row>
      <xdr:rowOff>121152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14CCF6B5-CB23-457D-B427-51669F801435}"/>
            </a:ext>
          </a:extLst>
        </xdr:cNvPr>
        <xdr:cNvSpPr/>
      </xdr:nvSpPr>
      <xdr:spPr>
        <a:xfrm>
          <a:off x="12163425" y="930777"/>
          <a:ext cx="4524375" cy="4524375"/>
        </a:xfrm>
        <a:prstGeom prst="ellipse">
          <a:avLst/>
        </a:prstGeom>
        <a:noFill/>
        <a:ln w="76200" cap="flat" cmpd="sng" algn="ctr">
          <a:solidFill>
            <a:schemeClr val="accent4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4"/>
        </a:fontRef>
      </xdr:style>
      <xdr:txBody>
        <a:bodyPr vertOverflow="clip" horzOverflow="clip" rtlCol="0" anchor="ctr"/>
        <a:lstStyle/>
        <a:p>
          <a:pPr algn="ctr"/>
          <a:r>
            <a:rPr lang="es-PE" sz="2800"/>
            <a:t>B</a:t>
          </a:r>
          <a:endParaRPr lang="es-PE" sz="1100"/>
        </a:p>
      </xdr:txBody>
    </xdr:sp>
    <xdr:clientData/>
  </xdr:twoCellAnchor>
  <xdr:oneCellAnchor>
    <xdr:from>
      <xdr:col>15</xdr:col>
      <xdr:colOff>158226</xdr:colOff>
      <xdr:row>0</xdr:row>
      <xdr:rowOff>0</xdr:rowOff>
    </xdr:from>
    <xdr:ext cx="3398303" cy="937629"/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687D17C2-6420-46B5-AABB-AC85A1021ADF}"/>
            </a:ext>
          </a:extLst>
        </xdr:cNvPr>
        <xdr:cNvSpPr/>
      </xdr:nvSpPr>
      <xdr:spPr>
        <a:xfrm>
          <a:off x="11588226" y="0"/>
          <a:ext cx="3398303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RIGHT JOIN</a:t>
          </a:r>
        </a:p>
      </xdr:txBody>
    </xdr:sp>
    <xdr:clientData/>
  </xdr:oneCellAnchor>
  <xdr:twoCellAnchor>
    <xdr:from>
      <xdr:col>19</xdr:col>
      <xdr:colOff>314325</xdr:colOff>
      <xdr:row>6</xdr:row>
      <xdr:rowOff>38100</xdr:rowOff>
    </xdr:from>
    <xdr:to>
      <xdr:col>23</xdr:col>
      <xdr:colOff>161925</xdr:colOff>
      <xdr:row>27</xdr:row>
      <xdr:rowOff>35427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12A0E14E-5384-41DC-8FD5-6FB077A25BA4}"/>
            </a:ext>
          </a:extLst>
        </xdr:cNvPr>
        <xdr:cNvSpPr/>
      </xdr:nvSpPr>
      <xdr:spPr>
        <a:xfrm>
          <a:off x="14792325" y="1181100"/>
          <a:ext cx="2895600" cy="3997827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PE" sz="1800"/>
            <a:t>DATOS</a:t>
          </a:r>
          <a:r>
            <a:rPr lang="es-PE" sz="1800" baseline="0"/>
            <a:t> INTERSECTADOS</a:t>
          </a:r>
          <a:endParaRPr lang="es-PE" sz="18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EC5AC-F1ED-4001-99E3-11730F0D377F}">
  <dimension ref="B2:I21"/>
  <sheetViews>
    <sheetView workbookViewId="0">
      <selection activeCell="K13" sqref="K13"/>
    </sheetView>
  </sheetViews>
  <sheetFormatPr baseColWidth="10" defaultRowHeight="15" x14ac:dyDescent="0.25"/>
  <cols>
    <col min="3" max="3" width="11.42578125" customWidth="1"/>
    <col min="4" max="4" width="15.7109375" customWidth="1"/>
    <col min="7" max="7" width="11.85546875" bestFit="1" customWidth="1"/>
    <col min="8" max="8" width="14.5703125" customWidth="1"/>
    <col min="9" max="9" width="15.85546875" customWidth="1"/>
  </cols>
  <sheetData>
    <row r="2" spans="2:9" ht="23.25" x14ac:dyDescent="0.25">
      <c r="H2" s="8" t="s">
        <v>13</v>
      </c>
      <c r="I2" s="8"/>
    </row>
    <row r="4" spans="2:9" ht="26.25" x14ac:dyDescent="0.4">
      <c r="H4" s="1" t="str">
        <f>"00001"</f>
        <v>00001</v>
      </c>
      <c r="I4" s="1" t="str">
        <f>"0000001"</f>
        <v>0000001</v>
      </c>
    </row>
    <row r="6" spans="2:9" x14ac:dyDescent="0.25">
      <c r="B6" s="3" t="s">
        <v>9</v>
      </c>
      <c r="C6" s="3"/>
      <c r="D6" s="3"/>
      <c r="E6" s="3"/>
      <c r="F6" s="3"/>
      <c r="G6" s="3"/>
      <c r="H6" s="3"/>
      <c r="I6" s="3"/>
    </row>
    <row r="7" spans="2:9" x14ac:dyDescent="0.25">
      <c r="B7" s="3" t="s">
        <v>10</v>
      </c>
      <c r="C7" s="3"/>
      <c r="D7" s="3"/>
      <c r="E7" s="3"/>
      <c r="F7" s="3"/>
      <c r="G7" s="3"/>
      <c r="H7" s="3"/>
      <c r="I7" s="3"/>
    </row>
    <row r="8" spans="2:9" x14ac:dyDescent="0.25">
      <c r="B8" s="3" t="s">
        <v>11</v>
      </c>
      <c r="C8" s="3"/>
      <c r="D8" s="3" t="s">
        <v>12</v>
      </c>
      <c r="E8" s="3"/>
      <c r="F8" s="3"/>
      <c r="H8" s="3" t="s">
        <v>8</v>
      </c>
      <c r="I8" s="3"/>
    </row>
    <row r="11" spans="2:9" x14ac:dyDescent="0.25">
      <c r="B11" s="4" t="s">
        <v>0</v>
      </c>
      <c r="C11" s="5" t="s">
        <v>1</v>
      </c>
      <c r="D11" s="5"/>
      <c r="E11" s="5"/>
      <c r="F11" s="5"/>
      <c r="G11" s="4" t="s">
        <v>2</v>
      </c>
      <c r="H11" s="5" t="s">
        <v>3</v>
      </c>
      <c r="I11" s="5"/>
    </row>
    <row r="12" spans="2:9" x14ac:dyDescent="0.25">
      <c r="B12" s="6">
        <v>1</v>
      </c>
      <c r="C12" s="7" t="s">
        <v>17</v>
      </c>
      <c r="D12" s="7"/>
      <c r="E12" s="7"/>
      <c r="F12" s="7"/>
      <c r="G12" s="10">
        <v>1050</v>
      </c>
      <c r="H12" s="11">
        <f>B12*G12</f>
        <v>1050</v>
      </c>
      <c r="I12" s="11"/>
    </row>
    <row r="13" spans="2:9" x14ac:dyDescent="0.25">
      <c r="B13" s="6">
        <v>1</v>
      </c>
      <c r="C13" s="7" t="s">
        <v>18</v>
      </c>
      <c r="D13" s="7"/>
      <c r="E13" s="7"/>
      <c r="F13" s="7"/>
      <c r="G13" s="12">
        <v>2000</v>
      </c>
      <c r="H13" s="11">
        <f t="shared" ref="H13:H19" si="0">B13*G13</f>
        <v>2000</v>
      </c>
      <c r="I13" s="11"/>
    </row>
    <row r="14" spans="2:9" x14ac:dyDescent="0.25">
      <c r="B14" s="6">
        <v>1</v>
      </c>
      <c r="C14" s="7" t="s">
        <v>19</v>
      </c>
      <c r="D14" s="7"/>
      <c r="E14" s="7"/>
      <c r="F14" s="7"/>
      <c r="G14" s="10">
        <v>45</v>
      </c>
      <c r="H14" s="11">
        <f t="shared" si="0"/>
        <v>45</v>
      </c>
      <c r="I14" s="11"/>
    </row>
    <row r="15" spans="2:9" x14ac:dyDescent="0.25">
      <c r="B15" s="6"/>
      <c r="C15" s="7"/>
      <c r="D15" s="7"/>
      <c r="E15" s="7"/>
      <c r="F15" s="7"/>
      <c r="G15" s="10"/>
      <c r="H15" s="11">
        <f t="shared" si="0"/>
        <v>0</v>
      </c>
      <c r="I15" s="11"/>
    </row>
    <row r="16" spans="2:9" x14ac:dyDescent="0.25">
      <c r="B16" s="6"/>
      <c r="C16" s="7"/>
      <c r="D16" s="7"/>
      <c r="E16" s="7"/>
      <c r="F16" s="7"/>
      <c r="G16" s="10"/>
      <c r="H16" s="11">
        <f t="shared" si="0"/>
        <v>0</v>
      </c>
      <c r="I16" s="11"/>
    </row>
    <row r="17" spans="2:9" x14ac:dyDescent="0.25">
      <c r="B17" s="6"/>
      <c r="C17" s="7"/>
      <c r="D17" s="7"/>
      <c r="E17" s="7"/>
      <c r="F17" s="7"/>
      <c r="G17" s="10"/>
      <c r="H17" s="11">
        <f t="shared" si="0"/>
        <v>0</v>
      </c>
      <c r="I17" s="11"/>
    </row>
    <row r="18" spans="2:9" x14ac:dyDescent="0.25">
      <c r="B18" s="6"/>
      <c r="C18" s="7"/>
      <c r="D18" s="7"/>
      <c r="E18" s="7"/>
      <c r="F18" s="7"/>
      <c r="G18" s="10"/>
      <c r="H18" s="11">
        <f t="shared" si="0"/>
        <v>0</v>
      </c>
      <c r="I18" s="11"/>
    </row>
    <row r="19" spans="2:9" x14ac:dyDescent="0.25">
      <c r="B19" s="6"/>
      <c r="C19" s="7"/>
      <c r="D19" s="7"/>
      <c r="E19" s="7"/>
      <c r="F19" s="7"/>
      <c r="G19" s="10"/>
      <c r="H19" s="11">
        <f t="shared" si="0"/>
        <v>0</v>
      </c>
      <c r="I19" s="11"/>
    </row>
    <row r="20" spans="2:9" x14ac:dyDescent="0.25">
      <c r="G20" s="9" t="s">
        <v>5</v>
      </c>
      <c r="H20" s="11">
        <f>SUM(H12:I19)</f>
        <v>3095</v>
      </c>
      <c r="I20" s="7"/>
    </row>
    <row r="21" spans="2:9" x14ac:dyDescent="0.25">
      <c r="G21" s="9" t="s">
        <v>4</v>
      </c>
      <c r="H21" s="11">
        <f>H20</f>
        <v>3095</v>
      </c>
      <c r="I21" s="7"/>
    </row>
  </sheetData>
  <mergeCells count="26">
    <mergeCell ref="H2:I2"/>
    <mergeCell ref="H20:I20"/>
    <mergeCell ref="H21:I21"/>
    <mergeCell ref="B8:C8"/>
    <mergeCell ref="D8:F8"/>
    <mergeCell ref="H18:I18"/>
    <mergeCell ref="H19:I19"/>
    <mergeCell ref="C12:F12"/>
    <mergeCell ref="C13:F13"/>
    <mergeCell ref="C14:F14"/>
    <mergeCell ref="C15:F15"/>
    <mergeCell ref="C16:F16"/>
    <mergeCell ref="C17:F17"/>
    <mergeCell ref="C18:F18"/>
    <mergeCell ref="C19:F19"/>
    <mergeCell ref="H12:I12"/>
    <mergeCell ref="H13:I13"/>
    <mergeCell ref="H14:I14"/>
    <mergeCell ref="H15:I15"/>
    <mergeCell ref="H16:I16"/>
    <mergeCell ref="H17:I17"/>
    <mergeCell ref="C11:F11"/>
    <mergeCell ref="H11:I11"/>
    <mergeCell ref="B6:I6"/>
    <mergeCell ref="B7:I7"/>
    <mergeCell ref="H8:I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946F3-ECDF-465E-A49F-8C5F42BCA7E8}">
  <dimension ref="B2:I23"/>
  <sheetViews>
    <sheetView workbookViewId="0">
      <selection activeCell="H23" sqref="H23:I23"/>
    </sheetView>
  </sheetViews>
  <sheetFormatPr baseColWidth="10" defaultRowHeight="15" x14ac:dyDescent="0.25"/>
  <cols>
    <col min="4" max="4" width="15.7109375" customWidth="1"/>
    <col min="8" max="8" width="14.5703125" customWidth="1"/>
    <col min="9" max="9" width="15.85546875" customWidth="1"/>
  </cols>
  <sheetData>
    <row r="2" spans="2:9" ht="23.25" x14ac:dyDescent="0.25">
      <c r="H2" s="8" t="s">
        <v>14</v>
      </c>
      <c r="I2" s="8"/>
    </row>
    <row r="4" spans="2:9" ht="26.25" x14ac:dyDescent="0.4">
      <c r="H4" s="1" t="str">
        <f>"00001"</f>
        <v>00001</v>
      </c>
      <c r="I4" s="1" t="str">
        <f>"0000001"</f>
        <v>0000001</v>
      </c>
    </row>
    <row r="6" spans="2:9" x14ac:dyDescent="0.25">
      <c r="B6" s="3" t="s">
        <v>9</v>
      </c>
      <c r="C6" s="3"/>
      <c r="D6" s="3"/>
      <c r="E6" s="3"/>
      <c r="F6" s="3"/>
      <c r="G6" s="3"/>
      <c r="H6" s="3"/>
      <c r="I6" s="3"/>
    </row>
    <row r="7" spans="2:9" x14ac:dyDescent="0.25">
      <c r="B7" s="3" t="s">
        <v>10</v>
      </c>
      <c r="C7" s="3"/>
      <c r="D7" s="3"/>
      <c r="E7" s="3"/>
      <c r="F7" s="3"/>
      <c r="G7" s="3"/>
      <c r="H7" s="3"/>
      <c r="I7" s="3"/>
    </row>
    <row r="8" spans="2:9" x14ac:dyDescent="0.25">
      <c r="B8" s="3" t="s">
        <v>11</v>
      </c>
      <c r="C8" s="3"/>
      <c r="D8" s="3" t="s">
        <v>12</v>
      </c>
      <c r="E8" s="3"/>
      <c r="F8" s="3"/>
      <c r="H8" s="3" t="s">
        <v>8</v>
      </c>
      <c r="I8" s="3"/>
    </row>
    <row r="11" spans="2:9" x14ac:dyDescent="0.25">
      <c r="B11" s="4" t="s">
        <v>0</v>
      </c>
      <c r="C11" s="5" t="s">
        <v>1</v>
      </c>
      <c r="D11" s="5"/>
      <c r="E11" s="5"/>
      <c r="F11" s="5"/>
      <c r="G11" s="4" t="s">
        <v>2</v>
      </c>
      <c r="H11" s="5" t="s">
        <v>3</v>
      </c>
      <c r="I11" s="5"/>
    </row>
    <row r="12" spans="2:9" x14ac:dyDescent="0.25">
      <c r="B12" s="6">
        <v>2</v>
      </c>
      <c r="C12" s="7" t="s">
        <v>15</v>
      </c>
      <c r="D12" s="7"/>
      <c r="E12" s="7"/>
      <c r="F12" s="7"/>
      <c r="G12" s="10">
        <v>16</v>
      </c>
      <c r="H12" s="11">
        <f>B12*G12</f>
        <v>32</v>
      </c>
      <c r="I12" s="11"/>
    </row>
    <row r="13" spans="2:9" x14ac:dyDescent="0.25">
      <c r="B13" s="6">
        <v>1</v>
      </c>
      <c r="C13" s="7" t="s">
        <v>16</v>
      </c>
      <c r="D13" s="7"/>
      <c r="E13" s="7"/>
      <c r="F13" s="7"/>
      <c r="G13" s="10">
        <v>35</v>
      </c>
      <c r="H13" s="11">
        <f t="shared" ref="H13:H19" si="0">B13*G13</f>
        <v>35</v>
      </c>
      <c r="I13" s="11"/>
    </row>
    <row r="14" spans="2:9" x14ac:dyDescent="0.25">
      <c r="B14" s="6"/>
      <c r="C14" s="7"/>
      <c r="D14" s="7"/>
      <c r="E14" s="7"/>
      <c r="F14" s="7"/>
      <c r="G14" s="10"/>
      <c r="H14" s="11">
        <f t="shared" si="0"/>
        <v>0</v>
      </c>
      <c r="I14" s="11"/>
    </row>
    <row r="15" spans="2:9" x14ac:dyDescent="0.25">
      <c r="B15" s="6"/>
      <c r="C15" s="7"/>
      <c r="D15" s="7"/>
      <c r="E15" s="7"/>
      <c r="F15" s="7"/>
      <c r="G15" s="10"/>
      <c r="H15" s="11">
        <f t="shared" si="0"/>
        <v>0</v>
      </c>
      <c r="I15" s="11"/>
    </row>
    <row r="16" spans="2:9" x14ac:dyDescent="0.25">
      <c r="B16" s="6"/>
      <c r="C16" s="7"/>
      <c r="D16" s="7"/>
      <c r="E16" s="7"/>
      <c r="F16" s="7"/>
      <c r="G16" s="10"/>
      <c r="H16" s="11">
        <f t="shared" si="0"/>
        <v>0</v>
      </c>
      <c r="I16" s="11"/>
    </row>
    <row r="17" spans="2:9" x14ac:dyDescent="0.25">
      <c r="B17" s="6"/>
      <c r="C17" s="7"/>
      <c r="D17" s="7"/>
      <c r="E17" s="7"/>
      <c r="F17" s="7"/>
      <c r="G17" s="10"/>
      <c r="H17" s="11">
        <f t="shared" si="0"/>
        <v>0</v>
      </c>
      <c r="I17" s="11"/>
    </row>
    <row r="18" spans="2:9" x14ac:dyDescent="0.25">
      <c r="B18" s="6"/>
      <c r="C18" s="7"/>
      <c r="D18" s="7"/>
      <c r="E18" s="7"/>
      <c r="F18" s="7"/>
      <c r="G18" s="10"/>
      <c r="H18" s="11">
        <f t="shared" si="0"/>
        <v>0</v>
      </c>
      <c r="I18" s="11"/>
    </row>
    <row r="19" spans="2:9" x14ac:dyDescent="0.25">
      <c r="B19" s="6"/>
      <c r="C19" s="7"/>
      <c r="D19" s="7"/>
      <c r="E19" s="7"/>
      <c r="F19" s="7"/>
      <c r="G19" s="10"/>
      <c r="H19" s="11">
        <f t="shared" si="0"/>
        <v>0</v>
      </c>
      <c r="I19" s="11"/>
    </row>
    <row r="20" spans="2:9" x14ac:dyDescent="0.25">
      <c r="G20" s="9" t="s">
        <v>5</v>
      </c>
      <c r="H20" s="11">
        <f>SUM(H12:I19)</f>
        <v>67</v>
      </c>
      <c r="I20" s="11"/>
    </row>
    <row r="21" spans="2:9" x14ac:dyDescent="0.25">
      <c r="G21" s="9" t="s">
        <v>6</v>
      </c>
      <c r="H21" s="11">
        <f>H20*0.18</f>
        <v>12.059999999999999</v>
      </c>
      <c r="I21" s="11"/>
    </row>
    <row r="22" spans="2:9" x14ac:dyDescent="0.25">
      <c r="G22" s="9" t="s">
        <v>7</v>
      </c>
      <c r="H22" s="11"/>
      <c r="I22" s="11"/>
    </row>
    <row r="23" spans="2:9" x14ac:dyDescent="0.25">
      <c r="G23" s="9" t="s">
        <v>4</v>
      </c>
      <c r="H23" s="11">
        <f>H20+H21-H22</f>
        <v>79.06</v>
      </c>
      <c r="I23" s="11"/>
    </row>
  </sheetData>
  <mergeCells count="28">
    <mergeCell ref="H20:I20"/>
    <mergeCell ref="H21:I21"/>
    <mergeCell ref="H22:I22"/>
    <mergeCell ref="H23:I23"/>
    <mergeCell ref="C17:F17"/>
    <mergeCell ref="H17:I17"/>
    <mergeCell ref="C18:F18"/>
    <mergeCell ref="H18:I18"/>
    <mergeCell ref="C19:F19"/>
    <mergeCell ref="H19:I19"/>
    <mergeCell ref="C14:F14"/>
    <mergeCell ref="H14:I14"/>
    <mergeCell ref="C15:F15"/>
    <mergeCell ref="H15:I15"/>
    <mergeCell ref="C16:F16"/>
    <mergeCell ref="H16:I16"/>
    <mergeCell ref="C11:F11"/>
    <mergeCell ref="H11:I11"/>
    <mergeCell ref="C12:F12"/>
    <mergeCell ref="H12:I12"/>
    <mergeCell ref="C13:F13"/>
    <mergeCell ref="H13:I13"/>
    <mergeCell ref="H2:I2"/>
    <mergeCell ref="B6:I6"/>
    <mergeCell ref="B7:I7"/>
    <mergeCell ref="B8:C8"/>
    <mergeCell ref="D8:F8"/>
    <mergeCell ref="H8:I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41E18-98B8-463C-BD81-EB5592AE5415}">
  <dimension ref="D10:D14"/>
  <sheetViews>
    <sheetView workbookViewId="0">
      <selection activeCell="J9" sqref="J9:J17"/>
    </sheetView>
  </sheetViews>
  <sheetFormatPr baseColWidth="10" defaultRowHeight="15" x14ac:dyDescent="0.25"/>
  <sheetData>
    <row r="10" spans="4:4" x14ac:dyDescent="0.25">
      <c r="D10" t="s">
        <v>20</v>
      </c>
    </row>
    <row r="11" spans="4:4" x14ac:dyDescent="0.25">
      <c r="D11">
        <v>1</v>
      </c>
    </row>
    <row r="12" spans="4:4" x14ac:dyDescent="0.25">
      <c r="D12">
        <v>2</v>
      </c>
    </row>
    <row r="13" spans="4:4" x14ac:dyDescent="0.25">
      <c r="D13">
        <v>3</v>
      </c>
    </row>
    <row r="14" spans="4:4" x14ac:dyDescent="0.25">
      <c r="D14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640D9-2F9D-4270-ACF5-27C4306CA9D3}">
  <dimension ref="F8:S26"/>
  <sheetViews>
    <sheetView tabSelected="1" workbookViewId="0">
      <selection activeCell="I36" sqref="I36"/>
    </sheetView>
  </sheetViews>
  <sheetFormatPr baseColWidth="10" defaultRowHeight="15" x14ac:dyDescent="0.25"/>
  <sheetData>
    <row r="8" spans="6:19" x14ac:dyDescent="0.25">
      <c r="F8" t="s">
        <v>20</v>
      </c>
      <c r="I8" t="s">
        <v>20</v>
      </c>
      <c r="S8" t="s">
        <v>20</v>
      </c>
    </row>
    <row r="9" spans="6:19" x14ac:dyDescent="0.25">
      <c r="F9" s="2">
        <v>1</v>
      </c>
      <c r="I9">
        <v>1</v>
      </c>
      <c r="O9" t="s">
        <v>20</v>
      </c>
      <c r="S9">
        <v>1</v>
      </c>
    </row>
    <row r="10" spans="6:19" x14ac:dyDescent="0.25">
      <c r="F10" s="2">
        <v>2</v>
      </c>
      <c r="I10">
        <v>2</v>
      </c>
      <c r="O10" s="2">
        <v>1</v>
      </c>
      <c r="S10">
        <v>2</v>
      </c>
    </row>
    <row r="11" spans="6:19" x14ac:dyDescent="0.25">
      <c r="F11" s="2">
        <v>3</v>
      </c>
      <c r="I11">
        <v>3</v>
      </c>
      <c r="O11" s="2">
        <v>2</v>
      </c>
      <c r="S11">
        <v>3</v>
      </c>
    </row>
    <row r="12" spans="6:19" x14ac:dyDescent="0.25">
      <c r="F12" s="2">
        <v>0</v>
      </c>
      <c r="I12">
        <v>4</v>
      </c>
      <c r="O12" s="2">
        <v>3</v>
      </c>
      <c r="S12">
        <v>4</v>
      </c>
    </row>
    <row r="13" spans="6:19" x14ac:dyDescent="0.25">
      <c r="I13">
        <v>5</v>
      </c>
      <c r="O13" s="2">
        <v>0</v>
      </c>
      <c r="S13">
        <v>5</v>
      </c>
    </row>
    <row r="14" spans="6:19" x14ac:dyDescent="0.25">
      <c r="I14">
        <v>6</v>
      </c>
      <c r="S14">
        <v>6</v>
      </c>
    </row>
    <row r="15" spans="6:19" x14ac:dyDescent="0.25">
      <c r="I15">
        <v>7</v>
      </c>
      <c r="S15">
        <v>7</v>
      </c>
    </row>
    <row r="16" spans="6:19" x14ac:dyDescent="0.25">
      <c r="I16">
        <v>8</v>
      </c>
      <c r="S16">
        <v>8</v>
      </c>
    </row>
    <row r="26" spans="12:12" x14ac:dyDescent="0.25">
      <c r="L26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BOLETA</vt:lpstr>
      <vt:lpstr>FACTURA</vt:lpstr>
      <vt:lpstr>INNER JOIN</vt:lpstr>
      <vt:lpstr>LEFT JOIN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</dc:creator>
  <cp:lastModifiedBy>Gutierrez</cp:lastModifiedBy>
  <dcterms:created xsi:type="dcterms:W3CDTF">2021-10-27T00:41:56Z</dcterms:created>
  <dcterms:modified xsi:type="dcterms:W3CDTF">2021-10-27T03:10:03Z</dcterms:modified>
</cp:coreProperties>
</file>