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esktop\Analysis Project\"/>
    </mc:Choice>
  </mc:AlternateContent>
  <xr:revisionPtr revIDLastSave="0" documentId="13_ncr:1_{FC069F11-9F9A-4CA5-B83F-AF613816CDD0}" xr6:coauthVersionLast="47" xr6:coauthVersionMax="47" xr10:uidLastSave="{00000000-0000-0000-0000-000000000000}"/>
  <bookViews>
    <workbookView xWindow="-120" yWindow="-120" windowWidth="20730" windowHeight="11160" tabRatio="981" activeTab="3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s Based on Launched Date" sheetId="6" r:id="rId4"/>
    <sheet name="Category Statistics" sheetId="2" r:id="rId5"/>
    <sheet name="Subcategoty Statistics" sheetId="4" r:id="rId6"/>
    <sheet name="Edinburgh Research" sheetId="7" r:id="rId7"/>
  </sheets>
  <definedNames>
    <definedName name="_xlnm._FilterDatabase" localSheetId="0" hidden="1">Kickstarter!$A$1:$U$1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4" i="12" l="1"/>
  <c r="H4" i="12" s="1"/>
  <c r="E8" i="12"/>
  <c r="H8" i="12" s="1"/>
  <c r="E12" i="12"/>
  <c r="G12" i="12" s="1"/>
  <c r="E11" i="12"/>
  <c r="G11" i="12" s="1"/>
  <c r="E5" i="12"/>
  <c r="G5" i="12" s="1"/>
  <c r="E9" i="12"/>
  <c r="H9" i="12" s="1"/>
  <c r="E3" i="12"/>
  <c r="G3" i="12" s="1"/>
  <c r="E7" i="12"/>
  <c r="G7" i="12" s="1"/>
  <c r="E2" i="12"/>
  <c r="F2" i="12" s="1"/>
  <c r="E6" i="12"/>
  <c r="H6" i="12" s="1"/>
  <c r="E10" i="12"/>
  <c r="G10" i="12" s="1"/>
  <c r="E13" i="12"/>
  <c r="H13" i="12" s="1"/>
  <c r="F12" i="12" l="1"/>
  <c r="F8" i="12"/>
  <c r="F4" i="12"/>
  <c r="H12" i="12"/>
  <c r="G8" i="12"/>
  <c r="F6" i="12"/>
  <c r="F3" i="12"/>
  <c r="F9" i="12"/>
  <c r="G4" i="12"/>
  <c r="G9" i="12"/>
  <c r="H5" i="12"/>
  <c r="F7" i="12"/>
  <c r="F11" i="12"/>
  <c r="F5" i="12"/>
  <c r="H11" i="12"/>
  <c r="G6" i="12"/>
  <c r="H2" i="12"/>
  <c r="H7" i="12"/>
  <c r="G2" i="12"/>
  <c r="H3" i="12"/>
  <c r="H10" i="12"/>
  <c r="F10" i="12"/>
  <c r="F13" i="12"/>
  <c r="G13" i="12"/>
</calcChain>
</file>

<file path=xl/sharedStrings.xml><?xml version="1.0" encoding="utf-8"?>
<sst xmlns="http://schemas.openxmlformats.org/spreadsheetml/2006/main" count="33079" uniqueCount="8404">
  <si>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</si>
  <si>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</si>
  <si>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</si>
  <si>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</si>
  <si>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</si>
  <si>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</si>
  <si>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</si>
  <si>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</si>
  <si>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</si>
  <si>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</si>
  <si>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</si>
  <si>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</si>
  <si>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</si>
  <si>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</si>
  <si>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</si>
  <si>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</si>
  <si>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</si>
  <si>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</si>
  <si>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</si>
  <si>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</si>
  <si>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</si>
  <si>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</si>
  <si>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</si>
  <si>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</si>
  <si>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</si>
  <si>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</si>
  <si>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</si>
  <si>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</si>
  <si>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</si>
  <si>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</si>
  <si>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</si>
  <si>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</si>
  <si>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</si>
  <si>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</si>
  <si>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</si>
  <si>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</si>
  <si>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</si>
  <si>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</si>
  <si>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</si>
  <si>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</si>
  <si>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</si>
  <si>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</si>
  <si>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</si>
  <si>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</si>
  <si>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</si>
  <si>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</si>
  <si>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</si>
  <si>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</si>
  <si>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</si>
  <si>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</si>
  <si>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</si>
  <si>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</si>
  <si>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</si>
  <si>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</si>
  <si>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</si>
  <si>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</si>
  <si>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</si>
  <si>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</si>
  <si>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</si>
  <si>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</si>
  <si>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</si>
  <si>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</si>
  <si>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</si>
  <si>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</si>
  <si>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</si>
  <si>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</si>
  <si>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</si>
  <si>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</si>
  <si>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</si>
  <si>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</si>
  <si>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</si>
  <si>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</si>
  <si>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</si>
  <si>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</si>
  <si>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</si>
  <si>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</si>
  <si>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</si>
  <si>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</si>
  <si>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</si>
  <si>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</si>
  <si>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</si>
  <si>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</si>
  <si>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</si>
  <si>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</si>
  <si>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</si>
  <si>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</si>
  <si>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</si>
  <si>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</si>
  <si>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</si>
  <si>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</si>
  <si>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</si>
  <si>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</si>
  <si>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</si>
  <si>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</si>
  <si>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</si>
  <si>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</si>
  <si>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</si>
  <si>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</si>
  <si>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</si>
  <si>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</si>
  <si>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</si>
  <si>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</si>
  <si>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</si>
  <si>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</si>
  <si>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</si>
  <si>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</si>
  <si>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</si>
  <si>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</si>
  <si>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</si>
  <si>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</si>
  <si>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</si>
  <si>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</si>
  <si>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</si>
  <si>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</si>
  <si>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</si>
  <si>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</si>
  <si>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</si>
  <si>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</si>
  <si>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</si>
  <si>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</si>
  <si>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</si>
  <si>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</si>
  <si>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</si>
  <si>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</si>
  <si>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</si>
  <si>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</si>
  <si>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</si>
  <si>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</si>
  <si>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</si>
  <si>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</si>
  <si>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</si>
  <si>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</si>
  <si>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</si>
  <si>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</si>
  <si>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</si>
  <si>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</si>
  <si>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</si>
  <si>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</si>
  <si>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</si>
  <si>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</si>
  <si>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</si>
  <si>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</si>
  <si>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</si>
  <si>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</si>
  <si>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</si>
  <si>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</si>
  <si>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</si>
  <si>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</si>
  <si>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</si>
  <si>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</si>
  <si>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</si>
  <si>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</si>
  <si>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</si>
  <si>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</si>
  <si>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</si>
  <si>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</si>
  <si>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</si>
  <si>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</si>
  <si>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</si>
  <si>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</si>
  <si>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</si>
  <si>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</si>
  <si>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</si>
  <si>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</si>
  <si>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</si>
  <si>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</si>
  <si>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</si>
  <si>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</si>
  <si>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</si>
  <si>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</si>
  <si>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</si>
  <si>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</si>
  <si>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</si>
  <si>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</si>
  <si>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</si>
  <si>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</si>
  <si>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</si>
  <si>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</si>
  <si>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</si>
  <si>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</si>
  <si>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</si>
  <si>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</si>
  <si>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</si>
  <si>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</si>
  <si>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</si>
  <si>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</si>
  <si>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</si>
  <si>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</si>
  <si>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</si>
  <si>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</si>
  <si>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</si>
  <si>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</si>
  <si>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</si>
  <si>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</si>
  <si>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</si>
  <si>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</si>
  <si>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</si>
  <si>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</si>
  <si>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</si>
  <si>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</si>
  <si>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</si>
  <si>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</si>
  <si>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</si>
  <si>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</si>
  <si>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</si>
  <si>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</si>
  <si>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</si>
  <si>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</si>
  <si>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</si>
  <si>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</si>
  <si>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</si>
  <si>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</si>
  <si>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</si>
  <si>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</si>
  <si>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</si>
  <si>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</si>
  <si>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</si>
  <si>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</si>
  <si>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</si>
  <si>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</si>
  <si>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</si>
  <si>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</si>
  <si>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</si>
  <si>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</si>
  <si>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</si>
  <si>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</si>
  <si>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</si>
  <si>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</si>
  <si>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</si>
  <si>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</si>
  <si>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</si>
  <si>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</si>
  <si>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</si>
  <si>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</si>
  <si>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</si>
  <si>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</si>
  <si>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</si>
  <si>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</si>
  <si>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</si>
  <si>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</si>
  <si>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</si>
  <si>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</si>
  <si>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</si>
  <si>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</si>
  <si>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</si>
  <si>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</si>
  <si>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</si>
  <si>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</si>
  <si>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</si>
  <si>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</si>
  <si>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</si>
  <si>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</si>
  <si>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</si>
  <si>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</si>
  <si>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</si>
  <si>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</si>
  <si>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</si>
  <si>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</si>
  <si>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</si>
  <si>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</si>
  <si>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</si>
  <si>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</si>
  <si>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</si>
  <si>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</si>
  <si>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</si>
  <si>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</si>
  <si>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</si>
  <si>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</si>
  <si>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</si>
  <si>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</si>
  <si>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</si>
  <si>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</si>
  <si>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</si>
  <si>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</si>
  <si>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</si>
  <si>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</si>
  <si>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</si>
  <si>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</si>
  <si>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</si>
  <si>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</si>
  <si>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</si>
  <si>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</si>
  <si>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</si>
  <si>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</si>
  <si>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</si>
  <si>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</si>
  <si>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</si>
  <si>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</si>
  <si>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</si>
  <si>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</si>
  <si>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</si>
  <si>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</si>
  <si>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</si>
  <si>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</si>
  <si>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</si>
  <si>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</si>
  <si>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</si>
  <si>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</si>
  <si>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</si>
  <si>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</si>
  <si>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</si>
  <si>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</si>
  <si>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</si>
  <si>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</si>
  <si>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</si>
  <si>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</si>
  <si>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</si>
  <si>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</si>
  <si>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</si>
  <si>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</si>
  <si>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</si>
  <si>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</si>
  <si>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</si>
  <si>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</si>
  <si>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</si>
  <si>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</si>
  <si>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</si>
  <si>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</si>
  <si>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</si>
  <si>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</si>
  <si>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</si>
  <si>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</si>
  <si>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</si>
  <si>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</si>
  <si>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</si>
  <si>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</si>
  <si>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</si>
  <si>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</si>
  <si>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</si>
  <si>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</si>
  <si>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</si>
  <si>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</si>
  <si>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</si>
  <si>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</si>
  <si>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</si>
  <si>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</si>
  <si>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</si>
  <si>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</si>
  <si>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</si>
  <si>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</si>
  <si>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</si>
  <si>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</si>
  <si>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</si>
  <si>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</si>
  <si>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</si>
  <si>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</si>
  <si>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</si>
  <si>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</si>
  <si>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</si>
  <si>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</si>
  <si>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</si>
  <si>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</si>
  <si>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</si>
  <si>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</si>
  <si>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</si>
  <si>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</si>
  <si>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</si>
  <si>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</si>
  <si>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</si>
  <si>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</si>
  <si>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</si>
  <si>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</si>
  <si>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</si>
  <si>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</si>
  <si>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</si>
  <si>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</si>
  <si>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</si>
  <si>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</si>
  <si>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</si>
  <si>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</si>
  <si>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</si>
  <si>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</si>
  <si>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</si>
  <si>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</si>
  <si>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</si>
  <si>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</si>
  <si>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</si>
  <si>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</si>
  <si>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</si>
  <si>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</si>
  <si>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</si>
  <si>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</si>
  <si>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</si>
  <si>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</si>
  <si>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</si>
  <si>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</si>
  <si>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</si>
  <si>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</si>
  <si>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</si>
  <si>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</si>
  <si>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</si>
  <si>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</si>
  <si>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</si>
  <si>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</si>
  <si>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</si>
  <si>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</si>
  <si>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</si>
  <si>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</si>
  <si>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</si>
  <si>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</si>
  <si>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</si>
  <si>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</si>
  <si>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</si>
  <si>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</si>
  <si>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</si>
  <si>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</si>
  <si>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</si>
  <si>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</si>
  <si>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</si>
  <si>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</si>
  <si>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</si>
  <si>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</si>
  <si>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</si>
  <si>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</si>
  <si>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</si>
  <si>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</si>
  <si>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</si>
  <si>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</si>
  <si>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</si>
  <si>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</si>
  <si>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</si>
  <si>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</si>
  <si>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</si>
  <si>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</si>
  <si>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</si>
  <si>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</si>
  <si>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</si>
  <si>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</si>
  <si>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</si>
  <si>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</si>
  <si>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</si>
  <si>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</si>
  <si>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</si>
  <si>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</si>
  <si>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</si>
  <si>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</si>
  <si>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</si>
  <si>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</si>
  <si>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</si>
  <si>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</si>
  <si>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</si>
  <si>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</si>
  <si>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</si>
  <si>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</si>
  <si>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</si>
  <si>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</si>
  <si>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</si>
  <si>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</si>
  <si>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</si>
  <si>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</si>
  <si>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</si>
  <si>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</si>
  <si>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</si>
  <si>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</si>
  <si>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</si>
  <si>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</si>
  <si>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</si>
  <si>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</si>
  <si>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</si>
  <si>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</si>
  <si>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</si>
  <si>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</si>
  <si>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</si>
  <si>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</si>
  <si>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</si>
  <si>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</si>
  <si>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</si>
  <si>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</si>
  <si>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</si>
  <si>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</si>
  <si>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</si>
  <si>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</si>
  <si>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</si>
  <si>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</si>
  <si>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</si>
  <si>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</si>
  <si>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</si>
  <si>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</si>
  <si>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</si>
  <si>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</si>
  <si>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</si>
  <si>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</si>
  <si>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</si>
  <si>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</si>
  <si>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</si>
  <si>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</si>
  <si>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</si>
  <si>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</si>
  <si>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</si>
  <si>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</si>
  <si>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</si>
  <si>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</si>
  <si>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</si>
  <si>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</si>
  <si>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</si>
  <si>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</si>
  <si>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</si>
  <si>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</si>
  <si>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</si>
  <si>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</si>
  <si>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</si>
  <si>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</si>
  <si>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</si>
  <si>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</si>
  <si>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</si>
  <si>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</si>
  <si>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</si>
  <si>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</si>
  <si>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</si>
  <si>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</si>
  <si>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</si>
  <si>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</si>
  <si>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</si>
  <si>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</si>
  <si>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</si>
  <si>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</si>
  <si>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</si>
  <si>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</si>
  <si>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</si>
  <si>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</si>
  <si>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</si>
  <si>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</si>
  <si>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</si>
  <si>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</si>
  <si>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</si>
  <si>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</si>
  <si>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</si>
  <si>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</si>
  <si>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</si>
  <si>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</si>
  <si>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</si>
  <si>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</si>
  <si>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</si>
  <si>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</si>
  <si>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</si>
  <si>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</si>
  <si>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</si>
  <si>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</si>
  <si>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</si>
  <si>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</si>
  <si>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</si>
  <si>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</si>
  <si>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</si>
  <si>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</si>
  <si>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</si>
  <si>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</si>
  <si>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</si>
  <si>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</si>
  <si>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</si>
  <si>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</si>
  <si>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</si>
  <si>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</si>
  <si>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</si>
  <si>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</si>
  <si>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</si>
  <si>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</si>
  <si>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</si>
  <si>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</si>
  <si>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</si>
  <si>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</si>
  <si>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</si>
  <si>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</si>
  <si>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</si>
  <si>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</si>
  <si>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</si>
  <si>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</si>
  <si>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</si>
  <si>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</si>
  <si>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</si>
  <si>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</si>
  <si>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</si>
  <si>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</si>
  <si>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</si>
  <si>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</si>
  <si>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</si>
  <si>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</si>
  <si>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</si>
  <si>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</si>
  <si>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</si>
  <si>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</si>
  <si>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</si>
  <si>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</si>
  <si>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</si>
  <si>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</si>
  <si>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</si>
  <si>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</si>
  <si>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</si>
  <si>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</si>
  <si>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</si>
  <si>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</si>
  <si>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</si>
  <si>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</si>
  <si>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</si>
  <si>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</si>
  <si>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</si>
  <si>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</si>
  <si>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</si>
  <si>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</si>
  <si>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</si>
  <si>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</si>
  <si>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</si>
  <si>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</si>
  <si>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</si>
  <si>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</si>
  <si>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</si>
  <si>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</si>
  <si>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</si>
  <si>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</si>
  <si>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</si>
  <si>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</si>
  <si>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</si>
  <si>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</si>
  <si>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</si>
  <si>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</si>
  <si>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</si>
  <si>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</si>
  <si>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</si>
  <si>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</si>
  <si>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</si>
  <si>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</si>
  <si>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</si>
  <si>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</si>
  <si>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</si>
  <si>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</si>
  <si>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</si>
  <si>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</si>
  <si>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</si>
  <si>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</si>
  <si>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</si>
  <si>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</si>
  <si>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</si>
  <si>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</si>
  <si>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</si>
  <si>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</si>
  <si>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</si>
  <si>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</si>
  <si>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</si>
  <si>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</si>
  <si>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</si>
  <si>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</si>
  <si>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</si>
  <si>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</si>
  <si>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</si>
  <si>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</si>
  <si>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</si>
  <si>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</si>
  <si>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</si>
  <si>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</si>
  <si>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</si>
  <si>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</si>
  <si>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</si>
  <si>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</si>
  <si>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</si>
  <si>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</si>
  <si>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</si>
  <si>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</si>
  <si>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</si>
  <si>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</si>
  <si>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</si>
  <si>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</si>
  <si>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</si>
  <si>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</si>
  <si>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</si>
  <si>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</si>
  <si>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</si>
  <si>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</si>
  <si>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</si>
  <si>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</si>
  <si>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</si>
  <si>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</si>
  <si>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</si>
  <si>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</si>
  <si>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</si>
  <si>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</si>
  <si>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</si>
  <si>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</si>
  <si>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</si>
  <si>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</si>
  <si>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</si>
  <si>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</si>
  <si>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</si>
  <si>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</si>
  <si>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</si>
  <si>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</si>
  <si>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</si>
  <si>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</si>
  <si>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</si>
  <si>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</si>
  <si>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</si>
  <si>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</si>
  <si>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</si>
  <si>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</si>
  <si>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</si>
  <si>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</si>
  <si>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</si>
  <si>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</si>
  <si>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</si>
  <si>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</si>
  <si>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</si>
  <si>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</si>
  <si>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</si>
  <si>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</si>
  <si>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</si>
  <si>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</si>
  <si>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</si>
  <si>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</si>
  <si>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</si>
  <si>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</si>
  <si>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</si>
  <si>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</si>
  <si>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</si>
  <si>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</si>
  <si>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</si>
  <si>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</si>
  <si>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</si>
  <si>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</si>
  <si>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</si>
  <si>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</si>
  <si>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</si>
  <si>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</si>
  <si>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</si>
  <si>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</si>
  <si>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</si>
  <si>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</si>
  <si>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</si>
  <si>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</si>
  <si>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</si>
  <si>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</si>
  <si>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</si>
  <si>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</si>
  <si>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</si>
  <si>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</si>
  <si>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</si>
  <si>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</si>
  <si>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</si>
  <si>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</si>
  <si>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</si>
  <si>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</si>
  <si>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</si>
  <si>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</si>
  <si>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</si>
  <si>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</si>
  <si>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</si>
  <si>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</si>
  <si>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</si>
  <si>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</si>
  <si>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</si>
  <si>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</si>
  <si>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</si>
  <si>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</si>
  <si>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</si>
  <si>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</si>
  <si>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</si>
  <si>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</si>
  <si>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</si>
  <si>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</si>
  <si>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</si>
  <si>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</si>
  <si>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</si>
  <si>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</si>
  <si>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</si>
  <si>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</si>
  <si>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</si>
  <si>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</si>
  <si>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</si>
  <si>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</si>
  <si>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</si>
  <si>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</si>
  <si>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</si>
  <si>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</si>
  <si>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</si>
  <si>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</si>
  <si>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</si>
  <si>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</si>
  <si>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</si>
  <si>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</si>
  <si>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</si>
  <si>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</si>
  <si>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</si>
  <si>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</si>
  <si>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</si>
  <si>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</si>
  <si>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</si>
  <si>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</si>
  <si>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</si>
  <si>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</si>
  <si>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</si>
  <si>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</si>
  <si>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</si>
  <si>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</si>
  <si>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</si>
  <si>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</si>
  <si>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</si>
  <si>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</si>
  <si>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</si>
  <si>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</si>
  <si>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</si>
  <si>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</si>
  <si>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</si>
  <si>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</si>
  <si>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</si>
  <si>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</si>
  <si>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</si>
  <si>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</si>
  <si>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</si>
  <si>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</si>
  <si>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</si>
  <si>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</si>
  <si>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</si>
  <si>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</si>
  <si>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</si>
  <si>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</si>
  <si>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</si>
  <si>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</si>
  <si>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</si>
  <si>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</si>
  <si>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</si>
  <si>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</si>
  <si>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</si>
  <si>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</si>
  <si>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</si>
  <si>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</si>
  <si>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</si>
  <si>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</si>
  <si>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</si>
  <si>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</si>
  <si>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</si>
  <si>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</si>
  <si>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</si>
  <si>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</si>
  <si>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</si>
  <si>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</si>
  <si>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</si>
  <si>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</si>
  <si>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</si>
  <si>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</si>
  <si>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</si>
  <si>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</si>
  <si>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</si>
  <si>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</si>
  <si>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</si>
  <si>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</si>
  <si>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</si>
  <si>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</si>
  <si>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</si>
  <si>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</si>
  <si>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</si>
  <si>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</si>
  <si>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</si>
  <si>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</si>
  <si>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</si>
  <si>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</si>
  <si>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</si>
  <si>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</si>
  <si>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</si>
  <si>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</si>
  <si>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</si>
  <si>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</si>
  <si>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</si>
  <si>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</si>
  <si>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</si>
  <si>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</si>
  <si>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</si>
  <si>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</si>
  <si>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</si>
  <si>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</si>
  <si>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</si>
  <si>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</si>
  <si>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</si>
  <si>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</si>
  <si>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</si>
  <si>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</si>
  <si>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</si>
  <si>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</si>
  <si>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</si>
  <si>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</si>
  <si>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</si>
  <si>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</si>
  <si>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</si>
  <si>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</si>
  <si>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</si>
  <si>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</si>
  <si>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</si>
  <si>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</si>
  <si>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</si>
  <si>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</si>
  <si>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</si>
  <si>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</si>
  <si>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</si>
  <si>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</si>
  <si>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</si>
  <si>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</si>
  <si>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</si>
  <si>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</si>
  <si>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</si>
  <si>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</si>
  <si>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</si>
  <si>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</si>
  <si>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</si>
  <si>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</si>
  <si>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</si>
  <si>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</si>
  <si>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</si>
  <si>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</si>
  <si>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</si>
  <si>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</si>
  <si>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</si>
  <si>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</si>
  <si>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</si>
  <si>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</si>
  <si>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</si>
  <si>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</si>
  <si>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</si>
  <si>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</si>
  <si>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</si>
  <si>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</si>
  <si>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</si>
  <si>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</si>
  <si>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</si>
  <si>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</si>
  <si>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</si>
  <si>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</si>
  <si>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</si>
  <si>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</si>
  <si>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</si>
  <si>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</si>
  <si>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</si>
  <si>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</si>
  <si>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</si>
  <si>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</si>
  <si>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</si>
  <si>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</si>
  <si>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</si>
  <si>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</si>
  <si>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</si>
  <si>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</si>
  <si>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</si>
  <si>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</si>
  <si>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</si>
  <si>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</si>
  <si>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</si>
  <si>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</si>
  <si>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</si>
  <si>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</si>
  <si>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</si>
  <si>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</si>
  <si>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</si>
  <si>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</si>
  <si>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</si>
  <si>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</si>
  <si>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</si>
  <si>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</si>
  <si>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</si>
  <si>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</si>
  <si>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</si>
  <si>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</si>
  <si>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</si>
  <si>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</si>
  <si>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</si>
  <si>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</si>
  <si>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</si>
  <si>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</si>
  <si>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</si>
  <si>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</si>
  <si>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</si>
  <si>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</si>
  <si>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</si>
  <si>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</si>
  <si>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</si>
  <si>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</si>
  <si>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</si>
  <si>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</si>
  <si>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</si>
  <si>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</si>
  <si>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</si>
  <si>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</si>
  <si>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</si>
  <si>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</si>
  <si>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</si>
  <si>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</si>
  <si>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</si>
  <si>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</si>
  <si>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</si>
  <si>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</si>
  <si>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</si>
  <si>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</si>
  <si>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</si>
  <si>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</si>
  <si>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</si>
  <si>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</si>
  <si>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</si>
  <si>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</si>
  <si>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</si>
  <si>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</si>
  <si>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</si>
  <si>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</si>
  <si>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</si>
  <si>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</si>
  <si>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</si>
  <si>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</si>
  <si>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</si>
  <si>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</si>
  <si>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</si>
  <si>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</si>
  <si>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</si>
  <si>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</si>
  <si>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</si>
  <si>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</si>
  <si>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</si>
  <si>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</si>
  <si>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</si>
  <si>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</si>
  <si>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</si>
  <si>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</si>
  <si>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</si>
  <si>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</si>
  <si>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</si>
  <si>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</si>
  <si>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</si>
  <si>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</si>
  <si>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</si>
  <si>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</si>
  <si>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</si>
  <si>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</si>
  <si>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</si>
  <si>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</si>
  <si>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</si>
  <si>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</si>
  <si>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</si>
  <si>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</si>
  <si>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</si>
  <si>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</si>
  <si>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</si>
  <si>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</si>
  <si>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</si>
  <si>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</si>
  <si>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</si>
  <si>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</si>
  <si>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</si>
  <si>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</si>
  <si>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</si>
  <si>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</si>
  <si>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</si>
  <si>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</si>
  <si>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</si>
  <si>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</si>
  <si>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</si>
  <si>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</si>
  <si>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</si>
  <si>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</si>
  <si>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</si>
  <si>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</si>
  <si>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</si>
  <si>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</si>
  <si>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</si>
  <si>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</si>
  <si>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</si>
  <si>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</si>
  <si>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</si>
  <si>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</si>
  <si>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</si>
  <si>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</si>
  <si>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</si>
  <si>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</si>
  <si>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</si>
  <si>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</si>
  <si>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</si>
  <si>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</si>
  <si>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</si>
  <si>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</si>
  <si>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</si>
  <si>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</si>
  <si>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</si>
  <si>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</si>
  <si>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</si>
  <si>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</si>
  <si>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</si>
  <si>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</si>
  <si>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</si>
  <si>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</si>
  <si>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</si>
  <si>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</si>
  <si>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</si>
  <si>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</si>
  <si>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</si>
  <si>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</si>
  <si>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</si>
  <si>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</si>
  <si>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</si>
  <si>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</si>
  <si>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</si>
  <si>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</si>
  <si>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</si>
  <si>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</si>
  <si>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</si>
  <si>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</si>
  <si>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</si>
  <si>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</si>
  <si>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</si>
  <si>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</si>
  <si>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</si>
  <si>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</si>
  <si>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</si>
  <si>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</si>
  <si>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</si>
  <si>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</si>
  <si>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</si>
  <si>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</si>
  <si>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</si>
  <si>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</si>
  <si>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</si>
  <si>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</si>
  <si>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</si>
  <si>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</si>
  <si>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</si>
  <si>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</si>
  <si>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</si>
  <si>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</si>
  <si>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</si>
  <si>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</si>
  <si>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</si>
  <si>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</si>
  <si>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</si>
  <si>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</si>
  <si>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</si>
  <si>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</si>
  <si>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</si>
  <si>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</si>
  <si>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</si>
  <si>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</si>
  <si>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</si>
  <si>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</si>
  <si>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</si>
  <si>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</si>
  <si>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</si>
  <si>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</si>
  <si>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</si>
  <si>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</si>
  <si>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</si>
  <si>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</si>
  <si>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</si>
  <si>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</si>
  <si>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</si>
  <si>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</si>
  <si>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</si>
  <si>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</si>
  <si>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</si>
  <si>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</si>
  <si>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</si>
  <si>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</si>
  <si>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</si>
  <si>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</si>
  <si>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</si>
  <si>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</si>
  <si>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</si>
  <si>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</si>
  <si>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</si>
  <si>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</si>
  <si>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</si>
  <si>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</si>
  <si>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</si>
  <si>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</si>
  <si>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</si>
  <si>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</si>
  <si>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</si>
  <si>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</si>
  <si>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</si>
  <si>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</si>
  <si>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</si>
  <si>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</si>
  <si>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</si>
  <si>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</si>
  <si>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</si>
  <si>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</si>
  <si>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</si>
  <si>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</si>
  <si>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</si>
  <si>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</si>
  <si>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</si>
  <si>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</si>
  <si>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</si>
  <si>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</si>
  <si>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</si>
  <si>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</si>
  <si>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</si>
  <si>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</si>
  <si>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</si>
  <si>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</si>
  <si>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</si>
  <si>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</si>
  <si>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</si>
  <si>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</si>
  <si>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</si>
  <si>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</si>
  <si>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</si>
  <si>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</si>
  <si>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</si>
  <si>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</si>
  <si>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</si>
  <si>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</si>
  <si>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</si>
  <si>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</si>
  <si>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</si>
  <si>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</si>
  <si>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</si>
  <si>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</si>
  <si>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</si>
  <si>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</si>
  <si>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</si>
  <si>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</si>
  <si>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</si>
  <si>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</si>
  <si>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</si>
  <si>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</si>
  <si>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</si>
  <si>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</si>
  <si>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</si>
  <si>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</si>
  <si>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</si>
  <si>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</si>
  <si>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</si>
  <si>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</si>
  <si>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</si>
  <si>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</si>
  <si>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</si>
  <si>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</si>
  <si>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</si>
  <si>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</si>
  <si>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</si>
  <si>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</si>
  <si>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</si>
  <si>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</si>
  <si>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</si>
  <si>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</si>
  <si>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</si>
  <si>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</si>
  <si>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</si>
  <si>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</si>
  <si>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</si>
  <si>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</si>
  <si>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</si>
  <si>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</si>
  <si>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</si>
  <si>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</si>
  <si>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</si>
  <si>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</si>
  <si>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</si>
  <si>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</si>
  <si>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</si>
  <si>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</si>
  <si>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</si>
  <si>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</si>
  <si>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</si>
  <si>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</si>
  <si>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</si>
  <si>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</si>
  <si>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</si>
  <si>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</si>
  <si>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</si>
  <si>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</si>
  <si>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</si>
  <si>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</si>
  <si>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</si>
  <si>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</si>
  <si>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</si>
  <si>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</si>
  <si>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</si>
  <si>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</si>
  <si>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</si>
  <si>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</si>
  <si>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</si>
  <si>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</si>
  <si>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</si>
  <si>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</si>
  <si>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</si>
  <si>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</si>
  <si>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</si>
  <si>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</si>
  <si>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</si>
  <si>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</si>
  <si>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</si>
  <si>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</si>
  <si>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</si>
  <si>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</si>
  <si>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</si>
  <si>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</si>
  <si>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</si>
  <si>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</si>
  <si>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</si>
  <si>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</si>
  <si>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</si>
  <si>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</si>
  <si>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</si>
  <si>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</si>
  <si>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</si>
  <si>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</si>
  <si>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</si>
  <si>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</si>
  <si>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</si>
  <si>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</si>
  <si>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</si>
  <si>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</si>
  <si>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</si>
  <si>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</si>
  <si>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</si>
  <si>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</si>
  <si>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</si>
  <si>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</si>
  <si>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</si>
  <si>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</si>
  <si>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</si>
  <si>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</si>
  <si>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</si>
  <si>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</si>
  <si>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</si>
  <si>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</si>
  <si>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</si>
  <si>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</si>
  <si>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</si>
  <si>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</si>
  <si>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</si>
  <si>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</si>
  <si>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</si>
  <si>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</si>
  <si>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</si>
  <si>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</si>
  <si>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</si>
  <si>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</si>
  <si>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</si>
  <si>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</si>
  <si>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</si>
  <si>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</si>
  <si>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</si>
  <si>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</si>
  <si>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</si>
  <si>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</si>
  <si>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</si>
  <si>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</si>
  <si>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</si>
  <si>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</si>
  <si>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</si>
  <si>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</si>
  <si>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</si>
  <si>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</si>
  <si>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</si>
  <si>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</si>
  <si>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</si>
  <si>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</si>
  <si>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</si>
  <si>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</si>
  <si>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</si>
  <si>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</si>
  <si>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</si>
  <si>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</si>
  <si>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</si>
  <si>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</si>
  <si>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</si>
  <si>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</si>
  <si>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</si>
  <si>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</si>
  <si>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</si>
  <si>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</si>
  <si>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</si>
  <si>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</si>
  <si>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</si>
  <si>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</si>
  <si>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</si>
  <si>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</si>
  <si>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</si>
  <si>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</si>
  <si>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</si>
  <si>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</si>
  <si>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</si>
  <si>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</si>
  <si>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</si>
  <si>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</si>
  <si>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</si>
  <si>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</si>
  <si>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</si>
  <si>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</si>
  <si>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</si>
  <si>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</si>
  <si>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</si>
  <si>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</si>
  <si>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</si>
  <si>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</si>
  <si>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</si>
  <si>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</si>
  <si>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</si>
  <si>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</si>
  <si>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</si>
  <si>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</si>
  <si>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</si>
  <si>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</si>
  <si>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</si>
  <si>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</si>
  <si>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</si>
  <si>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</si>
  <si>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</si>
  <si>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</si>
  <si>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</si>
  <si>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</si>
  <si>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</si>
  <si>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</si>
  <si>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</si>
  <si>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</si>
  <si>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</si>
  <si>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</si>
  <si>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</si>
  <si>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</si>
  <si>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</si>
  <si>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</si>
  <si>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</si>
  <si>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</si>
  <si>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</si>
  <si>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</si>
  <si>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</si>
  <si>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</si>
  <si>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</si>
  <si>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</si>
  <si>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</si>
  <si>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</si>
  <si>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</si>
  <si>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</si>
  <si>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</si>
  <si>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</si>
  <si>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</si>
  <si>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</si>
  <si>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</si>
  <si>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</si>
  <si>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</si>
  <si>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</si>
  <si>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</si>
  <si>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</si>
  <si>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</si>
  <si>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</si>
  <si>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</si>
  <si>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</si>
  <si>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</si>
  <si>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</si>
  <si>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</si>
  <si>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</si>
  <si>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</si>
  <si>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</si>
  <si>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</si>
  <si>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</si>
  <si>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</si>
  <si>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</si>
  <si>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</si>
  <si>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</si>
  <si>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</si>
  <si>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</si>
  <si>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</si>
  <si>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</si>
  <si>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</si>
  <si>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</si>
  <si>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</si>
  <si>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</si>
  <si>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</si>
  <si>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</si>
  <si>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</si>
  <si>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</si>
  <si>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</si>
  <si>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</si>
  <si>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</si>
  <si>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</si>
  <si>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</si>
  <si>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</si>
  <si>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</si>
  <si>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</si>
  <si>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</si>
  <si>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</si>
  <si>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</si>
  <si>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</si>
  <si>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</si>
  <si>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</si>
  <si>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</si>
  <si>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</si>
  <si>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</si>
  <si>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</si>
  <si>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</si>
  <si>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</si>
  <si>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</si>
  <si>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</si>
  <si>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</si>
  <si>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</si>
  <si>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</si>
  <si>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</si>
  <si>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</si>
  <si>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</si>
  <si>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</si>
  <si>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</si>
  <si>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</si>
  <si>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</si>
  <si>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</si>
  <si>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</si>
  <si>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</si>
  <si>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</si>
  <si>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</si>
  <si>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</si>
  <si>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</si>
  <si>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</si>
  <si>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</si>
  <si>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</si>
  <si>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</si>
  <si>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</si>
  <si>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</si>
  <si>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</si>
  <si>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</si>
  <si>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</si>
  <si>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</si>
  <si>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</si>
  <si>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</si>
  <si>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</si>
  <si>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</si>
  <si>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</si>
  <si>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</si>
  <si>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</si>
  <si>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</si>
  <si>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</si>
  <si>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</si>
  <si>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</si>
  <si>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</si>
  <si>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</si>
  <si>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</si>
  <si>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</si>
  <si>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</si>
  <si>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</si>
  <si>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</si>
  <si>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</si>
  <si>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</si>
  <si>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</si>
  <si>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</si>
  <si>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</si>
  <si>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</si>
  <si>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</si>
  <si>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</si>
  <si>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</si>
  <si>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</si>
  <si>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</si>
  <si>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</si>
  <si>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</si>
  <si>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</si>
  <si>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</si>
  <si>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</si>
  <si>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</si>
  <si>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</si>
  <si>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</si>
  <si>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</si>
  <si>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</si>
  <si>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</si>
  <si>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</si>
  <si>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</si>
  <si>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</si>
  <si>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</si>
  <si>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</si>
  <si>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</si>
  <si>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</si>
  <si>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</si>
  <si>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</si>
  <si>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</si>
  <si>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</si>
  <si>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</si>
  <si>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</si>
  <si>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</si>
  <si>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</si>
  <si>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</si>
  <si>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</si>
  <si>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</si>
  <si>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</si>
  <si>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</si>
  <si>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</si>
  <si>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</si>
  <si>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</si>
  <si>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</si>
  <si>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</si>
  <si>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</si>
  <si>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</si>
  <si>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</si>
  <si>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</si>
  <si>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</si>
  <si>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</si>
  <si>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</si>
  <si>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</si>
  <si>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</si>
  <si>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</si>
  <si>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</si>
  <si>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</si>
  <si>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</si>
  <si>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</si>
  <si>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</si>
  <si>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</si>
  <si>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</si>
  <si>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</si>
  <si>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</si>
  <si>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</si>
  <si>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</si>
  <si>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</si>
  <si>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</si>
  <si>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</si>
  <si>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</si>
  <si>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</si>
  <si>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</si>
  <si>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</si>
  <si>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</si>
  <si>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</si>
  <si>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</si>
  <si>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</si>
  <si>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</si>
  <si>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</si>
  <si>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</si>
  <si>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</si>
  <si>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</si>
  <si>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</si>
  <si>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</si>
  <si>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</si>
  <si>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</si>
  <si>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</si>
  <si>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</si>
  <si>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</si>
  <si>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</si>
  <si>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</si>
  <si>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</si>
  <si>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</si>
  <si>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</si>
  <si>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</si>
  <si>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</si>
  <si>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</si>
  <si>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</si>
  <si>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</si>
  <si>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</si>
  <si>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</si>
  <si>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</si>
  <si>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</si>
  <si>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</si>
  <si>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</si>
  <si>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</si>
  <si>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</si>
  <si>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</si>
  <si>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</si>
  <si>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</si>
  <si>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</si>
  <si>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</si>
  <si>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</si>
  <si>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</si>
  <si>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</si>
  <si>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</si>
  <si>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</si>
  <si>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</si>
  <si>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</si>
  <si>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</si>
  <si>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</si>
  <si>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</si>
  <si>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</si>
  <si>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</si>
  <si>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</si>
  <si>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</si>
  <si>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</si>
  <si>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</si>
  <si>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</si>
  <si>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</si>
  <si>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</si>
  <si>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</si>
  <si>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</si>
  <si>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</si>
  <si>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</si>
  <si>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</si>
  <si>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</si>
  <si>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</si>
  <si>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</si>
  <si>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</si>
  <si>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</si>
  <si>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</si>
  <si>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</si>
  <si>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</si>
  <si>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</si>
  <si>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</si>
  <si>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</si>
  <si>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</si>
  <si>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</si>
  <si>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</si>
  <si>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</si>
  <si>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</si>
  <si>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</si>
  <si>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</si>
  <si>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</si>
  <si>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</si>
  <si>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</si>
  <si>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</si>
  <si>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</si>
  <si>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</si>
  <si>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</si>
  <si>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</si>
  <si>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</si>
  <si>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</si>
  <si>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</si>
  <si>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</si>
  <si>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</si>
  <si>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</si>
  <si>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</si>
  <si>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</si>
  <si>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</si>
  <si>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</si>
  <si>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</si>
  <si>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</si>
  <si>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</si>
  <si>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</si>
  <si>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</si>
  <si>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</si>
  <si>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</si>
  <si>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</si>
  <si>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</si>
  <si>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</si>
  <si>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</si>
  <si>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</si>
  <si>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</si>
  <si>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</si>
  <si>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</si>
  <si>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</si>
  <si>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</si>
  <si>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</si>
  <si>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</si>
  <si>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</si>
  <si>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</si>
  <si>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</si>
  <si>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</si>
  <si>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</si>
  <si>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</si>
  <si>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</si>
  <si>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</si>
  <si>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</si>
  <si>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</si>
  <si>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</si>
  <si>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</si>
  <si>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</si>
  <si>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</si>
  <si>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</si>
  <si>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</si>
  <si>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</si>
  <si>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</si>
  <si>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</si>
  <si>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</si>
  <si>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</si>
  <si>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</si>
  <si>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</si>
  <si>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</si>
  <si>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</si>
  <si>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</si>
  <si>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</si>
  <si>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</si>
  <si>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</si>
  <si>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</si>
  <si>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</si>
  <si>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</si>
  <si>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</si>
  <si>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</si>
  <si>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</si>
  <si>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</si>
  <si>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</si>
  <si>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</si>
  <si>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</si>
  <si>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</si>
  <si>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</si>
  <si>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</si>
  <si>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</si>
  <si>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</si>
  <si>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</si>
  <si>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</si>
  <si>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</si>
  <si>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</si>
  <si>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</si>
  <si>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</si>
  <si>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</si>
  <si>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</si>
  <si>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</si>
  <si>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</si>
  <si>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</si>
  <si>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</si>
  <si>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</si>
  <si>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</si>
  <si>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</si>
  <si>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</si>
  <si>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</si>
  <si>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</si>
  <si>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</si>
  <si>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</si>
  <si>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</si>
  <si>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</si>
  <si>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</si>
  <si>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</si>
  <si>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</si>
  <si>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</si>
  <si>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</si>
  <si>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</si>
  <si>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</si>
  <si>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</si>
  <si>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</si>
  <si>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</si>
  <si>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</si>
  <si>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</si>
  <si>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</si>
  <si>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</si>
  <si>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</si>
  <si>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</si>
  <si>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</si>
  <si>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</si>
  <si>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</si>
  <si>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</si>
  <si>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</si>
  <si>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</si>
  <si>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</si>
  <si>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</si>
  <si>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</si>
  <si>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</si>
  <si>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</si>
  <si>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</si>
  <si>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</si>
  <si>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</si>
  <si>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</si>
  <si>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</si>
  <si>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</si>
  <si>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</si>
  <si>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</si>
  <si>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</si>
  <si>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</si>
  <si>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</si>
  <si>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</si>
  <si>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</si>
  <si>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</si>
  <si>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</si>
  <si>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</si>
  <si>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</si>
  <si>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</si>
  <si>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</si>
  <si>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</si>
  <si>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</si>
  <si>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</si>
  <si>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</si>
  <si>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</si>
  <si>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</si>
  <si>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</si>
  <si>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</si>
  <si>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</si>
  <si>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</si>
  <si>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</si>
  <si>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</si>
  <si>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</si>
  <si>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</si>
  <si>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</si>
  <si>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</si>
  <si>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</si>
  <si>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</si>
  <si>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</si>
  <si>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</si>
  <si>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</si>
  <si>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</si>
  <si>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</si>
  <si>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</si>
  <si>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</si>
  <si>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</si>
  <si>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</si>
  <si>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</si>
  <si>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</si>
  <si>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</si>
  <si>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</si>
  <si>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</si>
  <si>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</si>
  <si>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</si>
  <si>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</si>
  <si>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</si>
  <si>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</si>
  <si>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</si>
  <si>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</si>
  <si>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</si>
  <si>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</si>
  <si>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</si>
  <si>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</si>
  <si>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</si>
  <si>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</si>
  <si>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</si>
  <si>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</si>
  <si>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</si>
  <si>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</si>
  <si>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</si>
  <si>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</si>
  <si>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</si>
  <si>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</si>
  <si>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</si>
  <si>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</si>
  <si>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</si>
  <si>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</si>
  <si>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</si>
  <si>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</si>
  <si>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</si>
  <si>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</si>
  <si>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</si>
  <si>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</si>
  <si>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</si>
  <si>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</si>
  <si>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</si>
  <si>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</si>
  <si>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</si>
  <si>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</si>
  <si>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</si>
  <si>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</si>
  <si>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</si>
  <si>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</si>
  <si>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</si>
  <si>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</si>
  <si>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</si>
  <si>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</si>
  <si>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</si>
  <si>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</si>
  <si>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</si>
  <si>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</si>
  <si>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</si>
  <si>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</si>
  <si>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</si>
  <si>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</si>
  <si>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</si>
  <si>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</si>
  <si>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</si>
  <si>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</si>
  <si>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</si>
  <si>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</si>
  <si>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</si>
  <si>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</si>
  <si>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</si>
  <si>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</si>
  <si>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</si>
  <si>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</si>
  <si>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</si>
  <si>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</si>
  <si>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</si>
  <si>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</si>
  <si>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</si>
  <si>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</si>
  <si>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</si>
  <si>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</si>
  <si>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</si>
  <si>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</si>
  <si>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</si>
  <si>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</si>
  <si>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</si>
  <si>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</si>
  <si>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</si>
  <si>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</si>
  <si>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</si>
  <si>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</si>
  <si>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</si>
  <si>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</si>
  <si>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</si>
  <si>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</si>
  <si>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</si>
  <si>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</si>
  <si>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</si>
  <si>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</si>
  <si>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</si>
  <si>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</si>
  <si>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</si>
  <si>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</si>
  <si>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</si>
  <si>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</si>
  <si>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</si>
  <si>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</si>
  <si>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</si>
  <si>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</si>
  <si>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</si>
  <si>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</si>
  <si>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</si>
  <si>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</si>
  <si>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</si>
  <si>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</si>
  <si>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</si>
  <si>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</si>
  <si>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</si>
  <si>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</si>
  <si>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</si>
  <si>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</si>
  <si>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</si>
  <si>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</si>
  <si>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</si>
  <si>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</si>
  <si>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</si>
  <si>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</si>
  <si>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</si>
  <si>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</si>
  <si>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</si>
  <si>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</si>
  <si>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</si>
  <si>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</si>
  <si>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</si>
  <si>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</si>
  <si>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</si>
  <si>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</si>
  <si>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</si>
  <si>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</si>
  <si>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</si>
  <si>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</si>
  <si>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</si>
  <si>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</si>
  <si>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</si>
  <si>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</si>
  <si>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</si>
  <si>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</si>
  <si>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</si>
  <si>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</si>
  <si>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</si>
  <si>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</si>
  <si>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</si>
  <si>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</si>
  <si>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</si>
  <si>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</si>
  <si>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</si>
  <si>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</si>
  <si>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</si>
  <si>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</si>
  <si>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</si>
  <si>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</si>
  <si>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</si>
  <si>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</si>
  <si>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</si>
  <si>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</si>
  <si>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</si>
  <si>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</si>
  <si>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</si>
  <si>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</si>
  <si>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</si>
  <si>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</si>
  <si>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</si>
  <si>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</si>
  <si>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</si>
  <si>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</si>
  <si>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</si>
  <si>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</si>
  <si>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</si>
  <si>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</si>
  <si>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</si>
  <si>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</si>
  <si>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</si>
  <si>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</si>
  <si>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</si>
  <si>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</si>
  <si>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</si>
  <si>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</si>
  <si>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</si>
  <si>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</si>
  <si>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</si>
  <si>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</si>
  <si>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</si>
  <si>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</si>
  <si>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</si>
  <si>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</si>
  <si>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</si>
  <si>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</si>
  <si>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</si>
  <si>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</si>
  <si>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</si>
  <si>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</si>
  <si>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</si>
  <si>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</si>
  <si>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</si>
  <si>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</si>
  <si>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</si>
  <si>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</si>
  <si>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</si>
  <si>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</si>
  <si>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</si>
  <si>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</si>
  <si>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</si>
  <si>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</si>
  <si>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</si>
  <si>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</si>
  <si>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</si>
  <si>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</si>
  <si>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</si>
  <si>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</si>
  <si>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</si>
  <si>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</si>
  <si>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</si>
  <si>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</si>
  <si>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</si>
  <si>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</si>
  <si>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</si>
  <si>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</si>
  <si>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</si>
  <si>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</si>
  <si>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</si>
  <si>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</si>
  <si>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</si>
  <si>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</si>
  <si>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</si>
  <si>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</si>
  <si>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</si>
  <si>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</si>
  <si>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</si>
  <si>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</si>
  <si>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</si>
  <si>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</si>
  <si>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</si>
  <si>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</si>
  <si>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</si>
  <si>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</si>
  <si>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</si>
  <si>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</si>
  <si>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</si>
  <si>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</si>
  <si>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</si>
  <si>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</si>
  <si>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</si>
  <si>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</si>
  <si>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</si>
  <si>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</si>
  <si>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</si>
  <si>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</si>
  <si>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</si>
  <si>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</si>
  <si>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</si>
  <si>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</si>
  <si>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</si>
  <si>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</si>
  <si>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</si>
  <si>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</si>
  <si>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</si>
  <si>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</si>
  <si>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</si>
  <si>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</si>
  <si>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</si>
  <si>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</si>
  <si>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</si>
  <si>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</si>
  <si>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</si>
  <si>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</si>
  <si>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</si>
  <si>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</si>
  <si>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</si>
  <si>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</si>
  <si>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</si>
  <si>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</si>
  <si>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</si>
  <si>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</si>
  <si>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</si>
  <si>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</si>
  <si>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</si>
  <si>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</si>
  <si>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</si>
  <si>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</si>
  <si>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</si>
  <si>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</si>
  <si>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</si>
  <si>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</si>
  <si>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</si>
  <si>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</si>
  <si>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</si>
  <si>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</si>
  <si>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</si>
  <si>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</si>
  <si>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</si>
  <si>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</si>
  <si>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</si>
  <si>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</si>
  <si>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</si>
  <si>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</si>
  <si>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</si>
  <si>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</si>
  <si>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</si>
  <si>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</si>
  <si>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</si>
  <si>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</si>
  <si>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</si>
  <si>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</si>
  <si>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</si>
  <si>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</si>
  <si>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</si>
  <si>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</si>
  <si>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</si>
  <si>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</si>
  <si>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</si>
  <si>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</si>
  <si>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</si>
  <si>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</si>
  <si>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</si>
  <si>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</si>
  <si>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</si>
  <si>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</si>
  <si>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</si>
  <si>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</si>
  <si>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</si>
  <si>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</si>
  <si>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</si>
  <si>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</si>
  <si>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</si>
  <si>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</si>
  <si>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</si>
  <si>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</si>
  <si>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</si>
  <si>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</si>
  <si>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</si>
  <si>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</si>
  <si>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</si>
  <si>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</si>
  <si>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</si>
  <si>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</si>
  <si>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</si>
  <si>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</si>
  <si>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</si>
  <si>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</si>
  <si>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</si>
  <si>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</si>
  <si>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</si>
  <si>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</si>
  <si>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</si>
  <si>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</si>
  <si>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</si>
  <si>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</si>
  <si>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</si>
  <si>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</si>
  <si>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</si>
  <si>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</si>
  <si>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</si>
  <si>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</si>
  <si>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</si>
  <si>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</si>
  <si>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</si>
  <si>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</si>
  <si>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</si>
  <si>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</si>
  <si>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</si>
  <si>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</si>
  <si>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</si>
  <si>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</si>
  <si>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</si>
  <si>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</si>
  <si>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</si>
  <si>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</si>
  <si>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</si>
  <si>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</si>
  <si>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</si>
  <si>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</si>
  <si>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</si>
  <si>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</si>
  <si>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</si>
  <si>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</si>
  <si>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</si>
  <si>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</si>
  <si>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</si>
  <si>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</si>
  <si>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</si>
  <si>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</si>
  <si>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</si>
  <si>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</si>
  <si>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</si>
  <si>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</si>
  <si>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</si>
  <si>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</si>
  <si>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</si>
  <si>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</si>
  <si>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</si>
  <si>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</si>
  <si>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</si>
  <si>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</si>
  <si>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</si>
  <si>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</si>
  <si>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</si>
  <si>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</si>
  <si>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</si>
  <si>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</si>
  <si>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</si>
  <si>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</si>
  <si>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</si>
  <si>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</si>
  <si>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</si>
  <si>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</si>
  <si>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</si>
  <si>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</si>
  <si>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</si>
  <si>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</si>
  <si>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</si>
  <si>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</si>
  <si>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</si>
  <si>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</si>
  <si>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</si>
  <si>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</si>
  <si>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</si>
  <si>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</si>
  <si>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</si>
  <si>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</si>
  <si>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</si>
  <si>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</si>
  <si>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</si>
  <si>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</si>
  <si>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</si>
  <si>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</si>
  <si>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</si>
  <si>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</si>
  <si>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</si>
  <si>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</si>
  <si>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</si>
  <si>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</si>
  <si>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</si>
  <si>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</si>
  <si>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</si>
  <si>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</si>
  <si>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</si>
  <si>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</si>
  <si>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</si>
  <si>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</si>
  <si>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</si>
  <si>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</si>
  <si>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</si>
  <si>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</si>
  <si>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</si>
  <si>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</si>
  <si>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</si>
  <si>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</si>
  <si>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</si>
  <si>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</si>
  <si>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</si>
  <si>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</si>
  <si>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</si>
  <si>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</si>
  <si>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</si>
  <si>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</si>
  <si>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</si>
  <si>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</si>
  <si>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</si>
  <si>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</si>
  <si>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</si>
  <si>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</si>
  <si>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</si>
  <si>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</si>
  <si>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</si>
  <si>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</si>
  <si>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</si>
  <si>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</si>
  <si>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</si>
  <si>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</si>
  <si>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</si>
  <si>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</si>
  <si>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</si>
  <si>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</si>
  <si>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</si>
  <si>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</si>
  <si>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</si>
  <si>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</si>
  <si>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</si>
  <si>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</si>
  <si>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</si>
  <si>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</si>
  <si>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</si>
  <si>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</si>
  <si>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</si>
  <si>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</si>
  <si>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</si>
  <si>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</si>
  <si>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</si>
  <si>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</si>
  <si>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</si>
  <si>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</si>
  <si>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</si>
  <si>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</si>
  <si>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</si>
  <si>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</si>
  <si>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</si>
  <si>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</si>
  <si>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</si>
  <si>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</si>
  <si>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</si>
  <si>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</si>
  <si>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</si>
  <si>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</si>
  <si>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</si>
  <si>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</si>
  <si>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</si>
  <si>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</si>
  <si>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</si>
  <si>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</si>
  <si>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</si>
  <si>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</si>
  <si>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</si>
  <si>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</si>
  <si>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</si>
  <si>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</si>
  <si>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</si>
  <si>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</si>
  <si>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</si>
  <si>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</si>
  <si>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</si>
  <si>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</si>
  <si>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</si>
  <si>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</si>
  <si>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</si>
  <si>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</si>
  <si>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</si>
  <si>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</si>
  <si>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</si>
  <si>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</si>
  <si>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</si>
  <si>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</si>
  <si>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</si>
  <si>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</si>
  <si>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</si>
  <si>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</si>
  <si>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</si>
  <si>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</si>
  <si>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</si>
  <si>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</si>
  <si>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</si>
  <si>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</si>
  <si>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</si>
  <si>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</si>
  <si>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</si>
  <si>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</si>
  <si>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</si>
  <si>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</si>
  <si>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</si>
  <si>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</si>
  <si>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</si>
  <si>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</si>
  <si>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</si>
  <si>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</si>
  <si>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</si>
  <si>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</si>
  <si>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</si>
  <si>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</si>
  <si>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</si>
  <si>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</si>
  <si>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</si>
  <si>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</si>
  <si>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</si>
  <si>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</si>
  <si>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</si>
  <si>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</si>
  <si>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</si>
  <si>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</si>
  <si>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</si>
  <si>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</si>
  <si>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</si>
  <si>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</si>
  <si>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</si>
  <si>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</si>
  <si>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</si>
  <si>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</si>
  <si>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</si>
  <si>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</si>
  <si>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</si>
  <si>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</si>
  <si>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</si>
  <si>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</si>
  <si>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</si>
  <si>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</si>
  <si>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</si>
  <si>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</si>
  <si>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</si>
  <si>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</si>
  <si>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</si>
  <si>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</si>
  <si>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</si>
  <si>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</si>
  <si>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</si>
  <si>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</si>
  <si>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</si>
  <si>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</si>
  <si>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</si>
  <si>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</si>
  <si>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</si>
  <si>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</si>
  <si>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</si>
  <si>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</si>
  <si>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</si>
  <si>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</si>
  <si>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</si>
  <si>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</si>
  <si>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</si>
  <si>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</si>
  <si>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</si>
  <si>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</si>
  <si>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</si>
  <si>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</si>
  <si>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</si>
  <si>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</si>
  <si>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</si>
  <si>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</si>
  <si>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</si>
  <si>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</si>
  <si>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</si>
  <si>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</si>
  <si>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</si>
  <si>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</si>
  <si>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</si>
  <si>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</si>
  <si>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</si>
  <si>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</si>
  <si>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</si>
  <si>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</si>
  <si>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</si>
  <si>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</si>
  <si>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</si>
  <si>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</si>
  <si>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</si>
  <si>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</si>
  <si>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</si>
  <si>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</si>
  <si>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</si>
  <si>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</si>
  <si>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</si>
  <si>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</si>
  <si>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</si>
  <si>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</si>
  <si>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</si>
  <si>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</si>
  <si>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</si>
  <si>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</si>
  <si>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</si>
  <si>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</si>
  <si>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</si>
  <si>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</si>
  <si>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</si>
  <si>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</si>
  <si>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</si>
  <si>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</si>
  <si>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</si>
  <si>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</si>
  <si>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</si>
  <si>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</si>
  <si>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</si>
  <si>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</si>
  <si>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</si>
  <si>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</si>
  <si>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</si>
  <si>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</si>
  <si>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</si>
  <si>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</si>
  <si>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</si>
  <si>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</si>
  <si>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</si>
  <si>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</si>
  <si>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</si>
  <si>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</si>
  <si>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</si>
  <si>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</si>
  <si>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</si>
  <si>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</si>
  <si>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</si>
  <si>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</si>
  <si>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</si>
  <si>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</si>
  <si>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</si>
  <si>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</si>
  <si>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</si>
  <si>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</si>
  <si>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</si>
  <si>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</si>
  <si>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</si>
  <si>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</si>
  <si>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</si>
  <si>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</si>
  <si>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</si>
  <si>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</si>
  <si>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</si>
  <si>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</si>
  <si>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</si>
  <si>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</si>
  <si>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</si>
  <si>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</si>
  <si>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</si>
  <si>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</si>
  <si>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</si>
  <si>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</si>
  <si>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</si>
  <si>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</si>
  <si>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</si>
  <si>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</si>
  <si>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</si>
  <si>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</si>
  <si>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</si>
  <si>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</si>
  <si>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</si>
  <si>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</si>
  <si>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</si>
  <si>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</si>
  <si>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</si>
  <si>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</si>
  <si>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</si>
  <si>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</si>
  <si>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</si>
  <si>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</si>
  <si>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</si>
  <si>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</si>
  <si>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</si>
  <si>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</si>
  <si>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</si>
  <si>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</si>
  <si>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</si>
  <si>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</si>
  <si>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</si>
  <si>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</si>
  <si>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</si>
  <si>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</si>
  <si>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</si>
  <si>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</si>
  <si>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</si>
  <si>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</si>
  <si>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</si>
  <si>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</si>
  <si>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</si>
  <si>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</si>
  <si>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</si>
  <si>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</si>
  <si>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</si>
  <si>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</si>
  <si>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</si>
  <si>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</si>
  <si>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</si>
  <si>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</si>
  <si>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</si>
  <si>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</si>
  <si>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</si>
  <si>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</si>
  <si>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</si>
  <si>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</si>
  <si>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</si>
  <si>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</si>
  <si>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</si>
  <si>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</si>
  <si>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</si>
  <si>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</si>
  <si>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</si>
  <si>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</si>
  <si>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</si>
  <si>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</si>
  <si>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</si>
  <si>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</si>
  <si>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</si>
  <si>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</si>
  <si>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</si>
  <si>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</si>
  <si>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</si>
  <si>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</si>
  <si>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</si>
  <si>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</si>
  <si>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</si>
  <si>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</si>
  <si>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</si>
  <si>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</si>
  <si>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</si>
  <si>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</si>
  <si>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</si>
  <si>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</si>
  <si>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</si>
  <si>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</si>
  <si>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</si>
  <si>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</si>
  <si>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</si>
  <si>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</si>
  <si>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</si>
  <si>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</si>
  <si>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</si>
  <si>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</si>
  <si>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</si>
  <si>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</si>
  <si>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</si>
  <si>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</si>
  <si>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</si>
  <si>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</si>
  <si>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</si>
  <si>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</si>
  <si>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</si>
  <si>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</si>
  <si>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</si>
  <si>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</si>
  <si>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</si>
  <si>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</si>
  <si>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</si>
  <si>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</si>
  <si>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</si>
  <si>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</si>
  <si>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</si>
  <si>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</si>
  <si>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</si>
  <si>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</si>
  <si>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</si>
  <si>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</si>
  <si>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</si>
  <si>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</si>
  <si>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</si>
  <si>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</si>
  <si>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</si>
  <si>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</si>
  <si>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</si>
  <si>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</si>
  <si>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</si>
  <si>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</si>
  <si>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</si>
  <si>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</si>
  <si>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</si>
  <si>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</si>
  <si>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</si>
  <si>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</si>
  <si>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</si>
  <si>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</si>
  <si>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</si>
  <si>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</si>
  <si>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</si>
  <si>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</si>
  <si>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</si>
  <si>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</si>
  <si>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</si>
  <si>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</si>
  <si>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</si>
  <si>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</si>
  <si>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</si>
  <si>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</si>
  <si>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</si>
  <si>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</si>
  <si>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</si>
  <si>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</si>
  <si>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</si>
  <si>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</si>
  <si>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</si>
  <si>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</si>
  <si>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</si>
  <si>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</si>
  <si>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</si>
  <si>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</si>
  <si>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</si>
  <si>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</si>
  <si>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</si>
  <si>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</si>
  <si>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</si>
  <si>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</si>
  <si>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</si>
  <si>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</si>
  <si>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</si>
  <si>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</si>
  <si>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</si>
  <si>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</si>
  <si>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</si>
  <si>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</si>
  <si>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</si>
  <si>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</si>
  <si>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</si>
  <si>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</si>
  <si>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</si>
  <si>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</si>
  <si>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</si>
  <si>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</si>
  <si>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</si>
  <si>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</si>
  <si>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</si>
  <si>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</si>
  <si>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</si>
  <si>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</si>
  <si>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</si>
  <si>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</si>
  <si>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</si>
  <si>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</si>
  <si>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</si>
  <si>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</si>
  <si>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</si>
  <si>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</si>
  <si>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</si>
  <si>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</si>
  <si>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</si>
  <si>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</si>
  <si>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</si>
  <si>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</si>
  <si>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</si>
  <si>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</si>
  <si>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</si>
  <si>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</si>
  <si>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</si>
  <si>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</si>
  <si>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</si>
  <si>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</si>
  <si>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</si>
  <si>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</si>
  <si>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</si>
  <si>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</si>
  <si>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</si>
  <si>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</si>
  <si>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</si>
  <si>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</si>
  <si>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</si>
  <si>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</si>
  <si>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</si>
  <si>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</si>
  <si>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</si>
  <si>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</si>
  <si>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</si>
  <si>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</si>
  <si>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</si>
  <si>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</si>
  <si>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</si>
  <si>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</si>
  <si>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</si>
  <si>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</si>
  <si>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</si>
  <si>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</si>
  <si>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</si>
  <si>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</si>
  <si>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</si>
  <si>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</si>
  <si>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</si>
  <si>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</si>
  <si>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</si>
  <si>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</si>
  <si>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</si>
  <si>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</si>
  <si>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</si>
  <si>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</si>
  <si>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</si>
  <si>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</si>
  <si>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</si>
  <si>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</si>
  <si>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</si>
  <si>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</si>
  <si>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</si>
  <si>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</si>
  <si>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</si>
  <si>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</si>
  <si>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</si>
  <si>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</si>
  <si>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</si>
  <si>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</si>
  <si>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</si>
  <si>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</si>
  <si>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</si>
  <si>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</si>
  <si>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</si>
  <si>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</si>
  <si>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</si>
  <si>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</si>
  <si>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</si>
  <si>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</si>
  <si>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</si>
  <si>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</si>
  <si>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</si>
  <si>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</si>
  <si>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</si>
  <si>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</si>
  <si>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</si>
  <si>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</si>
  <si>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</si>
  <si>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</si>
  <si>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</si>
  <si>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</si>
  <si>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</si>
  <si>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</si>
  <si>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</si>
  <si>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</si>
  <si>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</si>
  <si>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</si>
  <si>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</si>
  <si>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</si>
  <si>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</si>
  <si>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</si>
  <si>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</si>
  <si>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</si>
  <si>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</si>
  <si>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</si>
  <si>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</si>
  <si>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</si>
  <si>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</si>
  <si>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</si>
  <si>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</si>
  <si>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</si>
  <si>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</si>
  <si>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</si>
  <si>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</si>
  <si>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</si>
  <si>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</si>
  <si>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</si>
  <si>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</si>
  <si>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</si>
  <si>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</si>
  <si>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</si>
  <si>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</si>
  <si>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</si>
  <si>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</si>
  <si>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</si>
  <si>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</si>
  <si>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</si>
  <si>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</si>
  <si>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</si>
  <si>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</si>
  <si>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</si>
  <si>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</si>
  <si>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</si>
  <si>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</si>
  <si>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</si>
  <si>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</si>
  <si>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</si>
  <si>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</si>
  <si>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</si>
  <si>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</si>
  <si>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</si>
  <si>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</si>
  <si>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</si>
  <si>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</si>
  <si>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</si>
  <si>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</si>
  <si>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</si>
  <si>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</si>
  <si>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</si>
  <si>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</si>
  <si>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</si>
  <si>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</si>
  <si>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</si>
  <si>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</si>
  <si>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</si>
  <si>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</si>
  <si>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</si>
  <si>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</si>
  <si>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</si>
  <si>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</si>
  <si>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</si>
  <si>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</si>
  <si>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</si>
  <si>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</si>
  <si>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</si>
  <si>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</si>
  <si>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</si>
  <si>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</si>
  <si>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</si>
  <si>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</si>
  <si>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</si>
  <si>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</si>
  <si>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</si>
  <si>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</si>
  <si>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</si>
  <si>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</si>
  <si>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</si>
  <si>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</si>
  <si>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</si>
  <si>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</si>
  <si>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</si>
  <si>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</si>
  <si>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</si>
  <si>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</si>
  <si>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</si>
  <si>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</si>
  <si>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</si>
  <si>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</si>
  <si>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</si>
  <si>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</si>
  <si>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</si>
  <si>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</si>
  <si>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</si>
  <si>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</si>
  <si>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</si>
  <si>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</si>
  <si>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</si>
  <si>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</si>
  <si>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</si>
  <si>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</si>
  <si>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</si>
  <si>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</si>
  <si>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</si>
  <si>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</si>
  <si>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</si>
  <si>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</si>
  <si>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</si>
  <si>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</si>
  <si>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</si>
  <si>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</si>
  <si>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</si>
  <si>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</si>
  <si>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</si>
  <si>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</si>
  <si>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</si>
  <si>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</si>
  <si>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</si>
  <si>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</si>
  <si>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</si>
  <si>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</si>
  <si>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</si>
  <si>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</si>
  <si>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</si>
  <si>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</si>
  <si>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</si>
  <si>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</si>
  <si>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</si>
  <si>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</si>
  <si>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</si>
  <si>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</si>
  <si>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</si>
  <si>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</si>
  <si>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</si>
  <si>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</si>
  <si>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</si>
  <si>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</si>
  <si>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</si>
  <si>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</si>
  <si>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</si>
  <si>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</si>
  <si>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</si>
  <si>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</si>
  <si>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</si>
  <si>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</si>
  <si>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</si>
  <si>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</si>
  <si>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</si>
  <si>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</si>
  <si>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</si>
  <si>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</si>
  <si>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</si>
  <si>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</si>
  <si>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</si>
  <si>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</si>
  <si>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</si>
  <si>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</si>
  <si>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</si>
  <si>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</si>
  <si>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</si>
  <si>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</si>
  <si>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</si>
  <si>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</si>
  <si>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</si>
  <si>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</si>
  <si>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</si>
  <si>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</si>
  <si>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</si>
  <si>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</si>
  <si>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</si>
  <si>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</si>
  <si>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</si>
  <si>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</si>
  <si>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</si>
  <si>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</si>
  <si>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</si>
  <si>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</si>
  <si>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</si>
  <si>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</si>
  <si>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</si>
  <si>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</si>
  <si>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</si>
  <si>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</si>
  <si>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</si>
  <si>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</si>
  <si>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</si>
  <si>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</si>
  <si>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</si>
  <si>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</si>
  <si>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</si>
  <si>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</si>
  <si>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</si>
  <si>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</si>
  <si>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</si>
  <si>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</si>
  <si>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</si>
  <si>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</si>
  <si>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</si>
  <si>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</si>
  <si>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</si>
  <si>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</si>
  <si>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</si>
  <si>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</si>
  <si>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</si>
  <si>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</si>
  <si>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</si>
  <si>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</si>
  <si>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</si>
  <si>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</si>
  <si>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</si>
  <si>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</si>
  <si>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</si>
  <si>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</si>
  <si>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</si>
  <si>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</si>
  <si>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</si>
  <si>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</si>
  <si>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</si>
  <si>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</si>
  <si>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</si>
  <si>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</si>
  <si>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</si>
  <si>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</si>
  <si>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</si>
  <si>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</si>
  <si>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</si>
  <si>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</si>
  <si>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</si>
  <si>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</si>
  <si>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</si>
  <si>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</si>
  <si>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</si>
  <si>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</si>
  <si>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</si>
  <si>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</si>
  <si>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</si>
  <si>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</si>
  <si>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</si>
  <si>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</si>
  <si>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</si>
  <si>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</si>
  <si>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</si>
  <si>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</si>
  <si>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</si>
  <si>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</si>
  <si>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</si>
  <si>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</si>
  <si>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</si>
  <si>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</si>
  <si>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</si>
  <si>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</si>
  <si>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</si>
  <si>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</si>
  <si>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</si>
  <si>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</si>
  <si>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</si>
  <si>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</si>
  <si>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</si>
  <si>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</si>
  <si>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</si>
  <si>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</si>
  <si>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</si>
  <si>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</si>
  <si>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</si>
  <si>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</si>
  <si>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</si>
  <si>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</si>
  <si>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</si>
  <si>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</si>
  <si>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</si>
  <si>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</si>
  <si>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</si>
  <si>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</si>
  <si>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</si>
  <si>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</si>
  <si>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</si>
  <si>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</si>
  <si>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</si>
  <si>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</si>
  <si>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</si>
  <si>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</si>
  <si>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</si>
  <si>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</si>
  <si>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</si>
  <si>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</si>
  <si>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</si>
  <si>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</si>
  <si>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</si>
  <si>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</si>
  <si>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</si>
  <si>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</si>
  <si>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</si>
  <si>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</si>
  <si>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</si>
  <si>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</si>
  <si>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</si>
  <si>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</si>
  <si>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</si>
  <si>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</si>
  <si>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</si>
  <si>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</si>
  <si>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</si>
  <si>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</si>
  <si>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</si>
  <si>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</si>
  <si>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</si>
  <si>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</si>
  <si>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</si>
  <si>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</si>
  <si>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</si>
  <si>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</si>
  <si>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</si>
  <si>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</si>
  <si>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</si>
  <si>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</si>
  <si>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</si>
  <si>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</si>
  <si>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</si>
  <si>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</si>
  <si>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</si>
  <si>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</si>
  <si>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</si>
  <si>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</si>
  <si>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</si>
  <si>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</si>
  <si>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</si>
  <si>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</si>
  <si>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</si>
  <si>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</si>
  <si>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</si>
  <si>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</si>
  <si>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</si>
  <si>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</si>
  <si>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</si>
  <si>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</si>
  <si>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</si>
  <si>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</si>
  <si>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</si>
  <si>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</si>
  <si>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</si>
  <si>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</si>
  <si>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</si>
  <si>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</si>
  <si>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</si>
  <si>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</si>
  <si>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</si>
  <si>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</si>
  <si>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</si>
  <si>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</si>
  <si>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</si>
  <si>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</si>
  <si>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</si>
  <si>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</si>
  <si>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</si>
  <si>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</si>
  <si>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</si>
  <si>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</si>
  <si>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</si>
  <si>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</si>
  <si>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</si>
  <si>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</si>
  <si>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</si>
  <si>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</si>
  <si>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</si>
  <si>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</si>
  <si>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</si>
  <si>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</si>
  <si>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</si>
  <si>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</si>
  <si>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</si>
  <si>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</si>
  <si>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</si>
  <si>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</si>
  <si>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</si>
  <si>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</si>
  <si>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</si>
  <si>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</si>
  <si>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</si>
  <si>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</si>
  <si>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</si>
  <si>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</si>
  <si>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</si>
  <si>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</si>
  <si>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</si>
  <si>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</si>
  <si>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</si>
  <si>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</si>
  <si>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</si>
  <si>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</si>
  <si>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</si>
  <si>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</si>
  <si>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</si>
  <si>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</si>
  <si>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</si>
  <si>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</si>
  <si>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</si>
  <si>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</si>
  <si>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</si>
  <si>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</si>
  <si>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</si>
  <si>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</si>
  <si>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</si>
  <si>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</si>
  <si>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</si>
  <si>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</si>
  <si>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</si>
  <si>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</si>
  <si>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</si>
  <si>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</si>
  <si>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</si>
  <si>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</si>
  <si>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</si>
  <si>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</si>
  <si>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</si>
  <si>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</si>
  <si>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</si>
  <si>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</si>
  <si>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</si>
  <si>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</si>
  <si>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</si>
  <si>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</si>
  <si>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</si>
  <si>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</si>
  <si>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</si>
  <si>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</si>
  <si>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</si>
  <si>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</si>
  <si>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</si>
  <si>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</si>
  <si>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</si>
  <si>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</si>
  <si>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</si>
  <si>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</si>
  <si>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</si>
  <si>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</si>
  <si>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</si>
  <si>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</si>
  <si>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</si>
  <si>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</si>
  <si>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</si>
  <si>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</si>
  <si>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</si>
  <si>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</si>
  <si>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</si>
  <si>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</si>
  <si>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</si>
  <si>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</si>
  <si>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</si>
  <si>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</si>
  <si>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</si>
  <si>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</si>
  <si>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</si>
  <si>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</si>
  <si>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</si>
  <si>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</si>
  <si>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</si>
  <si>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</si>
  <si>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</si>
  <si>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</si>
  <si>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</si>
  <si>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</si>
  <si>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</si>
  <si>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</si>
  <si>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</si>
  <si>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</si>
  <si>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</si>
  <si>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</si>
  <si>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</si>
  <si>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</si>
  <si>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</si>
  <si>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</si>
  <si>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</si>
  <si>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</si>
  <si>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</si>
  <si>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</si>
  <si>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</si>
  <si>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</si>
  <si>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</si>
  <si>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</si>
  <si>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</si>
  <si>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</si>
  <si>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</si>
  <si>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</si>
  <si>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</si>
  <si>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</si>
  <si>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</si>
  <si>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</si>
  <si>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</si>
  <si>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</si>
  <si>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</si>
  <si>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</si>
  <si>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</si>
  <si>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</si>
  <si>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</si>
  <si>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</si>
  <si>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</si>
  <si>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</si>
  <si>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</si>
  <si>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</si>
  <si>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</si>
  <si>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</si>
  <si>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</si>
  <si>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</si>
  <si>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</si>
  <si>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</si>
  <si>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</si>
  <si>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</si>
  <si>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</si>
  <si>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</si>
  <si>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</si>
  <si>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</si>
  <si>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</si>
  <si>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</si>
  <si>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</si>
  <si>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</si>
  <si>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</si>
  <si>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</si>
  <si>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</si>
  <si>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</si>
  <si>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</si>
  <si>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</si>
  <si>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</si>
  <si>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</si>
  <si>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</si>
  <si>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</si>
  <si>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</si>
  <si>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</si>
  <si>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</si>
  <si>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</si>
  <si>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</si>
  <si>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</si>
  <si>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</si>
  <si>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</si>
  <si>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</si>
  <si>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</si>
  <si>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</si>
  <si>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</si>
  <si>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</si>
  <si>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</si>
  <si>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</si>
  <si>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</si>
  <si>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</si>
  <si>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</si>
  <si>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</si>
  <si>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</si>
  <si>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</si>
  <si>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</si>
  <si>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</si>
  <si>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</si>
  <si>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</si>
  <si>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</si>
  <si>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</si>
  <si>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</si>
  <si>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</si>
  <si>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</si>
  <si>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</si>
  <si>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</si>
  <si>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</si>
  <si>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</si>
  <si>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</si>
  <si>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</si>
  <si>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</si>
  <si>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</si>
  <si>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</si>
  <si>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</si>
  <si>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</si>
  <si>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</si>
  <si>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</si>
  <si>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</si>
  <si>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</si>
  <si>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</si>
  <si>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</si>
  <si>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</si>
  <si>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</si>
  <si>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</si>
  <si>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</si>
  <si>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</si>
  <si>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</si>
  <si>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</si>
  <si>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</si>
  <si>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</si>
  <si>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</si>
  <si>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</si>
  <si>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</si>
  <si>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</si>
  <si>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</si>
  <si>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</si>
  <si>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</si>
  <si>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</si>
  <si>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</si>
  <si>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</si>
  <si>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</si>
  <si>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</si>
  <si>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</si>
  <si>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</si>
  <si>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</si>
  <si>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</si>
  <si>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</si>
  <si>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</si>
  <si>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</si>
  <si>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</si>
  <si>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</si>
  <si>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</si>
  <si>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</si>
  <si>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</si>
  <si>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</si>
  <si>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</si>
  <si>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</si>
  <si>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</si>
  <si>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</si>
  <si>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</si>
  <si>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</si>
  <si>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</si>
  <si>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</si>
  <si>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</si>
  <si>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</si>
  <si>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</si>
  <si>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</si>
  <si>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</si>
  <si>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</si>
  <si>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</si>
  <si>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</si>
  <si>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</si>
  <si>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</si>
  <si>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</si>
  <si>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</si>
  <si>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</si>
  <si>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</si>
  <si>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</si>
  <si>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</si>
  <si>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</si>
  <si>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</si>
  <si>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</si>
  <si>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</si>
  <si>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</si>
  <si>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</si>
  <si>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</si>
  <si>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</si>
  <si>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</si>
  <si>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</si>
  <si>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</si>
  <si>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</si>
  <si>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</si>
  <si>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</si>
  <si>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</si>
  <si>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</si>
  <si>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</si>
  <si>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</si>
  <si>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</si>
  <si>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</si>
  <si>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</si>
  <si>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</si>
  <si>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</si>
  <si>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</si>
  <si>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</si>
  <si>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</si>
  <si>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</si>
  <si>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</si>
  <si>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</si>
  <si>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</si>
  <si>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</si>
  <si>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</si>
  <si>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</si>
  <si>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</si>
  <si>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</si>
  <si>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</si>
  <si>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</si>
  <si>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</si>
  <si>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</si>
  <si>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</si>
  <si>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</si>
  <si>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</si>
  <si>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</si>
  <si>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</si>
  <si>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</si>
  <si>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</si>
  <si>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</si>
  <si>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</si>
  <si>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</si>
  <si>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</si>
  <si>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</si>
  <si>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</si>
  <si>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</si>
  <si>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</si>
  <si>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</si>
  <si>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</si>
  <si>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</si>
  <si>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</si>
  <si>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</si>
  <si>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</si>
  <si>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</si>
  <si>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</si>
  <si>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</si>
  <si>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</si>
  <si>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</si>
  <si>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</si>
  <si>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</si>
  <si>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</si>
  <si>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</si>
  <si>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</si>
  <si>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</si>
  <si>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</si>
  <si>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</si>
  <si>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</si>
  <si>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</si>
  <si>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</si>
  <si>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</si>
  <si>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</si>
  <si>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</si>
  <si>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</si>
  <si>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</si>
  <si>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</si>
  <si>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</si>
  <si>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</si>
  <si>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</si>
  <si>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</si>
  <si>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</si>
  <si>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</si>
  <si>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</si>
  <si>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</si>
  <si>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</si>
  <si>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</si>
  <si>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</si>
  <si>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</si>
  <si>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</si>
  <si>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</si>
  <si>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</si>
  <si>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</si>
  <si>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</si>
  <si>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</si>
  <si>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</si>
  <si>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</si>
  <si>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</si>
  <si>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</si>
  <si>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</si>
  <si>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</si>
  <si>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</si>
  <si>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</si>
  <si>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</si>
  <si>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</si>
  <si>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</si>
  <si>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</si>
  <si>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</si>
  <si>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</si>
  <si>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</si>
  <si>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</si>
  <si>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</si>
  <si>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</si>
  <si>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</si>
  <si>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</si>
  <si>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</si>
  <si>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</si>
  <si>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</si>
  <si>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</si>
  <si>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</si>
  <si>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</si>
  <si>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</si>
  <si>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</si>
  <si>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</si>
  <si>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</si>
  <si>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</si>
  <si>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</si>
  <si>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</si>
  <si>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</si>
  <si>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</si>
  <si>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</si>
  <si>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</si>
  <si>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</si>
  <si>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</si>
  <si>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</si>
  <si>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</si>
  <si>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</si>
  <si>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</si>
  <si>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</si>
  <si>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</si>
  <si>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</si>
  <si>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</si>
  <si>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</si>
  <si>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</si>
  <si>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</si>
  <si>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</si>
  <si>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</si>
  <si>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</si>
  <si>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</si>
  <si>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</si>
  <si>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</si>
  <si>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</si>
  <si>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</si>
  <si>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</si>
  <si>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</si>
  <si>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</si>
  <si>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</si>
  <si>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</si>
  <si>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</si>
  <si>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</si>
  <si>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</si>
  <si>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</si>
  <si>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</si>
  <si>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</si>
  <si>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</si>
  <si>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</si>
  <si>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</si>
  <si>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</si>
  <si>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</si>
  <si>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</si>
  <si>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</si>
  <si>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</si>
  <si>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</si>
  <si>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</si>
  <si>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</si>
  <si>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</si>
  <si>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</si>
  <si>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</si>
  <si>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</si>
  <si>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</si>
  <si>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</si>
  <si>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</si>
  <si>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</si>
  <si>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</si>
  <si>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</si>
  <si>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</si>
  <si>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</si>
  <si>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</si>
  <si>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</si>
  <si>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</si>
  <si>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</si>
  <si>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</si>
  <si>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</si>
  <si>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</si>
  <si>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</si>
  <si>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</si>
  <si>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</si>
  <si>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</si>
  <si>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</si>
  <si>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</si>
  <si>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</si>
  <si>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</si>
  <si>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</si>
  <si>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</si>
  <si>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</si>
  <si>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</si>
  <si>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</si>
  <si>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</si>
  <si>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</si>
  <si>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</si>
  <si>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</si>
  <si>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</si>
  <si>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</si>
  <si>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</si>
  <si>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</si>
  <si>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</si>
  <si>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</si>
  <si>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</si>
  <si>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</si>
  <si>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</si>
  <si>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</si>
  <si>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</si>
  <si>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</si>
  <si>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</si>
  <si>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</si>
  <si>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</si>
  <si>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</si>
  <si>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</si>
  <si>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</si>
  <si>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</si>
  <si>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</si>
  <si>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</si>
  <si>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</si>
  <si>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</si>
  <si>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</si>
  <si>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</si>
  <si>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</si>
  <si>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</si>
  <si>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</si>
  <si>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</si>
  <si>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</si>
  <si>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</si>
  <si>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</si>
  <si>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</si>
  <si>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</si>
  <si>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</si>
  <si>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</si>
  <si>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</si>
  <si>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</si>
  <si>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</si>
  <si>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</si>
  <si>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</si>
  <si>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</si>
  <si>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</si>
  <si>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</si>
  <si>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</si>
  <si>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</si>
  <si>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</si>
  <si>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</si>
  <si>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</si>
  <si>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</si>
  <si>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</si>
  <si>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</si>
  <si>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</si>
  <si>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</si>
  <si>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</si>
  <si>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</si>
  <si>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</si>
  <si>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</si>
  <si>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</si>
  <si>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</si>
  <si>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</si>
  <si>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</si>
  <si>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</si>
  <si>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</si>
  <si>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</si>
  <si>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</si>
  <si>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</si>
  <si>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</si>
  <si>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</si>
  <si>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</si>
  <si>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</si>
  <si>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</si>
  <si>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</si>
  <si>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</si>
  <si>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</si>
  <si>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</si>
  <si>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</si>
  <si>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</si>
  <si>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</si>
  <si>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</si>
  <si>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</si>
  <si>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</si>
  <si>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</si>
  <si>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</si>
  <si>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</si>
  <si>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</si>
  <si>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</si>
  <si>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</si>
  <si>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</si>
  <si>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</si>
  <si>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</si>
  <si>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</si>
  <si>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</si>
  <si>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</si>
  <si>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</si>
  <si>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</si>
  <si>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</si>
  <si>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</si>
  <si>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</si>
  <si>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</si>
  <si>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</si>
  <si>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</si>
  <si>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</si>
  <si>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</si>
  <si>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</si>
  <si>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</si>
  <si>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</si>
  <si>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</si>
  <si>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</si>
  <si>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</si>
  <si>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</si>
  <si>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</si>
  <si>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</si>
  <si>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</si>
  <si>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</si>
  <si>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</si>
  <si>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</si>
  <si>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</si>
  <si>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</si>
  <si>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</si>
  <si>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</si>
  <si>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</si>
  <si>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</si>
  <si>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</si>
  <si>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</si>
  <si>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</si>
  <si>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</si>
  <si>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</si>
  <si>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</si>
  <si>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</si>
  <si>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</si>
  <si>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</si>
  <si>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</si>
  <si>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</si>
  <si>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</si>
  <si>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</si>
  <si>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</si>
  <si>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</si>
  <si>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</si>
  <si>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</si>
  <si>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</si>
  <si>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</si>
  <si>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</si>
  <si>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</si>
  <si>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</si>
  <si>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</si>
  <si>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</si>
  <si>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</si>
  <si>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</si>
  <si>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</si>
  <si>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</si>
  <si>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</si>
  <si>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</si>
  <si>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</si>
  <si>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</si>
  <si>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</si>
  <si>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</si>
  <si>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</si>
  <si>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</si>
  <si>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</si>
  <si>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</si>
  <si>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</si>
  <si>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</si>
  <si>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</si>
  <si>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</si>
  <si>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</si>
  <si>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</si>
  <si>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</si>
  <si>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</si>
  <si>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</si>
  <si>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</si>
  <si>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</si>
  <si>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</si>
  <si>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</si>
  <si>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</si>
  <si>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</si>
  <si>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</si>
  <si>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</si>
  <si>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</si>
  <si>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</si>
  <si>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</si>
  <si>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</si>
  <si>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</si>
  <si>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</si>
  <si>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</si>
  <si>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</si>
  <si>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</si>
  <si>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</si>
  <si>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</si>
  <si>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</si>
  <si>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</si>
  <si>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</si>
  <si>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</si>
  <si>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</si>
  <si>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</si>
  <si>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</si>
  <si>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</si>
  <si>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</si>
  <si>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</si>
  <si>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</si>
  <si>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</si>
  <si>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</si>
  <si>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</si>
  <si>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</si>
  <si>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</si>
  <si>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</si>
  <si>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</si>
  <si>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</si>
  <si>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</si>
  <si>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</si>
  <si>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</si>
  <si>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</si>
  <si>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</si>
  <si>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</si>
  <si>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</si>
  <si>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</si>
  <si>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</si>
  <si>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</si>
  <si>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</si>
  <si>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</si>
  <si>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</si>
  <si>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</si>
  <si>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</si>
  <si>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</si>
  <si>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</si>
  <si>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</si>
  <si>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</si>
  <si>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</si>
  <si>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</si>
  <si>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</si>
  <si>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</si>
  <si>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</si>
  <si>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</si>
  <si>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</si>
  <si>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</si>
  <si>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</si>
  <si>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</si>
  <si>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</si>
  <si>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</si>
  <si>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</si>
  <si>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</si>
  <si>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</si>
  <si>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</si>
  <si>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</si>
  <si>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</si>
  <si>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</si>
  <si>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</si>
  <si>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</si>
  <si>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</si>
  <si>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</si>
  <si>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</si>
  <si>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</si>
  <si>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</si>
  <si>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</si>
  <si>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</si>
  <si>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</si>
  <si>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</si>
  <si>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</si>
  <si>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</si>
  <si>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</si>
  <si>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</si>
  <si>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</si>
  <si>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</si>
  <si>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</si>
  <si>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</si>
  <si>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</si>
  <si>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</si>
  <si>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</si>
  <si>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</si>
  <si>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</si>
  <si>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</si>
  <si>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</si>
  <si>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</si>
  <si>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</si>
  <si>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</si>
  <si>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</si>
  <si>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</si>
  <si>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</si>
  <si>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</si>
  <si>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</si>
  <si>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</si>
  <si>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</si>
  <si>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</si>
  <si>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</si>
  <si>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</si>
  <si>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</si>
  <si>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</si>
  <si>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</si>
  <si>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</si>
  <si>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</si>
  <si>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</si>
  <si>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</si>
  <si>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</si>
  <si>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</si>
  <si>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</si>
  <si>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</si>
  <si>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</si>
  <si>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</si>
  <si>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</si>
  <si>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</si>
  <si>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</si>
  <si>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</si>
  <si>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</si>
  <si>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</si>
  <si>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</si>
  <si>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</si>
  <si>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</si>
  <si>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</si>
  <si>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</si>
  <si>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</si>
  <si>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</si>
  <si>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</si>
  <si>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</si>
  <si>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</si>
  <si>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</si>
  <si>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</si>
  <si>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</si>
  <si>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</si>
  <si>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</si>
  <si>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</si>
  <si>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</si>
  <si>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</si>
  <si>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</si>
  <si>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</si>
  <si>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</si>
  <si>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</si>
  <si>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</si>
  <si>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</si>
  <si>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</si>
  <si>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</si>
  <si>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</si>
  <si>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</si>
  <si>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</si>
  <si>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</si>
  <si>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</si>
  <si>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</si>
  <si>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</si>
  <si>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</si>
  <si>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</si>
  <si>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</si>
  <si>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</si>
  <si>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</si>
  <si>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</si>
  <si>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</si>
  <si>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</si>
  <si>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</si>
  <si>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</si>
  <si>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</si>
  <si>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</si>
  <si>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</si>
  <si>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</si>
  <si>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</si>
  <si>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</si>
  <si>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</si>
  <si>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</si>
  <si>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</si>
  <si>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</si>
  <si>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</si>
  <si>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</si>
  <si>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</si>
  <si>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</si>
  <si>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</si>
  <si>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</si>
  <si>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</si>
  <si>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</si>
  <si>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</si>
  <si>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</si>
  <si>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</si>
  <si>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</si>
  <si>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</si>
  <si>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</si>
  <si>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</si>
  <si>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</si>
  <si>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</si>
  <si>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</si>
  <si>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</si>
  <si>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</si>
  <si>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</si>
  <si>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</si>
  <si>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</si>
  <si>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</si>
  <si>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</si>
  <si>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</si>
  <si>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</si>
  <si>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</si>
  <si>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</si>
  <si>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</si>
  <si>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</si>
  <si>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</si>
  <si>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</si>
  <si>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</si>
  <si>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</si>
  <si>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</si>
  <si>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</si>
  <si>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</si>
  <si>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</si>
  <si>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</si>
  <si>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</si>
  <si>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</si>
  <si>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</si>
  <si>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</si>
  <si>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</si>
  <si>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</si>
  <si>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</si>
  <si>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</si>
  <si>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</si>
  <si>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</si>
  <si>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</si>
  <si>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</si>
  <si>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</si>
  <si>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</si>
  <si>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</si>
  <si>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</si>
  <si>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</si>
  <si>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</si>
  <si>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</si>
  <si>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</si>
  <si>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</si>
  <si>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</si>
  <si>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</si>
  <si>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</si>
  <si>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</si>
  <si>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</si>
  <si>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</si>
  <si>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</si>
  <si>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</si>
  <si>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</si>
  <si>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</si>
  <si>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</si>
  <si>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</si>
  <si>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</si>
  <si>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</si>
  <si>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</si>
  <si>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</si>
  <si>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</si>
  <si>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</si>
  <si>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</si>
  <si>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</si>
  <si>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</si>
  <si>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</si>
  <si>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</si>
  <si>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</si>
  <si>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</si>
  <si>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</si>
  <si>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</si>
  <si>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</si>
  <si>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</si>
  <si>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</si>
  <si>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</si>
  <si>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</si>
  <si>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</si>
  <si>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</si>
  <si>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</si>
  <si>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</si>
  <si>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</si>
  <si>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</si>
  <si>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</si>
  <si>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</si>
  <si>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</si>
  <si>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</si>
  <si>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</si>
  <si>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</si>
  <si>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</si>
  <si>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</si>
  <si>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</si>
  <si>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</si>
  <si>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</si>
  <si>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</si>
  <si>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</si>
  <si>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</si>
  <si>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</si>
  <si>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</si>
  <si>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</si>
  <si>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</si>
  <si>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</si>
  <si>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</si>
  <si>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</si>
  <si>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</si>
  <si>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</si>
  <si>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</si>
  <si>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</si>
  <si>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</si>
  <si>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</si>
  <si>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</si>
  <si>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</si>
  <si>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</si>
  <si>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</si>
  <si>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</si>
  <si>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</si>
  <si>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</si>
  <si>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</si>
  <si>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</si>
  <si>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</si>
  <si>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</si>
  <si>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</si>
  <si>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</si>
  <si>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</si>
  <si>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</si>
  <si>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</si>
  <si>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</si>
  <si>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</si>
  <si>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</si>
  <si>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</si>
  <si>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</si>
  <si>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</si>
  <si>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</si>
  <si>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</si>
  <si>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</si>
  <si>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</si>
  <si>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</si>
  <si>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</si>
  <si>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</si>
  <si>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</si>
  <si>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</si>
  <si>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</si>
  <si>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</si>
  <si>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</si>
  <si>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</si>
  <si>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</si>
  <si>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</si>
  <si>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</si>
  <si>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</si>
  <si>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</si>
  <si>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</si>
  <si>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</si>
  <si>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</si>
  <si>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</si>
  <si>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</si>
  <si>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</si>
  <si>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</si>
  <si>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</si>
  <si>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</si>
  <si>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</si>
  <si>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</si>
  <si>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</si>
  <si>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</si>
  <si>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</si>
  <si>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</si>
  <si>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</si>
  <si>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</si>
  <si>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</si>
  <si>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</si>
  <si>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</si>
  <si>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</si>
  <si>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</si>
  <si>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</si>
  <si>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</si>
  <si>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</si>
  <si>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</si>
  <si>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</si>
  <si>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</si>
  <si>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</si>
  <si>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</si>
  <si>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</si>
  <si>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</si>
  <si>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</si>
  <si>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</si>
  <si>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</si>
  <si>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</si>
  <si>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</si>
  <si>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</si>
  <si>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</si>
  <si>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</si>
  <si>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</si>
  <si>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</si>
  <si>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</si>
  <si>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</si>
  <si>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</si>
  <si>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</si>
  <si>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</si>
  <si>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</si>
  <si>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</si>
  <si>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</si>
  <si>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</si>
  <si>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</si>
  <si>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</si>
  <si>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</si>
  <si>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</si>
  <si>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</si>
  <si>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</si>
  <si>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</si>
  <si>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</si>
  <si>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</si>
  <si>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</si>
  <si>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</si>
  <si>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</si>
  <si>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</si>
  <si>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</si>
  <si>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</si>
  <si>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</si>
  <si>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</si>
  <si>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</si>
  <si>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</si>
  <si>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</si>
  <si>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</si>
  <si>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</si>
  <si>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</si>
  <si>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</si>
  <si>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</si>
  <si>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</si>
  <si>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</si>
  <si>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</si>
  <si>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</si>
  <si>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</si>
  <si>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</si>
  <si>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</si>
  <si>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</si>
  <si>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</si>
  <si>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</si>
  <si>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</si>
  <si>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</si>
  <si>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</si>
  <si>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</si>
  <si>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</si>
  <si>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</si>
  <si>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</si>
  <si>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</si>
  <si>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</si>
  <si>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</si>
  <si>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</si>
  <si>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</si>
  <si>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</si>
  <si>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</si>
  <si>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</si>
  <si>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</si>
  <si>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</si>
  <si>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</si>
  <si>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</si>
  <si>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</si>
  <si>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</si>
  <si>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</si>
  <si>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</si>
  <si>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</si>
  <si>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</si>
  <si>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</si>
  <si>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</si>
  <si>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</si>
  <si>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</si>
  <si>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</si>
  <si>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</si>
  <si>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</si>
  <si>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</si>
  <si>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</si>
  <si>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</si>
  <si>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</si>
  <si>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</si>
  <si>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</si>
  <si>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</si>
  <si>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</si>
  <si>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</si>
  <si>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</si>
  <si>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</si>
  <si>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</si>
  <si>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</si>
  <si>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</si>
  <si>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</si>
  <si>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</si>
  <si>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</si>
  <si>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</si>
  <si>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</si>
  <si>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</si>
  <si>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</si>
  <si>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</si>
  <si>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</si>
  <si>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</si>
  <si>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</si>
  <si>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</si>
  <si>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</si>
  <si>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</si>
  <si>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</si>
  <si>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</si>
  <si>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</si>
  <si>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</si>
  <si>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</si>
  <si>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</si>
  <si>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</si>
  <si>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</si>
  <si>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</si>
  <si>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</si>
  <si>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</si>
  <si>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</si>
  <si>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</si>
  <si>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</si>
  <si>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</si>
  <si>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</si>
  <si>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</si>
  <si>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</si>
  <si>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</si>
  <si>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</si>
  <si>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</si>
  <si>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</si>
  <si>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</si>
  <si>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</si>
  <si>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</si>
  <si>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</si>
  <si>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</si>
  <si>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</si>
  <si>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</si>
  <si>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</si>
  <si>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</si>
  <si>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</si>
  <si>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</si>
  <si>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</si>
  <si>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</si>
  <si>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</si>
  <si>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</si>
  <si>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</si>
  <si>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</si>
  <si>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</si>
  <si>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</si>
  <si>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</si>
  <si>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</si>
  <si>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</si>
  <si>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</si>
  <si>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</si>
  <si>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</si>
  <si>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</si>
  <si>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</si>
  <si>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</si>
  <si>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</si>
  <si>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</si>
  <si>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</si>
  <si>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</si>
  <si>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</si>
  <si>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</si>
  <si>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</si>
  <si>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</si>
  <si>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</si>
  <si>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</si>
  <si>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</si>
  <si>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</si>
  <si>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</si>
  <si>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</si>
  <si>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</si>
  <si>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</si>
  <si>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</si>
  <si>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</si>
  <si>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</si>
  <si>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</si>
  <si>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</si>
  <si>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</si>
  <si>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</si>
  <si>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</si>
  <si>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</si>
  <si>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</si>
  <si>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</si>
  <si>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</si>
  <si>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</si>
  <si>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</si>
  <si>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</si>
  <si>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</si>
  <si>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</si>
  <si>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</si>
  <si>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</si>
  <si>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</si>
  <si>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</si>
  <si>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</si>
  <si>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</si>
  <si>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</si>
  <si>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</si>
  <si>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</si>
  <si>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</si>
  <si>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</si>
  <si>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</si>
  <si>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</si>
  <si>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</si>
  <si>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</si>
  <si>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</si>
  <si>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</si>
  <si>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</si>
  <si>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</si>
  <si>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</si>
  <si>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</si>
  <si>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</si>
  <si>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</si>
  <si>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</si>
  <si>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</si>
  <si>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</si>
  <si>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</si>
  <si>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</si>
  <si>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</si>
  <si>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</si>
  <si>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</si>
  <si>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</si>
  <si>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</si>
  <si>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</si>
  <si>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</si>
  <si>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</si>
  <si>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</si>
  <si>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</si>
  <si>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</si>
  <si>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</si>
  <si>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</si>
  <si>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</si>
  <si>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</si>
  <si>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</si>
  <si>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</si>
  <si>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</si>
  <si>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</si>
  <si>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</si>
  <si>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</si>
  <si>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</si>
  <si>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</si>
  <si>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</si>
  <si>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</si>
  <si>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</si>
  <si>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</si>
  <si>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</si>
  <si>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</si>
  <si>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</si>
  <si>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</si>
  <si>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</si>
  <si>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</si>
  <si>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</si>
  <si>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</si>
  <si>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</si>
  <si>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</si>
  <si>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</si>
  <si>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</si>
  <si>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</si>
  <si>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</si>
  <si>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</si>
  <si>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</si>
  <si>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</si>
  <si>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</si>
  <si>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</si>
  <si>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</si>
  <si>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</si>
  <si>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</si>
  <si>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</si>
  <si>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</si>
  <si>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</si>
  <si>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</si>
  <si>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</si>
  <si>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</si>
  <si>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</si>
  <si>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</si>
  <si>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</si>
  <si>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</si>
  <si>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</si>
  <si>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</si>
  <si>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</si>
  <si>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</si>
  <si>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</si>
  <si>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</si>
  <si>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</si>
  <si>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</si>
  <si>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</si>
  <si>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</si>
  <si>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</si>
  <si>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</si>
  <si>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</si>
  <si>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</si>
  <si>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</si>
  <si>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</si>
  <si>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</si>
  <si>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</si>
  <si>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</si>
  <si>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</si>
  <si>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</si>
  <si>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</si>
  <si>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</si>
  <si>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</si>
  <si>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</si>
  <si>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</si>
  <si>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</si>
  <si>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</si>
  <si>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</si>
  <si>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</si>
  <si>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</si>
  <si>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</si>
  <si>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</si>
  <si>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</si>
  <si>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</si>
  <si>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</si>
  <si>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</si>
  <si>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</si>
  <si>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</si>
  <si>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</si>
  <si>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</si>
  <si>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</si>
  <si>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</si>
  <si>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</si>
  <si>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</si>
  <si>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</si>
  <si>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</si>
  <si>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</si>
  <si>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</si>
  <si>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</si>
  <si>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</si>
  <si>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</si>
  <si>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</si>
  <si>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</si>
  <si>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</si>
  <si>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</si>
  <si>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</si>
  <si>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</si>
  <si>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</si>
  <si>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</si>
  <si>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</si>
  <si>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</si>
  <si>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</si>
  <si>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</si>
  <si>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</si>
  <si>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</si>
  <si>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</si>
  <si>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</si>
  <si>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</si>
  <si>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</si>
  <si>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</si>
  <si>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</si>
  <si>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</si>
  <si>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</si>
  <si>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</si>
  <si>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</si>
  <si>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</si>
  <si>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</si>
  <si>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</si>
  <si>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</si>
  <si>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</si>
  <si>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</si>
  <si>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</si>
  <si>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</si>
  <si>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</si>
  <si>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</si>
  <si>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</si>
  <si>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</si>
  <si>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</si>
  <si>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</si>
  <si>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</si>
  <si>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</si>
  <si>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</si>
  <si>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</si>
  <si>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</si>
  <si>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</si>
  <si>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</si>
  <si>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</si>
  <si>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</si>
  <si>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</si>
  <si>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</si>
  <si>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</si>
  <si>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</si>
  <si>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</si>
  <si>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</si>
  <si>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</si>
  <si>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</si>
  <si>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</si>
  <si>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</si>
  <si>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</si>
  <si>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</si>
  <si>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</si>
  <si>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</si>
  <si>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</si>
  <si>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</si>
  <si>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</si>
  <si>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</si>
  <si>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</si>
  <si>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</si>
  <si>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</si>
  <si>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</si>
  <si>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</si>
  <si>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</si>
  <si>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</si>
  <si>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</si>
  <si>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</si>
  <si>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</si>
  <si>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</si>
  <si>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</si>
  <si>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</si>
  <si>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</si>
  <si>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</si>
  <si>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</si>
  <si>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</si>
  <si>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</si>
  <si>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</si>
  <si>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</si>
  <si>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</si>
  <si>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</si>
  <si>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</si>
  <si>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</si>
  <si>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</si>
  <si>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</si>
  <si>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</si>
  <si>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</si>
  <si>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</si>
  <si>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</si>
  <si>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</si>
  <si>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</si>
  <si>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</si>
  <si>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</si>
  <si>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</si>
  <si>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</si>
  <si>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</si>
  <si>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</si>
  <si>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</si>
  <si>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</si>
  <si>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</si>
  <si>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</si>
  <si>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</si>
  <si>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</si>
  <si>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</si>
  <si>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</si>
  <si>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</si>
  <si>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</si>
  <si>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</si>
  <si>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</si>
  <si>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</si>
  <si>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</si>
  <si>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</si>
  <si>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</si>
  <si>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</si>
  <si>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</si>
  <si>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</si>
  <si>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</si>
  <si>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</si>
  <si>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</si>
  <si>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</si>
  <si>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</si>
  <si>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</si>
  <si>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</si>
  <si>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</si>
  <si>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</si>
  <si>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</si>
  <si>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</si>
  <si>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</si>
  <si>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</si>
  <si>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</si>
  <si>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</si>
  <si>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</si>
  <si>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</si>
  <si>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</si>
  <si>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</si>
  <si>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</si>
  <si>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</si>
  <si>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</si>
  <si>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</si>
  <si>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</si>
  <si>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</si>
  <si>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</si>
  <si>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</si>
  <si>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</si>
  <si>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</si>
  <si>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</si>
  <si>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</si>
  <si>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</si>
  <si>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</si>
  <si>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</si>
  <si>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</si>
  <si>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</si>
  <si>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</si>
  <si>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</si>
  <si>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</si>
  <si>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</si>
  <si>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</si>
  <si>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</si>
  <si>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</si>
  <si>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</si>
  <si>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</si>
  <si>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</si>
  <si>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</si>
  <si>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</si>
  <si>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</si>
  <si>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</si>
  <si>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</si>
  <si>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</si>
  <si>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</si>
  <si>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</si>
  <si>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</si>
  <si>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</si>
  <si>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</si>
  <si>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</si>
  <si>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</si>
  <si>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</si>
  <si>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</si>
  <si>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</si>
  <si>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</si>
  <si>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</si>
  <si>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</si>
  <si>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</si>
  <si>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</si>
  <si>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</si>
  <si>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</si>
  <si>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</si>
  <si>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</si>
  <si>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</si>
  <si>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</si>
  <si>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</si>
  <si>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</si>
  <si>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</si>
  <si>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</si>
  <si>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</si>
  <si>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</si>
  <si>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</si>
  <si>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</si>
  <si>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</si>
  <si>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</si>
  <si>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</si>
  <si>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</si>
  <si>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</si>
  <si>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</si>
  <si>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</si>
  <si>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</si>
  <si>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</si>
  <si>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</si>
  <si>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</si>
  <si>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</si>
  <si>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</si>
  <si>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</si>
  <si>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</si>
  <si>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</si>
  <si>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</si>
  <si>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</si>
  <si>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</si>
  <si>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</si>
  <si>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</si>
  <si>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</si>
  <si>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</si>
  <si>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</si>
  <si>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</si>
  <si>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</si>
  <si>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</si>
  <si>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</si>
  <si>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</si>
  <si>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</si>
  <si>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</si>
  <si>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</si>
  <si>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</si>
  <si>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</si>
  <si>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</si>
  <si>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</si>
  <si>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</si>
  <si>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</si>
  <si>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</si>
  <si>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</si>
  <si>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</si>
  <si>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</si>
  <si>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</si>
  <si>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</si>
  <si>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</si>
  <si>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</si>
  <si>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</si>
  <si>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</si>
  <si>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</si>
  <si>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</si>
  <si>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</si>
  <si>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</si>
  <si>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</si>
  <si>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</si>
  <si>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</si>
  <si>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</si>
  <si>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</si>
  <si>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</si>
  <si>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</si>
  <si>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</si>
  <si>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</si>
  <si>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</si>
  <si>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</si>
  <si>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</si>
  <si>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</si>
  <si>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</si>
  <si>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</si>
  <si>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</si>
  <si>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</si>
  <si>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</si>
  <si>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</si>
  <si>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</si>
  <si>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</si>
  <si>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</si>
  <si>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</si>
  <si>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</si>
  <si>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</si>
  <si>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</si>
  <si>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</si>
  <si>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</si>
  <si>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</si>
  <si>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</si>
  <si>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</si>
  <si>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</si>
  <si>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</si>
  <si>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</si>
  <si>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</si>
  <si>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</si>
  <si>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</si>
  <si>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</si>
  <si>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</si>
  <si>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</si>
  <si>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</si>
  <si>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</si>
  <si>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</si>
  <si>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</si>
  <si>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</si>
  <si>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</si>
  <si>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</si>
  <si>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</si>
  <si>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</si>
  <si>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</si>
  <si>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</si>
  <si>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</si>
  <si>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</si>
  <si>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</si>
  <si>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</si>
  <si>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</si>
  <si>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</si>
  <si>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</si>
  <si>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</si>
  <si>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</si>
  <si>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</si>
  <si>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</si>
  <si>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</si>
  <si>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</si>
  <si>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</si>
  <si>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</si>
  <si>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</si>
  <si>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</si>
  <si>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</si>
  <si>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</si>
  <si>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</si>
  <si>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</si>
  <si>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</si>
  <si>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</si>
  <si>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</si>
  <si>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</si>
  <si>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</si>
  <si>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</si>
  <si>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</si>
  <si>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</si>
  <si>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</si>
  <si>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</si>
  <si>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</si>
  <si>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</si>
  <si>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</si>
  <si>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</si>
  <si>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</si>
  <si>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</si>
  <si>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</si>
  <si>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</si>
  <si>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</si>
  <si>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</si>
  <si>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</si>
  <si>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</si>
  <si>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</si>
  <si>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</si>
  <si>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</si>
  <si>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</si>
  <si>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</si>
  <si>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</si>
  <si>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</si>
  <si>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</si>
  <si>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</si>
  <si>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</si>
  <si>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</si>
  <si>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</si>
  <si>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</si>
  <si>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</si>
  <si>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</si>
  <si>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</si>
  <si>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</si>
  <si>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</si>
  <si>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</si>
  <si>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</si>
  <si>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</si>
  <si>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</si>
  <si>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</si>
  <si>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</si>
  <si>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</si>
  <si>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</si>
  <si>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</si>
  <si>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</si>
  <si>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</si>
  <si>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</si>
  <si>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</si>
  <si>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</si>
  <si>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</si>
  <si>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</si>
  <si>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</si>
  <si>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</si>
  <si>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</si>
  <si>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</si>
  <si>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</si>
  <si>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</si>
  <si>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</si>
  <si>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</si>
  <si>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</si>
  <si>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</si>
  <si>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</si>
  <si>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</si>
  <si>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</si>
  <si>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</si>
  <si>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</si>
  <si>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</si>
  <si>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</si>
  <si>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</si>
  <si>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</si>
  <si>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</si>
  <si>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</si>
  <si>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</si>
  <si>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</si>
  <si>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</si>
  <si>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</si>
  <si>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</si>
  <si>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</si>
  <si>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</si>
  <si>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</si>
  <si>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</si>
  <si>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</si>
  <si>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</si>
  <si>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</si>
  <si>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</si>
  <si>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</si>
  <si>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</si>
  <si>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</si>
  <si>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</si>
  <si>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</si>
  <si>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</si>
  <si>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</si>
  <si>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</si>
  <si>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</si>
  <si>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</si>
  <si>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</si>
  <si>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</si>
  <si>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</si>
  <si>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</si>
  <si>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</si>
  <si>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</si>
  <si>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</si>
  <si>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</si>
  <si>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</si>
  <si>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</si>
  <si>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</si>
  <si>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</si>
  <si>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</si>
  <si>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</si>
  <si>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</si>
  <si>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</si>
  <si>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</si>
  <si>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</si>
  <si>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</si>
  <si>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</si>
  <si>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</si>
  <si>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</si>
  <si>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</si>
  <si>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</si>
  <si>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</si>
  <si>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</si>
  <si>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</si>
  <si>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</si>
  <si>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</si>
  <si>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</si>
  <si>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</si>
  <si>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</si>
  <si>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</si>
  <si>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</si>
  <si>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</si>
  <si>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</si>
  <si>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</si>
  <si>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</si>
  <si>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</si>
  <si>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</si>
  <si>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</si>
  <si>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</si>
  <si>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</si>
  <si>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</si>
  <si>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</si>
  <si>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</si>
  <si>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</si>
  <si>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</si>
  <si>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</si>
  <si>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</si>
  <si>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</si>
  <si>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</si>
  <si>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</si>
  <si>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</si>
  <si>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</si>
  <si>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</si>
  <si>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</si>
  <si>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</si>
  <si>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</si>
  <si>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</si>
  <si>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</si>
  <si>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</si>
  <si>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</si>
  <si>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</si>
  <si>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</si>
  <si>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</si>
  <si>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</si>
  <si>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</si>
  <si>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</si>
  <si>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</si>
  <si>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</si>
  <si>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</si>
  <si>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</si>
  <si>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</si>
  <si>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</si>
  <si>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</si>
  <si>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</si>
  <si>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</si>
  <si>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</si>
  <si>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</si>
  <si>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</si>
  <si>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</si>
  <si>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</si>
  <si>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</si>
  <si>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</si>
  <si>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</si>
  <si>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</si>
  <si>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</si>
  <si>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</si>
  <si>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</si>
  <si>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</si>
  <si>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</si>
  <si>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</si>
  <si>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</si>
  <si>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</si>
  <si>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</si>
  <si>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</si>
  <si>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</si>
  <si>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</si>
  <si>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</si>
  <si>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</si>
  <si>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</si>
  <si>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</si>
  <si>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</si>
  <si>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</si>
  <si>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</si>
  <si>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</si>
  <si>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</si>
  <si>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</si>
  <si>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</si>
  <si>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</si>
  <si>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</si>
  <si>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</si>
  <si>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</si>
  <si>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</si>
  <si>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</si>
  <si>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</si>
  <si>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</si>
  <si>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</si>
  <si>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</si>
  <si>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</si>
  <si>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</si>
  <si>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</si>
  <si>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</si>
  <si>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</si>
  <si>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</si>
  <si>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</si>
  <si>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</si>
  <si>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</si>
  <si>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</si>
  <si>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</si>
  <si>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</si>
  <si>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</si>
  <si>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</si>
  <si>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</si>
  <si>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</si>
  <si>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</si>
  <si>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</si>
  <si>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</si>
  <si>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</si>
  <si>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</si>
  <si>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</si>
  <si>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</si>
  <si>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</si>
  <si>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</si>
  <si>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</si>
  <si>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</si>
  <si>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</si>
  <si>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</si>
  <si>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</si>
  <si>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</si>
  <si>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</si>
  <si>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</si>
  <si>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</si>
  <si>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</si>
  <si>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</si>
  <si>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</si>
  <si>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</si>
  <si>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</si>
  <si>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</si>
  <si>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</si>
  <si>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</si>
  <si>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</si>
  <si>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</si>
  <si>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</si>
  <si>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</si>
  <si>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</si>
  <si>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</si>
  <si>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</si>
  <si>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</si>
  <si>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</si>
  <si>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</si>
  <si>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</si>
  <si>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</si>
  <si>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</si>
  <si>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</si>
  <si>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</si>
  <si>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</si>
  <si>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</si>
  <si>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</si>
  <si>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</si>
  <si>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</si>
  <si>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</si>
  <si>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</si>
  <si>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</si>
  <si>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</si>
  <si>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</si>
  <si>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</si>
  <si>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</si>
  <si>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</si>
  <si>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</si>
  <si>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</si>
  <si>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</si>
  <si>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</si>
  <si>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</si>
  <si>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</si>
  <si>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</si>
  <si>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</si>
  <si>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</si>
  <si>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</si>
  <si>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</si>
  <si>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</si>
  <si>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</si>
  <si>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</si>
  <si>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</si>
  <si>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</si>
  <si>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</si>
  <si>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</si>
  <si>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</si>
  <si>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</si>
  <si>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</si>
  <si>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</si>
  <si>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</si>
  <si>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</si>
  <si>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</si>
  <si>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</si>
  <si>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</si>
  <si>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</si>
  <si>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</si>
  <si>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</si>
  <si>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</si>
  <si>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</si>
  <si>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</si>
  <si>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</si>
  <si>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</si>
  <si>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</si>
  <si>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</si>
  <si>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</si>
  <si>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</si>
  <si>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</si>
  <si>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</si>
  <si>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</si>
  <si>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</si>
  <si>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</si>
  <si>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</si>
  <si>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</si>
  <si>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</si>
  <si>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</si>
  <si>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</si>
  <si>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</si>
  <si>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</si>
  <si>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</si>
  <si>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</si>
  <si>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</si>
  <si>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</si>
  <si>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</si>
  <si>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</si>
  <si>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</si>
  <si>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</si>
  <si>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</si>
  <si>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</si>
  <si>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</si>
  <si>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</si>
  <si>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</si>
  <si>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</si>
  <si>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</si>
  <si>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</si>
  <si>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</si>
  <si>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</si>
  <si>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</si>
  <si>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</si>
  <si>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</si>
  <si>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</si>
  <si>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</si>
  <si>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</si>
  <si>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</si>
  <si>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</si>
  <si>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</si>
  <si>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</si>
  <si>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</si>
  <si>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</si>
  <si>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</si>
  <si>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</si>
  <si>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</si>
  <si>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</si>
  <si>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</si>
  <si>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</si>
  <si>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</si>
  <si>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</si>
  <si>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</si>
  <si>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</si>
  <si>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</si>
  <si>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</si>
  <si>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</si>
  <si>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</si>
  <si>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</si>
  <si>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</si>
  <si>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</si>
  <si>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</si>
  <si>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</si>
  <si>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</si>
  <si>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</si>
  <si>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</si>
  <si>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</si>
  <si>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</si>
  <si>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</si>
  <si>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</si>
  <si>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</si>
  <si>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</si>
  <si>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</si>
  <si>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</si>
  <si>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</si>
  <si>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</si>
  <si>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</si>
  <si>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</si>
  <si>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</si>
  <si>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</si>
  <si>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</si>
  <si>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</si>
  <si>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</si>
  <si>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</si>
  <si>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</si>
  <si>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</si>
  <si>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</si>
  <si>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</si>
  <si>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</si>
  <si>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</si>
  <si>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</si>
  <si>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</si>
  <si>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</si>
  <si>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</si>
  <si>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</si>
  <si>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</si>
  <si>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</si>
  <si>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</si>
  <si>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</si>
  <si>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</si>
  <si>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</si>
  <si>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</si>
  <si>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</si>
  <si>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</si>
  <si>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</si>
  <si>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</si>
  <si>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</si>
  <si>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</si>
  <si>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</si>
  <si>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</si>
  <si>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</si>
  <si>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</si>
  <si>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</si>
  <si>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</si>
  <si>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</si>
  <si>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</si>
  <si>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</si>
  <si>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</si>
  <si>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</si>
  <si>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</si>
  <si>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</si>
  <si>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</si>
  <si>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</si>
  <si>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</si>
  <si>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</si>
  <si>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</si>
  <si>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</si>
  <si>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</si>
  <si>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</si>
  <si>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</si>
  <si>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</si>
  <si>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</si>
  <si>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</si>
  <si>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</si>
  <si>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</si>
  <si>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</si>
  <si>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</si>
  <si>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</si>
  <si>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</si>
  <si>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</si>
  <si>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</si>
  <si>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</si>
  <si>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</si>
  <si>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</si>
  <si>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</si>
  <si>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</si>
  <si>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</si>
  <si>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</si>
  <si>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</si>
  <si>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</si>
  <si>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</si>
  <si>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</si>
  <si>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</si>
  <si>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</si>
  <si>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</si>
  <si>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</si>
  <si>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</si>
  <si>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</si>
  <si>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</si>
  <si>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</si>
  <si>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</si>
  <si>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</si>
  <si>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</si>
  <si>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</si>
  <si>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</si>
  <si>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</si>
  <si>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</si>
  <si>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</si>
  <si>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</si>
  <si>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</si>
  <si>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</si>
  <si>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</si>
  <si>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</si>
  <si>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</si>
  <si>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</si>
  <si>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</si>
  <si>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</si>
  <si>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</si>
  <si>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</si>
  <si>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</si>
  <si>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</si>
  <si>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</si>
  <si>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</si>
  <si>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</si>
  <si>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</si>
  <si>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</si>
  <si>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</si>
  <si>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</si>
  <si>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</si>
  <si>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</si>
  <si>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</si>
  <si>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</si>
  <si>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</si>
  <si>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</si>
  <si>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</si>
  <si>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</si>
  <si>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</si>
  <si>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</si>
  <si>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</si>
  <si>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</si>
  <si>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</si>
  <si>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</si>
  <si>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</si>
  <si>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</si>
  <si>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</si>
  <si>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</si>
  <si>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</si>
  <si>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</si>
  <si>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</si>
  <si>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</si>
  <si>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</si>
  <si>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</si>
  <si>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</si>
  <si>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</si>
  <si>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</si>
  <si>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</si>
  <si>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</si>
  <si>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</si>
  <si>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</si>
  <si>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</si>
  <si>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</si>
  <si>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</si>
  <si>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</si>
  <si>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</si>
  <si>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</si>
  <si>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</si>
  <si>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</si>
  <si>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</si>
  <si>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</si>
  <si>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</si>
  <si>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</si>
  <si>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</si>
  <si>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</si>
  <si>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</si>
  <si>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</si>
  <si>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</si>
  <si>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</si>
  <si>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</si>
  <si>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</si>
  <si>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</si>
  <si>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</si>
  <si>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</si>
  <si>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</si>
  <si>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</si>
  <si>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</si>
  <si>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</si>
  <si>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</si>
  <si>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</si>
  <si>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</si>
  <si>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</si>
  <si>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</si>
  <si>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</si>
  <si>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</si>
  <si>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</si>
  <si>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</si>
  <si>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</si>
  <si>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</si>
  <si>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</si>
  <si>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</si>
  <si>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</si>
  <si>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</si>
  <si>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</si>
  <si>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</si>
  <si>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</si>
  <si>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</si>
  <si>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</si>
  <si>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</si>
  <si>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</si>
  <si>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</si>
  <si>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</si>
  <si>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</si>
  <si>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</si>
  <si>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</si>
  <si>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</si>
  <si>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</si>
  <si>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</si>
  <si>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</si>
  <si>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</si>
  <si>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</si>
  <si>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</si>
  <si>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</si>
  <si>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</si>
  <si>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</si>
  <si>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</si>
  <si>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</si>
  <si>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</si>
  <si>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</si>
  <si>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</si>
  <si>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</si>
  <si>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</si>
  <si>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</si>
  <si>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</si>
  <si>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</si>
  <si>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</si>
  <si>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</si>
  <si>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</si>
  <si>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</si>
  <si>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</si>
  <si>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</si>
  <si>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</si>
  <si>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</si>
  <si>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</si>
  <si>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</si>
  <si>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</si>
  <si>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</si>
  <si>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</si>
  <si>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</si>
  <si>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</si>
  <si>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</si>
  <si>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</si>
  <si>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</si>
  <si>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</si>
  <si>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</si>
  <si>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</si>
  <si>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</si>
  <si>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</si>
  <si>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</si>
  <si>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</si>
  <si>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</si>
  <si>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</si>
  <si>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</si>
  <si>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</si>
  <si>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</si>
  <si>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</si>
  <si>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</si>
  <si>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</si>
  <si>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</si>
  <si>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</si>
  <si>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</si>
  <si>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</si>
  <si>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</si>
  <si>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</si>
  <si>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</si>
  <si>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</si>
  <si>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</si>
  <si>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</si>
  <si>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</si>
  <si>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</si>
  <si>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</si>
  <si>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</si>
  <si>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</si>
  <si>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</si>
  <si>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</si>
  <si>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</si>
  <si>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</si>
  <si>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</si>
  <si>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</si>
  <si>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</si>
  <si>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</si>
  <si>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</si>
  <si>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</si>
  <si>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</si>
  <si>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</si>
  <si>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</si>
  <si>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</si>
  <si>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</si>
  <si>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</si>
  <si>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</si>
  <si>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</si>
  <si>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</si>
  <si>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</si>
  <si>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</si>
  <si>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</si>
  <si>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</si>
  <si>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</si>
  <si>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</si>
  <si>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</si>
  <si>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</si>
  <si>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</si>
  <si>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</si>
  <si>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</si>
  <si>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</si>
  <si>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</si>
  <si>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</si>
  <si>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</si>
  <si>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</si>
  <si>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</si>
  <si>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</si>
  <si>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</si>
  <si>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</si>
  <si>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</si>
  <si>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</si>
  <si>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</si>
  <si>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</si>
  <si>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</si>
  <si>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</si>
  <si>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</si>
  <si>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</si>
  <si>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</si>
  <si>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</si>
  <si>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</si>
  <si>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</si>
  <si>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</si>
  <si>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</si>
  <si>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</si>
  <si>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</si>
  <si>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</si>
  <si>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</si>
  <si>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</si>
  <si>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</si>
  <si>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</si>
  <si>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</si>
  <si>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</si>
  <si>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</si>
  <si>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</si>
  <si>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</si>
  <si>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</si>
  <si>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</si>
  <si>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</si>
  <si>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</si>
  <si>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</si>
  <si>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</si>
  <si>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</si>
  <si>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</si>
  <si>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</si>
  <si>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</si>
  <si>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</si>
  <si>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</si>
  <si>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</si>
  <si>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</si>
  <si>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</si>
  <si>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</si>
  <si>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</si>
  <si>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</si>
  <si>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</si>
  <si>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</si>
  <si>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</si>
  <si>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</si>
  <si>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</si>
  <si>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</si>
  <si>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</si>
  <si>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</si>
  <si>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</si>
  <si>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</si>
  <si>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</si>
  <si>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</si>
  <si>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</si>
  <si>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</si>
  <si>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</si>
  <si>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</si>
  <si>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</si>
  <si>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</si>
  <si>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</si>
  <si>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</si>
  <si>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</si>
  <si>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</si>
  <si>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</si>
  <si>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</si>
  <si>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</si>
  <si>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</si>
  <si>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</si>
  <si>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</si>
  <si>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</si>
  <si>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</si>
  <si>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</si>
  <si>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</si>
  <si>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</si>
  <si>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</si>
  <si>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</si>
  <si>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</si>
  <si>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</si>
  <si>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</si>
  <si>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</si>
  <si>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</si>
  <si>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</si>
  <si>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</si>
  <si>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</si>
  <si>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</si>
  <si>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</si>
  <si>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</si>
  <si>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</si>
  <si>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</si>
  <si>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</si>
  <si>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</si>
  <si>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</si>
  <si>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</si>
  <si>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</si>
  <si>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</si>
  <si>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</si>
  <si>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</si>
  <si>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</si>
  <si>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</si>
  <si>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</si>
  <si>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</si>
  <si>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</si>
  <si>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</si>
  <si>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</si>
  <si>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</si>
  <si>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</si>
  <si>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</si>
  <si>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</si>
  <si>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</si>
  <si>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</si>
  <si>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</si>
  <si>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</si>
  <si>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</si>
  <si>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</si>
  <si>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</si>
  <si>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</si>
  <si>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</si>
  <si>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</si>
  <si>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</si>
  <si>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</si>
  <si>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</si>
  <si>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</si>
  <si>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</si>
  <si>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</si>
  <si>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</si>
  <si>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</si>
  <si>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</si>
  <si>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</si>
  <si>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</si>
  <si>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</si>
  <si>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</si>
  <si>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</si>
  <si>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</si>
  <si>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</si>
  <si>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</si>
  <si>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</si>
  <si>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</si>
  <si>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</si>
  <si>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</si>
  <si>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</si>
  <si>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</si>
  <si>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</si>
  <si>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</si>
  <si>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</si>
  <si>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</si>
  <si>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</si>
  <si>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</si>
  <si>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</si>
  <si>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</si>
  <si>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</si>
  <si>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</si>
  <si>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</si>
  <si>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</si>
  <si>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</si>
  <si>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</si>
  <si>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</si>
  <si>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</si>
  <si>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</si>
  <si>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</si>
  <si>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</si>
  <si>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</si>
  <si>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</si>
  <si>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</si>
  <si>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</si>
  <si>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</si>
  <si>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</si>
  <si>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</si>
  <si>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</si>
  <si>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</si>
  <si>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</si>
  <si>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</si>
  <si>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</si>
  <si>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</si>
  <si>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</si>
  <si>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</si>
  <si>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</si>
  <si>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</si>
  <si>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</si>
  <si>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</si>
  <si>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</si>
  <si>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</si>
  <si>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</si>
  <si>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</si>
  <si>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</si>
  <si>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</si>
  <si>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</si>
  <si>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</si>
  <si>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</si>
  <si>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</si>
  <si>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</si>
  <si>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</si>
  <si>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</si>
  <si>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</si>
  <si>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</si>
  <si>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</si>
  <si>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</si>
  <si>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</si>
  <si>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</si>
  <si>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</si>
  <si>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</si>
  <si>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</si>
  <si>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</si>
  <si>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</si>
  <si>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</si>
  <si>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</si>
  <si>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</si>
  <si>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</si>
  <si>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</si>
  <si>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</si>
  <si>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</si>
  <si>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</si>
  <si>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</si>
  <si>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</si>
  <si>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</si>
  <si>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</si>
  <si>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</si>
  <si>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</si>
  <si>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</si>
  <si>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</si>
  <si>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</si>
  <si>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</si>
  <si>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</si>
  <si>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</si>
  <si>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</si>
  <si>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</si>
  <si>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</si>
  <si>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</si>
  <si>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</si>
  <si>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</si>
  <si>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</si>
  <si>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</si>
  <si>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</si>
  <si>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</si>
  <si>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</si>
  <si>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</si>
  <si>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</si>
  <si>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</si>
  <si>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</si>
  <si>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</si>
  <si>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</si>
  <si>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</si>
  <si>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</si>
  <si>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</si>
  <si>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</si>
  <si>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</si>
  <si>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</si>
  <si>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</si>
  <si>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</si>
  <si>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</si>
  <si>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</si>
  <si>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</si>
  <si>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</si>
  <si>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</si>
  <si>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</si>
  <si>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</si>
  <si>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</si>
  <si>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</si>
  <si>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</si>
  <si>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</si>
  <si>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</si>
  <si>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</si>
  <si>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</si>
  <si>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</si>
  <si>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</si>
  <si>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</si>
  <si>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</si>
  <si>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</si>
  <si>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</si>
  <si>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</si>
  <si>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</si>
  <si>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</si>
  <si>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</si>
  <si>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</si>
  <si>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</si>
  <si>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</si>
  <si>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</si>
  <si>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</si>
  <si>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</si>
  <si>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</si>
  <si>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</si>
  <si>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</si>
  <si>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</si>
  <si>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</si>
  <si>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</si>
  <si>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</si>
  <si>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</si>
  <si>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</si>
  <si>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</si>
  <si>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</si>
  <si>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</si>
  <si>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</si>
  <si>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</si>
  <si>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</si>
  <si>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</si>
  <si>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</si>
  <si>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</si>
  <si>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</si>
  <si>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</si>
  <si>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</si>
  <si>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</si>
  <si>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</si>
  <si>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</si>
  <si>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</si>
  <si>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</si>
  <si>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</si>
  <si>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</si>
  <si>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</si>
  <si>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</si>
  <si>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</si>
  <si>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</si>
  <si>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</si>
  <si>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</si>
  <si>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</si>
  <si>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</si>
  <si>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</si>
  <si>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</si>
  <si>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</si>
  <si>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</si>
  <si>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</si>
  <si>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</si>
  <si>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</si>
  <si>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</si>
  <si>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</si>
  <si>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</si>
  <si>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</si>
  <si>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</si>
  <si>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</si>
  <si>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</si>
  <si>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</si>
  <si>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</si>
  <si>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</si>
  <si>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</si>
  <si>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</si>
  <si>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</si>
  <si>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</si>
  <si>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</si>
  <si>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</si>
  <si>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</si>
  <si>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</si>
  <si>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</si>
  <si>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</si>
  <si>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</si>
  <si>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</si>
  <si>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</si>
  <si>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</si>
  <si>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</si>
  <si>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</si>
  <si>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</si>
  <si>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</si>
  <si>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</si>
  <si>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</si>
  <si>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</si>
  <si>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</si>
  <si>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</si>
  <si>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</si>
  <si>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</si>
  <si>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</si>
  <si>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</si>
  <si>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</si>
  <si>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</si>
  <si>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</si>
  <si>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</si>
  <si>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</si>
  <si>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</si>
  <si>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</si>
  <si>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</si>
  <si>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</si>
  <si>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</si>
  <si>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</si>
  <si>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</si>
  <si>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</si>
  <si>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</si>
  <si>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</si>
  <si>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</si>
  <si>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</si>
  <si>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</si>
  <si>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</si>
  <si>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</si>
  <si>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</si>
  <si>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</si>
  <si>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</si>
  <si>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</si>
  <si>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</si>
  <si>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</si>
  <si>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</si>
  <si>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</si>
  <si>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</si>
  <si>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</si>
  <si>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</si>
  <si>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</si>
  <si>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</si>
  <si>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</si>
  <si>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</si>
  <si>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</si>
  <si>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</si>
  <si>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</si>
  <si>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</si>
  <si>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</si>
  <si>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</si>
  <si>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</si>
  <si>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</si>
  <si>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</si>
  <si>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</si>
  <si>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</si>
  <si>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</si>
  <si>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</si>
  <si>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</si>
  <si>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</si>
  <si>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</si>
  <si>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</si>
  <si>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</si>
  <si>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</si>
  <si>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</si>
  <si>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</si>
  <si>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</si>
  <si>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</si>
  <si>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</si>
  <si>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</si>
  <si>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</si>
  <si>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</si>
  <si>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</si>
  <si>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</si>
  <si>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</si>
  <si>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</si>
  <si>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</si>
  <si>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</si>
  <si>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</si>
  <si>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</si>
  <si>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</si>
  <si>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</si>
  <si>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</si>
  <si>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</si>
  <si>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</si>
  <si>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</si>
  <si>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</si>
  <si>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</si>
  <si>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</si>
  <si>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</si>
  <si>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</si>
  <si>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</si>
  <si>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</si>
  <si>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</si>
  <si>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</si>
  <si>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</si>
  <si>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</si>
  <si>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</si>
  <si>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</si>
  <si>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</si>
  <si>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</si>
  <si>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</si>
  <si>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</si>
  <si>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</si>
  <si>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</si>
  <si>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</si>
  <si>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</si>
  <si>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</si>
  <si>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</si>
  <si>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</si>
  <si>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</si>
  <si>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</si>
  <si>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</si>
  <si>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</si>
  <si>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</si>
  <si>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</si>
  <si>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</si>
  <si>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</si>
  <si>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</si>
  <si>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</si>
  <si>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</si>
  <si>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</si>
  <si>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</si>
  <si>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</si>
  <si>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</si>
  <si>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</si>
  <si>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</si>
  <si>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</si>
  <si>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</si>
  <si>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</si>
  <si>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</si>
  <si>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</si>
  <si>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</si>
  <si>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</si>
  <si>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</si>
  <si>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</si>
  <si>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</si>
  <si>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</si>
  <si>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</si>
  <si>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</si>
  <si>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</si>
  <si>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</si>
  <si>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</si>
  <si>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</si>
  <si>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</si>
  <si>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</si>
  <si>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</si>
  <si>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</si>
  <si>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</si>
  <si>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</si>
  <si>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</si>
  <si>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</si>
  <si>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</si>
  <si>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</si>
  <si>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</si>
  <si>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</si>
  <si>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</si>
  <si>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</si>
  <si>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</si>
  <si>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</si>
  <si>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</si>
  <si>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</si>
  <si>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</si>
  <si>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</si>
  <si>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</si>
  <si>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</si>
  <si>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</si>
  <si>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</si>
  <si>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</si>
  <si>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</si>
  <si>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</si>
  <si>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</si>
  <si>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</si>
  <si>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</si>
  <si>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</si>
  <si>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</si>
  <si>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</si>
  <si>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</si>
  <si>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</si>
  <si>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</si>
  <si>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</si>
  <si>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</si>
  <si>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</si>
  <si>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</si>
  <si>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</si>
  <si>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</si>
  <si>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</si>
  <si>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</si>
  <si>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</si>
  <si>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</si>
  <si>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</si>
  <si>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</si>
  <si>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</si>
  <si>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</si>
  <si>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</si>
  <si>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</si>
  <si>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</si>
  <si>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</si>
  <si>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</si>
  <si>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</si>
  <si>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</si>
  <si>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</si>
  <si>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</si>
  <si>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</si>
  <si>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</si>
  <si>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</si>
  <si>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</si>
  <si>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</si>
  <si>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</si>
  <si>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</si>
  <si>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</si>
  <si>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</si>
  <si>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</si>
  <si>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</si>
  <si>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</si>
  <si>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</si>
  <si>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</si>
  <si>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</si>
  <si>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</si>
  <si>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</si>
  <si>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</si>
  <si>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</si>
  <si>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</si>
  <si>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</si>
  <si>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</si>
  <si>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</si>
  <si>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</si>
  <si>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</si>
  <si>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</si>
  <si>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</si>
  <si>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</si>
  <si>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</si>
  <si>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</si>
  <si>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</si>
  <si>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</si>
  <si>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</si>
  <si>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</si>
  <si>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</si>
  <si>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</si>
  <si>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</si>
  <si>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</si>
  <si>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</si>
  <si>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</si>
  <si>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</si>
  <si>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</si>
  <si>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</si>
  <si>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</si>
  <si>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</si>
  <si>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</si>
  <si>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</si>
  <si>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</si>
  <si>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</si>
  <si>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</si>
  <si>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</si>
  <si>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</si>
  <si>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</si>
  <si>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</si>
  <si>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</si>
  <si>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</si>
  <si>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</si>
  <si>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</si>
  <si>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</si>
  <si>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</si>
  <si>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</si>
  <si>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</si>
  <si>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</si>
  <si>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</si>
  <si>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</si>
  <si>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</si>
  <si>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</si>
  <si>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</si>
  <si>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</si>
  <si>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</si>
  <si>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</si>
  <si>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</si>
  <si>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</si>
  <si>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</si>
  <si>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</si>
  <si>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</si>
  <si>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</si>
  <si>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</si>
  <si>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</si>
  <si>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</si>
  <si>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</si>
  <si>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</si>
  <si>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</si>
  <si>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</si>
  <si>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</si>
  <si>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</si>
  <si>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</si>
  <si>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</si>
  <si>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</si>
  <si>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</si>
  <si>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</si>
  <si>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</si>
  <si>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</si>
  <si>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</si>
  <si>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</si>
  <si>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</si>
  <si>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</si>
  <si>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</si>
  <si>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</si>
  <si>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</si>
  <si>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</si>
  <si>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</si>
  <si>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</si>
  <si>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</si>
  <si>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</si>
  <si>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</si>
  <si>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</si>
  <si>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</si>
  <si>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</si>
  <si>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</si>
  <si>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</si>
  <si>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</si>
  <si>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</si>
  <si>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</si>
  <si>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</si>
  <si>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</si>
  <si>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</si>
  <si>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</si>
  <si>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</si>
  <si>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</si>
  <si>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</si>
  <si>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</si>
  <si>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</si>
  <si>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</si>
  <si>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</si>
  <si>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</si>
  <si>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</si>
  <si>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</si>
  <si>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</si>
  <si>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</si>
  <si>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</si>
  <si>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</si>
  <si>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</si>
  <si>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</si>
  <si>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</si>
  <si>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</si>
  <si>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</si>
  <si>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</si>
  <si>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</si>
  <si>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</si>
  <si>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</si>
  <si>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</si>
  <si>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</si>
  <si>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</si>
  <si>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</si>
  <si>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</si>
  <si>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</si>
  <si>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</si>
  <si>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</si>
  <si>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</si>
  <si>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</si>
  <si>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</si>
  <si>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</si>
  <si>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</si>
  <si>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</si>
  <si>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</si>
  <si>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</si>
  <si>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</si>
  <si>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</si>
  <si>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</si>
  <si>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</si>
  <si>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</si>
  <si>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</si>
  <si>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</si>
  <si>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</si>
  <si>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</si>
  <si>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</si>
  <si>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</si>
  <si>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</si>
  <si>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</si>
  <si>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</si>
  <si>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</si>
  <si>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</si>
  <si>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</si>
  <si>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</si>
  <si>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</si>
  <si>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</si>
  <si>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</si>
  <si>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</si>
  <si>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</si>
  <si>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</si>
  <si>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</si>
  <si>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</si>
  <si>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</si>
  <si>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</si>
  <si>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</si>
  <si>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</si>
  <si>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</si>
  <si>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</si>
  <si>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</si>
  <si>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</si>
  <si>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</si>
  <si>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</si>
  <si>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</si>
  <si>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</si>
  <si>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</si>
  <si>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</si>
  <si>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</si>
  <si>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</si>
  <si>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</si>
  <si>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</si>
  <si>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</si>
  <si>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</si>
  <si>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</si>
  <si>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</si>
  <si>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</si>
  <si>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</si>
  <si>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</si>
  <si>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</si>
  <si>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</si>
  <si>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</si>
  <si>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</si>
  <si>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</si>
  <si>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</si>
  <si>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</si>
  <si>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</si>
  <si>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</si>
  <si>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</si>
  <si>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</si>
  <si>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</si>
  <si>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</si>
  <si>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</si>
  <si>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</si>
  <si>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</si>
  <si>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</si>
  <si>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</si>
  <si>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</si>
  <si>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</si>
  <si>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</si>
  <si>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</si>
  <si>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</si>
  <si>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</si>
  <si>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</si>
  <si>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</si>
  <si>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</si>
  <si>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</si>
  <si>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</si>
  <si>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</si>
  <si>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</si>
  <si>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</si>
  <si>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</si>
  <si>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</si>
  <si>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</si>
  <si>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</si>
  <si>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</si>
  <si>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</si>
  <si>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</si>
  <si>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</si>
  <si>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</si>
  <si>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</si>
  <si>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</si>
  <si>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</si>
  <si>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</si>
  <si>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</si>
  <si>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</si>
  <si>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</si>
  <si>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</si>
  <si>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</si>
  <si>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</si>
  <si>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</si>
  <si>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</si>
  <si>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</si>
  <si>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</si>
  <si>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</si>
  <si>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</si>
  <si>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</si>
  <si>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</si>
  <si>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</si>
  <si>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</si>
  <si>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</si>
  <si>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</si>
  <si>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</si>
  <si>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</si>
  <si>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</si>
  <si>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</si>
  <si>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</si>
  <si>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</si>
  <si>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</si>
  <si>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</si>
  <si>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</si>
  <si>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</si>
  <si>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</si>
  <si>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</si>
  <si>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</si>
  <si>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</si>
  <si>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</si>
  <si>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</si>
  <si>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</si>
  <si>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</si>
  <si>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</si>
  <si>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</si>
  <si>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</si>
  <si>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</si>
  <si>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</si>
  <si>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</si>
  <si>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</si>
  <si>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</si>
  <si>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</si>
  <si>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</si>
  <si>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</si>
  <si>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</si>
  <si>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</si>
  <si>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</si>
  <si>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</si>
  <si>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</si>
  <si>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</si>
  <si>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</si>
  <si>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</si>
  <si>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</si>
  <si>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</si>
  <si>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</si>
  <si>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</si>
  <si>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</si>
  <si>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</si>
  <si>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</si>
  <si>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</si>
  <si>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</si>
  <si>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</si>
  <si>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</si>
  <si>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</si>
  <si>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</si>
  <si>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</si>
  <si>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</si>
  <si>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</si>
  <si>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</si>
  <si>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</si>
  <si>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</si>
  <si>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</si>
  <si>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</si>
  <si>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</si>
  <si>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</si>
  <si>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</si>
  <si>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</si>
  <si>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</si>
  <si>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</si>
  <si>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</si>
  <si>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</si>
  <si>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</si>
  <si>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</si>
  <si>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</si>
  <si>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</si>
  <si>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</si>
  <si>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</si>
  <si>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</si>
  <si>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</si>
  <si>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</si>
  <si>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</si>
  <si>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</si>
  <si>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</si>
  <si>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</si>
  <si>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</si>
  <si>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</si>
  <si>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</si>
  <si>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</si>
  <si>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</si>
  <si>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</si>
  <si>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</si>
  <si>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</si>
  <si>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</si>
  <si>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</si>
  <si>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</si>
  <si>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</si>
  <si>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</si>
  <si>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</si>
  <si>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</si>
  <si>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</si>
  <si>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</si>
  <si>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</si>
  <si>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</si>
  <si>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</si>
  <si>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</si>
  <si>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</si>
  <si>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</si>
  <si>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</si>
  <si>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</si>
  <si>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</si>
  <si>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</si>
  <si>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</si>
  <si>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</si>
  <si>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</si>
  <si>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</si>
  <si>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</si>
  <si>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</si>
  <si>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</si>
  <si>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</si>
  <si>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</si>
  <si>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</si>
  <si>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</si>
  <si>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</si>
  <si>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</si>
  <si>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</si>
  <si>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</si>
  <si>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</si>
  <si>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</si>
  <si>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</si>
  <si>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</si>
  <si>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</si>
  <si>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</si>
  <si>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</si>
  <si>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</si>
  <si>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</si>
  <si>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</si>
  <si>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</si>
  <si>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</si>
  <si>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</si>
  <si>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</si>
  <si>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</si>
  <si>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</si>
  <si>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</si>
  <si>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</si>
  <si>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</si>
  <si>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</si>
  <si>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</si>
  <si>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</si>
  <si>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</si>
  <si>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</si>
  <si>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</si>
  <si>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</si>
  <si>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</si>
  <si>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</si>
  <si>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</si>
  <si>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</si>
  <si>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</si>
  <si>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</si>
  <si>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</si>
  <si>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</si>
  <si>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</si>
  <si>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</si>
  <si>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</si>
  <si>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</si>
  <si>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</si>
  <si>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</si>
  <si>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</si>
  <si>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</si>
  <si>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</si>
  <si>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</si>
  <si>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</si>
  <si>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</si>
  <si>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</si>
  <si>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</si>
  <si>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</si>
  <si>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</si>
  <si>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</si>
  <si>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</si>
  <si>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</si>
  <si>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</si>
  <si>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</si>
  <si>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</si>
  <si>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</si>
  <si>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</si>
  <si>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</si>
  <si>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</si>
  <si>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</si>
  <si>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</si>
  <si>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</si>
  <si>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</si>
  <si>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</si>
  <si>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</si>
  <si>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</si>
  <si>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</si>
  <si>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</si>
  <si>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</si>
  <si>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</si>
  <si>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</si>
  <si>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</si>
  <si>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</si>
  <si>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</si>
  <si>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</si>
  <si>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</si>
  <si>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</si>
  <si>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</si>
  <si>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</si>
  <si>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</si>
  <si>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</si>
  <si>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</si>
  <si>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</si>
  <si>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</si>
  <si>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</si>
  <si>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</si>
  <si>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</si>
  <si>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</si>
  <si>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</si>
  <si>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</si>
  <si>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</si>
  <si>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</si>
  <si>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</si>
  <si>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</si>
  <si>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</si>
  <si>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</si>
  <si>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</si>
  <si>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</si>
  <si>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</si>
  <si>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</si>
  <si>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</si>
  <si>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</si>
  <si>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</si>
  <si>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</si>
  <si>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</si>
  <si>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</si>
  <si>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</si>
  <si>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</si>
  <si>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</si>
  <si>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</si>
  <si>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</si>
  <si>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</si>
  <si>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</si>
  <si>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</si>
  <si>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</si>
  <si>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</si>
  <si>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</si>
  <si>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</si>
  <si>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</si>
  <si>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</si>
  <si>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</si>
  <si>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</si>
  <si>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</si>
  <si>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</si>
  <si>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</si>
  <si>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</si>
  <si>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</si>
  <si>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</si>
  <si>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</si>
  <si>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</si>
  <si>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</si>
  <si>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</si>
  <si>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</si>
  <si>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</si>
  <si>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</si>
  <si>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</si>
  <si>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</si>
  <si>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</si>
  <si>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</si>
  <si>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</si>
  <si>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</si>
  <si>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</si>
  <si>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</si>
  <si>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</si>
  <si>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</si>
  <si>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</si>
  <si>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</si>
  <si>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</si>
  <si>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</si>
  <si>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</si>
  <si>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</si>
  <si>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</si>
  <si>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</si>
  <si>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</si>
  <si>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</si>
  <si>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</si>
  <si>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</si>
  <si>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</si>
  <si>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</si>
  <si>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</si>
  <si>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</si>
  <si>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</si>
  <si>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</si>
  <si>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</si>
  <si>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</si>
  <si>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</si>
  <si>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</si>
  <si>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</si>
  <si>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</si>
  <si>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</si>
  <si>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</si>
  <si>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</si>
  <si>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</si>
  <si>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</si>
  <si>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</si>
  <si>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</si>
  <si>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</si>
  <si>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</si>
  <si>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</si>
  <si>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</si>
  <si>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</si>
  <si>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</si>
  <si>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</si>
  <si>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</si>
  <si>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</si>
  <si>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</si>
  <si>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</si>
  <si>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</si>
  <si>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</si>
  <si>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</si>
  <si>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</si>
  <si>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</si>
  <si>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</si>
  <si>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</si>
  <si>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</si>
  <si>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</si>
  <si>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</si>
  <si>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</si>
  <si>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</si>
  <si>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</si>
  <si>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</si>
  <si>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</si>
  <si>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</si>
  <si>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</si>
  <si>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</si>
  <si>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</si>
  <si>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</si>
  <si>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</si>
  <si>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</si>
  <si>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</si>
  <si>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</si>
  <si>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</si>
  <si>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</si>
  <si>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</si>
  <si>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</si>
  <si>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</si>
  <si>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</si>
  <si>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</si>
  <si>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</si>
  <si>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</si>
  <si>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</si>
  <si>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</si>
  <si>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</si>
  <si>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</si>
  <si>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</si>
  <si>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</si>
  <si>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</si>
  <si>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</si>
  <si>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</si>
  <si>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</si>
  <si>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</si>
  <si>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</si>
  <si>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</si>
  <si>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</si>
  <si>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</si>
  <si>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</si>
  <si>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</si>
  <si>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</si>
  <si>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</si>
  <si>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</si>
  <si>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</si>
  <si>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</si>
  <si>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</si>
  <si>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</si>
  <si>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</si>
  <si>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</si>
  <si>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</si>
  <si>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</si>
  <si>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</si>
  <si>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</si>
  <si>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</si>
  <si>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</si>
  <si>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</si>
  <si>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</si>
  <si>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</si>
  <si>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</si>
  <si>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</si>
  <si>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</si>
  <si>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</si>
  <si>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</si>
  <si>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</si>
  <si>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</si>
  <si>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</si>
  <si>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</si>
  <si>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</si>
  <si>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</si>
  <si>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</si>
  <si>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</si>
  <si>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</si>
  <si>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</si>
  <si>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</si>
  <si>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</si>
  <si>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</si>
  <si>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</si>
  <si>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</si>
  <si>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</si>
  <si>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</si>
  <si>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</si>
  <si>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</si>
  <si>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</si>
  <si>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</si>
  <si>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</si>
  <si>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</si>
  <si>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</si>
  <si>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</si>
  <si>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</si>
  <si>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</si>
  <si>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</si>
  <si>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</si>
  <si>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</si>
  <si>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</si>
  <si>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</si>
  <si>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</si>
  <si>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</si>
  <si>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</si>
  <si>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</si>
  <si>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</si>
  <si>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</si>
  <si>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</si>
  <si>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</si>
  <si>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</si>
  <si>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</si>
  <si>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</si>
  <si>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</si>
  <si>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</si>
  <si>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</si>
  <si>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</si>
  <si>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</si>
  <si>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</si>
  <si>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</si>
  <si>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</si>
  <si>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</si>
  <si>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</si>
  <si>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</si>
  <si>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</si>
  <si>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</si>
  <si>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</si>
  <si>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</si>
  <si>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</si>
  <si>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</si>
  <si>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</si>
  <si>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</si>
  <si>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</si>
  <si>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</si>
  <si>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</si>
  <si>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</si>
  <si>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</si>
  <si>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</si>
  <si>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</si>
  <si>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</si>
  <si>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</si>
  <si>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</si>
  <si>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</si>
  <si>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</si>
  <si>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</si>
  <si>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</si>
  <si>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</si>
  <si>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</si>
  <si>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</si>
  <si>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</si>
  <si>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</si>
  <si>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</si>
  <si>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</si>
  <si>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</si>
  <si>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</si>
  <si>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</si>
  <si>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</si>
  <si>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</si>
  <si>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</si>
  <si>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</si>
  <si>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</si>
  <si>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</si>
  <si>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</si>
  <si>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</si>
  <si>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</si>
  <si>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</si>
  <si>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</si>
  <si>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</si>
  <si>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</si>
  <si>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</si>
  <si>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</si>
  <si>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</si>
  <si>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</si>
  <si>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</si>
  <si>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</si>
  <si>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</si>
  <si>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</si>
  <si>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</si>
  <si>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</si>
  <si>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</si>
  <si>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</si>
  <si>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</si>
  <si>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</si>
  <si>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</si>
  <si>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</si>
  <si>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</si>
  <si>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</si>
  <si>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</si>
  <si>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</si>
  <si>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</si>
  <si>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</si>
  <si>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</si>
  <si>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</si>
  <si>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</si>
  <si>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</si>
  <si>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</si>
  <si>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</si>
  <si>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</si>
  <si>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</si>
  <si>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</si>
  <si>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</si>
  <si>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</si>
  <si>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</si>
  <si>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</si>
  <si>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</si>
  <si>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</si>
  <si>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</si>
  <si>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</si>
  <si>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</si>
  <si>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</si>
  <si>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</si>
  <si>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</si>
  <si>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</si>
  <si>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</si>
  <si>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</si>
  <si>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</si>
  <si>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</si>
  <si>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</si>
  <si>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</si>
  <si>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</si>
  <si>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</si>
  <si>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</si>
  <si>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</si>
  <si>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</si>
  <si>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</si>
  <si>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</si>
  <si>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</si>
  <si>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</si>
  <si>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</si>
  <si>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</si>
  <si>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</si>
  <si>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</si>
  <si>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</si>
  <si>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</si>
  <si>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</si>
  <si>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</si>
  <si>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</si>
  <si>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</si>
  <si>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</si>
  <si>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</si>
  <si>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</si>
  <si>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</si>
  <si>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</si>
  <si>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</si>
  <si>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</si>
  <si>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</si>
  <si>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</si>
  <si>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</si>
  <si>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</si>
  <si>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</si>
  <si>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</si>
  <si>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</si>
  <si>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</si>
  <si>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</si>
  <si>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</si>
  <si>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</si>
  <si>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</si>
  <si>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</si>
  <si>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</si>
  <si>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</si>
  <si>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</si>
  <si>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</si>
  <si>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</si>
  <si>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</si>
  <si>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</si>
  <si>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</si>
  <si>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</si>
  <si>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</si>
  <si>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</si>
  <si>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</si>
  <si>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</si>
  <si>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</si>
  <si>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</si>
  <si>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</si>
  <si>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</si>
  <si>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</si>
  <si>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</si>
  <si>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</si>
  <si>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</si>
  <si>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</si>
  <si>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</si>
  <si>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</si>
  <si>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</si>
  <si>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</si>
  <si>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</si>
  <si>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</si>
  <si>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</si>
  <si>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</si>
  <si>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</si>
  <si>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</si>
  <si>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</si>
  <si>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</si>
  <si>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</si>
  <si>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</si>
  <si>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</si>
  <si>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</si>
  <si>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</si>
  <si>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</si>
  <si>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</si>
  <si>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</si>
  <si>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</si>
  <si>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</si>
  <si>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</si>
  <si>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</si>
  <si>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</si>
  <si>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</si>
  <si>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</si>
  <si>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</si>
  <si>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</si>
  <si>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</si>
  <si>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</si>
  <si>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</si>
  <si>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</si>
  <si>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</si>
  <si>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</si>
  <si>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</si>
  <si>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</si>
  <si>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</si>
  <si>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</si>
  <si>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</si>
  <si>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</si>
  <si>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</si>
  <si>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</si>
  <si>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</si>
  <si>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</si>
  <si>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</si>
  <si>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</si>
  <si>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</si>
  <si>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</si>
  <si>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</si>
  <si>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</si>
  <si>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</si>
  <si>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</si>
  <si>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</si>
  <si>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</si>
  <si>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</si>
  <si>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</si>
  <si>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</si>
  <si>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</si>
  <si>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</si>
  <si>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</si>
  <si>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</si>
  <si>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</si>
  <si>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</si>
  <si>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</si>
  <si>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</si>
  <si>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</si>
  <si>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</si>
  <si>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</si>
  <si>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</si>
  <si>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</si>
  <si>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</si>
  <si>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</si>
  <si>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</si>
  <si>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</si>
  <si>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</si>
  <si>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</si>
  <si>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</si>
  <si>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</si>
  <si>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</si>
  <si>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</si>
  <si>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</si>
  <si>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</si>
  <si>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</si>
  <si>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</si>
  <si>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</si>
  <si>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</si>
  <si>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</si>
  <si>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</si>
  <si>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</si>
  <si>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</si>
  <si>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</si>
  <si>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</si>
  <si>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</si>
  <si>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</si>
  <si>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</si>
  <si>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</si>
  <si>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</si>
  <si>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</si>
  <si>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</si>
  <si>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</si>
  <si>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</si>
  <si>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</si>
  <si>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</si>
  <si>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</si>
  <si>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</si>
  <si>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</si>
  <si>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</si>
  <si>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</si>
  <si>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</si>
  <si>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</si>
  <si>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</si>
  <si>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</si>
  <si>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</si>
  <si>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</si>
  <si>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</si>
  <si>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</si>
  <si>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</si>
  <si>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</si>
  <si>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</si>
  <si>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</si>
  <si>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</si>
  <si>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</si>
  <si>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</si>
  <si>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</si>
  <si>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</si>
  <si>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</si>
  <si>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</si>
  <si>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</si>
  <si>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</si>
  <si>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</si>
  <si>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</si>
  <si>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</si>
  <si>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</si>
  <si>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</si>
  <si>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</si>
  <si>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</si>
  <si>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</si>
  <si>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</si>
  <si>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</si>
  <si>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</si>
  <si>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</si>
  <si>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</si>
  <si>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</si>
  <si>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</si>
  <si>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</si>
  <si>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</si>
  <si>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</si>
  <si>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</si>
  <si>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</si>
  <si>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</si>
  <si>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</si>
  <si>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</si>
  <si>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</si>
  <si>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</si>
  <si>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</si>
  <si>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</si>
  <si>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</si>
  <si>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</si>
  <si>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</si>
  <si>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</si>
  <si>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</si>
  <si>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</si>
  <si>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</si>
  <si>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</si>
  <si>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</si>
  <si>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</si>
  <si>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</si>
  <si>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</si>
  <si>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</si>
  <si>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</si>
  <si>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</si>
  <si>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</si>
  <si>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</si>
  <si>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</si>
  <si>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</si>
  <si>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</si>
  <si>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</si>
  <si>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</si>
  <si>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</si>
  <si>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</si>
  <si>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</si>
  <si>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</si>
  <si>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</si>
  <si>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</si>
  <si>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</si>
  <si>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</si>
  <si>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</si>
  <si>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</si>
  <si>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</si>
  <si>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</si>
  <si>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</si>
  <si>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</si>
  <si>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</si>
  <si>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</si>
  <si>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</si>
  <si>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</si>
  <si>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</si>
  <si>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</si>
  <si>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</si>
  <si>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</si>
  <si>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</si>
  <si>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</si>
  <si>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</si>
  <si>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</si>
  <si>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</si>
  <si>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</si>
  <si>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</si>
  <si>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</si>
  <si>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</si>
  <si>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</si>
  <si>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</si>
  <si>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</si>
  <si>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</si>
  <si>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</si>
  <si>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</si>
  <si>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</si>
  <si>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</si>
  <si>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</si>
  <si>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</si>
  <si>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</si>
  <si>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</si>
  <si>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</si>
  <si>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</si>
  <si>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</si>
  <si>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</si>
  <si>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</si>
  <si>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</si>
  <si>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</si>
  <si>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</si>
  <si>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</si>
  <si>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</si>
  <si>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</si>
  <si>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</si>
  <si>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</si>
  <si>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</si>
  <si>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</si>
  <si>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</si>
  <si>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</si>
  <si>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</si>
  <si>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</si>
  <si>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</si>
  <si>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</si>
  <si>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</si>
  <si>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</si>
  <si>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</si>
  <si>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</si>
  <si>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</si>
  <si>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</si>
  <si>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</si>
  <si>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</si>
  <si>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</si>
  <si>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</si>
  <si>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</si>
  <si>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</si>
  <si>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</si>
  <si>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</si>
  <si>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</si>
  <si>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</si>
  <si>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</si>
  <si>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</si>
  <si>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</si>
  <si>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</si>
  <si>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</si>
  <si>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</si>
  <si>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</si>
  <si>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</si>
  <si>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</si>
  <si>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</si>
  <si>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</si>
  <si>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</si>
  <si>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</si>
  <si>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</si>
  <si>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</si>
  <si>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</si>
  <si>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</si>
  <si>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</si>
  <si>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</si>
  <si>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</si>
  <si>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</si>
  <si>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</si>
  <si>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</si>
  <si>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</si>
  <si>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</si>
  <si>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</si>
  <si>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</si>
  <si>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</si>
  <si>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</si>
  <si>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</si>
  <si>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</si>
  <si>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</si>
  <si>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</si>
  <si>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</si>
  <si>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</si>
  <si>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</si>
  <si>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</si>
  <si>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</si>
  <si>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</si>
  <si>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</si>
  <si>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</si>
  <si>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</si>
  <si>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</si>
  <si>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</si>
  <si>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</si>
  <si>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</si>
  <si>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</si>
  <si>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</si>
  <si>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</si>
  <si>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</si>
  <si>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</si>
  <si>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</si>
  <si>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</si>
  <si>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</si>
  <si>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</si>
  <si>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</si>
  <si>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</si>
  <si>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</si>
  <si>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</si>
  <si>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</si>
  <si>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</si>
  <si>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</si>
  <si>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</si>
  <si>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</si>
  <si>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</si>
  <si>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</si>
  <si>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</si>
  <si>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</si>
  <si>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</si>
  <si>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</si>
  <si>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</si>
  <si>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</si>
  <si>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</si>
  <si>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</si>
  <si>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</si>
  <si>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</si>
  <si>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</si>
  <si>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</si>
  <si>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</si>
  <si>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</si>
  <si>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</si>
  <si>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</si>
  <si>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</si>
  <si>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</si>
  <si>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</si>
  <si>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</si>
  <si>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</si>
  <si>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</si>
  <si>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</si>
  <si>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</si>
  <si>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</si>
  <si>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</si>
  <si>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</si>
  <si>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</si>
  <si>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</si>
  <si>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</si>
  <si>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</si>
  <si>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</si>
  <si>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</si>
  <si>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</si>
  <si>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</si>
  <si>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</si>
  <si>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</si>
  <si>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</si>
  <si>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</si>
  <si>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</si>
  <si>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</si>
  <si>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</si>
  <si>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</si>
  <si>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</si>
  <si>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</si>
  <si>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</si>
  <si>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</si>
  <si>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</si>
  <si>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</si>
  <si>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</si>
  <si>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</si>
  <si>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</si>
  <si>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</si>
  <si>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</si>
  <si>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</si>
  <si>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</si>
  <si>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</si>
  <si>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</si>
  <si>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</si>
  <si>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</si>
  <si>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</si>
  <si>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</si>
  <si>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</si>
  <si>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</si>
  <si>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</si>
  <si>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</si>
  <si>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</si>
  <si>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</si>
  <si>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</si>
  <si>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</si>
  <si>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</si>
  <si>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</si>
  <si>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</si>
  <si>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</si>
  <si>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</si>
  <si>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</si>
  <si>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</si>
  <si>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</si>
  <si>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</si>
  <si>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</si>
  <si>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</si>
  <si>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</si>
  <si>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</si>
  <si>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</si>
  <si>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</si>
  <si>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</si>
  <si>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</si>
  <si>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</si>
  <si>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</si>
  <si>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</si>
  <si>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</si>
  <si>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</si>
  <si>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</si>
  <si>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</si>
  <si>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</si>
  <si>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</si>
  <si>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</si>
  <si>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</si>
  <si>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</si>
  <si>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</si>
  <si>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</si>
  <si>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</si>
  <si>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</si>
  <si>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</si>
  <si>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</si>
  <si>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</si>
  <si>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</si>
  <si>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</si>
  <si>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</si>
  <si>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</si>
  <si>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</si>
  <si>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</si>
  <si>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</si>
  <si>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</si>
  <si>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</si>
  <si>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</si>
  <si>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</si>
  <si>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</si>
  <si>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</si>
  <si>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</si>
  <si>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</si>
  <si>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</si>
  <si>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</si>
  <si>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</si>
  <si>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</si>
  <si>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</si>
  <si>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</si>
  <si>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</si>
  <si>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</si>
  <si>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</si>
  <si>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</si>
  <si>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</si>
  <si>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</si>
  <si>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</si>
  <si>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</si>
  <si>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</si>
  <si>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</si>
  <si>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</si>
  <si>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</si>
  <si>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</si>
  <si>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</si>
  <si>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</si>
  <si>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</si>
  <si>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</si>
  <si>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</si>
  <si>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</si>
  <si>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</si>
  <si>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</si>
  <si>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</si>
  <si>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</si>
  <si>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</si>
  <si>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</si>
  <si>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</si>
  <si>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</si>
  <si>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</si>
  <si>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</si>
  <si>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</si>
  <si>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</si>
  <si>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</si>
  <si>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</si>
  <si>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</si>
  <si>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</si>
  <si>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</si>
  <si>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</si>
  <si>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</si>
  <si>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</si>
  <si>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</si>
  <si>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</si>
  <si>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</si>
  <si>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</si>
  <si>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</si>
  <si>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</si>
  <si>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</si>
  <si>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</si>
  <si>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</si>
  <si>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</si>
  <si>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</si>
  <si>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</si>
  <si>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</si>
  <si>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</si>
  <si>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</si>
  <si>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</si>
  <si>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</si>
  <si>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</si>
  <si>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</si>
  <si>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</si>
  <si>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</si>
  <si>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</si>
  <si>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</si>
  <si>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</si>
  <si>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</si>
  <si>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</si>
  <si>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</si>
  <si>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</si>
  <si>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</si>
  <si>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</si>
  <si>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</si>
  <si>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</si>
  <si>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</si>
  <si>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</si>
  <si>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</si>
  <si>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</si>
  <si>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</si>
  <si>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</si>
  <si>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</si>
  <si>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</si>
  <si>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</si>
  <si>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</si>
  <si>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</si>
  <si>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</si>
  <si>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</si>
  <si>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</si>
  <si>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</si>
  <si>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</si>
  <si>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</si>
  <si>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</si>
  <si>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</si>
  <si>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</si>
  <si>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</si>
  <si>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</si>
  <si>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</si>
  <si>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</si>
  <si>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</si>
  <si>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</si>
  <si>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</si>
  <si>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</si>
  <si>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</si>
  <si>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</si>
  <si>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</si>
  <si>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</si>
  <si>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</si>
  <si>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</si>
  <si>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</si>
  <si>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</si>
  <si>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</si>
  <si>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</si>
  <si>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</si>
  <si>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</si>
  <si>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</si>
  <si>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</si>
  <si>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</si>
  <si>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</si>
  <si>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</si>
  <si>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</si>
  <si>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</si>
  <si>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</si>
  <si>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</si>
  <si>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</si>
  <si>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</si>
  <si>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</si>
  <si>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</si>
  <si>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</si>
  <si>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</si>
  <si>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</si>
  <si>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</si>
  <si>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</si>
  <si>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</si>
  <si>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</si>
  <si>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</si>
  <si>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</si>
  <si>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</si>
  <si>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</si>
  <si>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</si>
  <si>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</si>
  <si>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</si>
  <si>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</si>
  <si>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</si>
  <si>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</si>
  <si>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</si>
  <si>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</si>
  <si>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</si>
  <si>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</si>
  <si>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</si>
  <si>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</si>
  <si>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</si>
  <si>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</si>
  <si>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</si>
  <si>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</si>
  <si>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</si>
  <si>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</si>
  <si>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</si>
  <si>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</si>
  <si>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</si>
  <si>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</si>
  <si>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</si>
  <si>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</si>
  <si>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</si>
  <si>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</si>
  <si>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</si>
  <si>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</si>
  <si>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</si>
  <si>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</si>
  <si>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</si>
  <si>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</si>
  <si>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</si>
  <si>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</si>
  <si>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</si>
  <si>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</si>
  <si>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</si>
  <si>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</si>
  <si>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</si>
  <si>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</si>
  <si>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</si>
  <si>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</si>
  <si>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</si>
  <si>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</si>
  <si>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</si>
  <si>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</si>
  <si>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</si>
  <si>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</si>
  <si>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</si>
  <si>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</si>
  <si>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</si>
  <si>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</si>
  <si>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</si>
  <si>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</si>
  <si>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</si>
  <si>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</si>
  <si>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</si>
  <si>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</si>
  <si>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</si>
  <si>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</si>
  <si>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</si>
  <si>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</si>
  <si>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</si>
  <si>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</si>
  <si>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</si>
  <si>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</si>
  <si>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</si>
  <si>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</si>
  <si>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</si>
  <si>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</si>
  <si>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</si>
  <si>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</si>
  <si>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</si>
  <si>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</si>
  <si>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</si>
  <si>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</si>
  <si>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</si>
  <si>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</si>
  <si>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</si>
  <si>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</si>
  <si>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</si>
  <si>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</si>
  <si>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</si>
  <si>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</si>
  <si>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</si>
  <si>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</si>
  <si>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</si>
  <si>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</si>
  <si>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</si>
  <si>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</si>
  <si>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</si>
  <si>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</si>
  <si>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</si>
  <si>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</si>
  <si>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</si>
  <si>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</si>
  <si>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</si>
  <si>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</si>
  <si>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</si>
  <si>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</si>
  <si>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</si>
  <si>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</si>
  <si>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</si>
  <si>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</si>
  <si>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</si>
  <si>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</si>
  <si>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</si>
  <si>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</si>
  <si>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</si>
  <si>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</si>
  <si>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</si>
  <si>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</si>
  <si>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</si>
  <si>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</si>
  <si>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</si>
  <si>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</si>
  <si>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</si>
  <si>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</si>
  <si>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</si>
  <si>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</si>
  <si>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</si>
  <si>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</si>
  <si>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</si>
  <si>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</si>
  <si>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</si>
  <si>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</si>
  <si>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</si>
  <si>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</si>
  <si>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</si>
  <si>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</si>
  <si>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</si>
  <si>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</si>
  <si>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</si>
  <si>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</si>
  <si>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</si>
  <si>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</si>
  <si>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</si>
  <si>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</si>
  <si>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</si>
  <si>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</si>
  <si>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</si>
  <si>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</si>
  <si>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</si>
  <si>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</si>
  <si>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</si>
  <si>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</si>
  <si>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</si>
  <si>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</si>
  <si>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</si>
  <si>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</si>
  <si>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</si>
  <si>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</si>
  <si>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</si>
  <si>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</si>
  <si>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</si>
  <si>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</si>
  <si>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</si>
  <si>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</si>
  <si>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</si>
  <si>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</si>
  <si>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</si>
  <si>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</si>
  <si>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</si>
  <si>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</si>
  <si>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</si>
  <si>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</si>
  <si>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</si>
  <si>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</si>
  <si>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</si>
  <si>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</si>
  <si>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</si>
  <si>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</si>
  <si>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</si>
  <si>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</si>
  <si>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</si>
  <si>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</si>
  <si>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</si>
  <si>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</si>
  <si>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</si>
  <si>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</si>
  <si>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</si>
  <si>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</si>
  <si>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</si>
  <si>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</si>
  <si>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</si>
  <si>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</si>
  <si>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</si>
  <si>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</si>
  <si>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</si>
  <si>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</si>
  <si>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</si>
  <si>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</si>
  <si>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</si>
  <si>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</si>
  <si>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</si>
  <si>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</si>
  <si>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</si>
  <si>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</si>
  <si>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</si>
  <si>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</si>
  <si>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</si>
  <si>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</si>
  <si>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</si>
  <si>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</si>
  <si>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</si>
  <si>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</si>
  <si>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</si>
  <si>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</si>
  <si>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</si>
  <si>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</si>
  <si>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</si>
  <si>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</si>
  <si>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</si>
  <si>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</si>
  <si>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</si>
  <si>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</si>
  <si>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</si>
  <si>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</si>
  <si>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</si>
  <si>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</si>
  <si>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</si>
  <si>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</si>
  <si>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</si>
  <si>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</si>
  <si>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</si>
  <si>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</si>
  <si>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</si>
  <si>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</si>
  <si>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</si>
  <si>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</si>
  <si>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</si>
  <si>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</si>
  <si>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</si>
  <si>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</si>
  <si>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</si>
  <si>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</si>
  <si>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</si>
  <si>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</si>
  <si>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</si>
  <si>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</si>
  <si>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</si>
  <si>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</si>
  <si>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</si>
  <si>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</si>
  <si>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</si>
  <si>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</si>
  <si>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</si>
  <si>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</si>
  <si>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</si>
  <si>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</si>
  <si>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</si>
  <si>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</si>
  <si>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</si>
  <si>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</si>
  <si>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</si>
  <si>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</si>
  <si>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</si>
  <si>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</si>
  <si>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</si>
  <si>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</si>
  <si>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</si>
  <si>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</si>
  <si>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</si>
  <si>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</si>
  <si>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</si>
  <si>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</si>
  <si>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</si>
  <si>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</si>
  <si>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</si>
  <si>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</si>
  <si>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</si>
  <si>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</si>
  <si>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</si>
  <si>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</si>
  <si>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</si>
  <si>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</si>
  <si>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</si>
  <si>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</si>
  <si>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</si>
  <si>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</si>
  <si>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</si>
  <si>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</si>
  <si>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</si>
  <si>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</si>
  <si>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</si>
  <si>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</si>
  <si>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</si>
  <si>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</si>
  <si>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</si>
  <si>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</si>
  <si>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</si>
  <si>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</si>
  <si>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</si>
  <si>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</si>
  <si>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</si>
  <si>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</si>
  <si>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</si>
  <si>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</si>
  <si>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</si>
  <si>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</si>
  <si>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</si>
  <si>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</si>
  <si>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</si>
  <si>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</si>
  <si>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</si>
  <si>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</si>
  <si>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</si>
  <si>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</si>
  <si>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</si>
  <si>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</si>
  <si>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</si>
  <si>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</si>
  <si>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</si>
  <si>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</si>
  <si>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</si>
  <si>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</si>
  <si>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</si>
  <si>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</si>
  <si>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</si>
  <si>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</si>
  <si>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</si>
  <si>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</si>
  <si>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</si>
  <si>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</si>
  <si>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</si>
  <si>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</si>
  <si>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</si>
  <si>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</si>
  <si>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</si>
  <si>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</si>
  <si>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</si>
  <si>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</si>
  <si>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</si>
  <si>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</si>
  <si>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</si>
  <si>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</si>
  <si>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</si>
  <si>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</si>
  <si>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</si>
  <si>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</si>
  <si>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</si>
  <si>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</si>
  <si>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</si>
  <si>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</si>
  <si>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</si>
  <si>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</si>
  <si>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</si>
  <si>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</si>
  <si>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</si>
  <si>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</si>
  <si>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</si>
  <si>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</si>
  <si>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</si>
  <si>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</si>
  <si>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</si>
  <si>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</si>
  <si>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</si>
  <si>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</si>
  <si>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</si>
  <si>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</si>
  <si>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</si>
  <si>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</si>
  <si>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</si>
  <si>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</si>
  <si>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</si>
  <si>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</si>
  <si>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</si>
  <si>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</si>
  <si>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</si>
  <si>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</si>
  <si>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</si>
  <si>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</si>
  <si>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</si>
  <si>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</si>
  <si>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</si>
  <si>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</si>
  <si>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</si>
  <si>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</si>
  <si>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</si>
  <si>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</si>
  <si>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</si>
  <si>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</si>
  <si>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</si>
  <si>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</si>
  <si>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</si>
  <si>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</si>
  <si>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</si>
  <si>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</si>
  <si>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</si>
  <si>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</si>
  <si>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</si>
  <si>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</si>
  <si>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</si>
  <si>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</si>
  <si>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</si>
  <si>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</si>
  <si>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</si>
  <si>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</si>
  <si>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</si>
  <si>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</si>
  <si>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</si>
  <si>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</si>
  <si>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</si>
  <si>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</si>
  <si>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</si>
  <si>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</si>
  <si>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</si>
  <si>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</si>
  <si>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</si>
  <si>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</si>
  <si>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</si>
  <si>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</si>
  <si>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</si>
  <si>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</si>
  <si>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</si>
  <si>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</si>
  <si>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</si>
  <si>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</si>
  <si>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</si>
  <si>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</si>
  <si>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</si>
  <si>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</si>
  <si>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</si>
  <si>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</si>
  <si>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</si>
  <si>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</si>
  <si>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</si>
  <si>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</si>
  <si>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</si>
  <si>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</si>
  <si>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</si>
  <si>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</si>
  <si>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</si>
  <si>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</si>
  <si>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</si>
  <si>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</si>
  <si>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</si>
  <si>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</si>
  <si>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</si>
  <si>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</si>
  <si>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</si>
  <si>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</si>
  <si>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</si>
  <si>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</si>
  <si>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</si>
  <si>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</si>
  <si>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</si>
  <si>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</si>
  <si>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</si>
  <si>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</si>
  <si>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</si>
  <si>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</si>
  <si>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</si>
  <si>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</si>
  <si>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</si>
  <si>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</si>
  <si>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</si>
  <si>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</si>
  <si>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</si>
  <si>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</si>
  <si>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</si>
  <si>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</si>
  <si>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</si>
  <si>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</si>
  <si>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</si>
  <si>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</si>
  <si>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</si>
  <si>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</si>
  <si>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</si>
  <si>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</si>
  <si>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</si>
  <si>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</si>
  <si>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</si>
  <si>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</si>
  <si>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</si>
  <si>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</si>
  <si>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</si>
  <si>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</si>
  <si>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</si>
  <si>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</si>
  <si>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</si>
  <si>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</si>
  <si>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</si>
  <si>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</si>
  <si>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</si>
  <si>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</si>
  <si>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</si>
  <si>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</si>
  <si>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</si>
  <si>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</si>
  <si>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</si>
  <si>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</si>
  <si>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</si>
  <si>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</si>
  <si>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</si>
  <si>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</si>
  <si>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</si>
  <si>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</si>
  <si>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</si>
  <si>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</si>
  <si>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</si>
  <si>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</si>
  <si>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</si>
  <si>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</si>
  <si>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</si>
  <si>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</si>
  <si>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</si>
  <si>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</si>
  <si>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</si>
  <si>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</si>
  <si>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</si>
  <si>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</si>
  <si>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</si>
  <si>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</si>
  <si>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</si>
  <si>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</si>
  <si>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</si>
  <si>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</si>
  <si>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</si>
  <si>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</si>
  <si>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</si>
  <si>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</si>
  <si>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</si>
  <si>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</si>
  <si>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</si>
  <si>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</si>
  <si>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</si>
  <si>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</si>
  <si>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</si>
  <si>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</si>
  <si>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</si>
  <si>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</si>
  <si>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</si>
  <si>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</si>
  <si>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</si>
  <si>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</si>
  <si>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</si>
  <si>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</si>
  <si>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</si>
  <si>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</si>
  <si>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</si>
  <si>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</si>
  <si>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</si>
  <si>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</si>
  <si>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</si>
  <si>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</si>
  <si>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</si>
  <si>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</si>
  <si>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</si>
  <si>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</si>
  <si>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</si>
  <si>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</si>
  <si>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</si>
  <si>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</si>
  <si>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</si>
  <si>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</si>
  <si>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</si>
  <si>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</si>
  <si>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</si>
  <si>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</si>
  <si>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</si>
  <si>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</si>
  <si>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</si>
  <si>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</si>
  <si>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</si>
  <si>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</si>
  <si>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</si>
  <si>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</si>
  <si>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</si>
  <si>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</si>
  <si>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</si>
  <si>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</si>
  <si>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</si>
  <si>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</si>
  <si>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</si>
  <si>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</si>
  <si>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</si>
  <si>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</si>
  <si>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</si>
  <si>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</si>
  <si>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</si>
  <si>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</si>
  <si>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</si>
  <si>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</si>
  <si>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</si>
  <si>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</si>
  <si>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</si>
  <si>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</si>
  <si>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</si>
  <si>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</si>
  <si>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</si>
  <si>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</si>
  <si>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</si>
  <si>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</si>
  <si>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</si>
  <si>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</si>
  <si>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</si>
  <si>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</si>
  <si>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</si>
  <si>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</si>
  <si>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</si>
  <si>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</si>
  <si>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</si>
  <si>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</si>
  <si>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</si>
  <si>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</si>
  <si>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</si>
  <si>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</si>
  <si>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</si>
  <si>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</si>
  <si>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</si>
  <si>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</si>
  <si>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</si>
  <si>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</si>
  <si>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</si>
  <si>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</si>
  <si>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</si>
  <si>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</si>
  <si>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</si>
  <si>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</si>
  <si>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</si>
  <si>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</si>
  <si>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</si>
  <si>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</si>
  <si>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</si>
  <si>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</si>
  <si>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</si>
  <si>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</si>
  <si>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</si>
  <si>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</si>
  <si>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</si>
  <si>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</si>
  <si>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</si>
  <si>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</si>
  <si>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</si>
  <si>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</si>
  <si>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</si>
  <si>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</si>
  <si>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</si>
  <si>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</si>
  <si>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</si>
  <si>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</si>
  <si>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</si>
  <si>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</si>
  <si>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</si>
  <si>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</si>
  <si>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</si>
  <si>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</si>
  <si>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</si>
  <si>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</si>
  <si>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</si>
  <si>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</si>
  <si>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</si>
  <si>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</si>
  <si>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</si>
  <si>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</si>
  <si>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</si>
  <si>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</si>
  <si>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</si>
  <si>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</si>
  <si>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</si>
  <si>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</si>
  <si>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</si>
  <si>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</si>
  <si>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</si>
  <si>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</si>
  <si>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</si>
  <si>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</si>
  <si>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</si>
  <si>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</si>
  <si>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</si>
  <si>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</si>
  <si>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</si>
  <si>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</si>
  <si>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</si>
  <si>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</si>
  <si>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</si>
  <si>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</si>
  <si>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</si>
  <si>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</si>
  <si>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</si>
  <si>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</si>
  <si>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</si>
  <si>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</si>
  <si>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</si>
  <si>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</si>
  <si>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</si>
  <si>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</si>
  <si>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</si>
  <si>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</si>
  <si>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</si>
  <si>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</si>
  <si>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</si>
  <si>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</si>
  <si>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</si>
  <si>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</si>
  <si>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</si>
  <si>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</si>
  <si>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</si>
  <si>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</si>
  <si>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</si>
  <si>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</si>
  <si>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</si>
  <si>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</si>
  <si>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</si>
  <si>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</si>
  <si>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</si>
  <si>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</si>
  <si>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</si>
  <si>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</si>
  <si>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</si>
  <si>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</si>
  <si>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</si>
  <si>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</si>
  <si>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</si>
  <si>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</si>
  <si>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</si>
  <si>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</si>
  <si>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</si>
  <si>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</si>
  <si>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</si>
  <si>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</si>
  <si>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</si>
  <si>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</si>
  <si>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</si>
  <si>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</si>
  <si>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</si>
  <si>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</si>
  <si>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</si>
  <si>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</si>
  <si>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</si>
  <si>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</si>
  <si>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</si>
  <si>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</si>
  <si>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</si>
  <si>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</si>
  <si>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</si>
  <si>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</si>
  <si>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</si>
  <si>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</si>
  <si>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</si>
  <si>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</si>
  <si>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</si>
  <si>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</si>
  <si>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</si>
  <si>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</si>
  <si>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</si>
  <si>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</si>
  <si>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</si>
  <si>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</si>
  <si>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</si>
  <si>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Name</t>
  </si>
  <si>
    <t>Blurb</t>
  </si>
  <si>
    <t>Goal</t>
  </si>
  <si>
    <t>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</si>
  <si>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</si>
  <si>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</si>
  <si>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</si>
  <si>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</si>
  <si>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</si>
  <si>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</si>
  <si>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</si>
  <si>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</si>
  <si>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</si>
  <si>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</si>
  <si>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</si>
  <si>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</si>
  <si>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</si>
  <si>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</si>
  <si>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</si>
  <si>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45000 to 49999</t>
  </si>
  <si>
    <t>Greater than 50000</t>
  </si>
  <si>
    <t>40000 to 44999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</si>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</sst>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2" borderId="0" xfId="0" applyFill="1"/>
    <xf numFmtId="0" fontId="1" fillId="0" borderId="0" xfId="0" applyFont="1"/>
    <xf numFmtId="44" fontId="0" fillId="2" borderId="0" xfId="0" applyNumberFormat="1" applyFill="1"/>
    <xf numFmtId="9" fontId="0" fillId="0" borderId="0" xfId="1" applyFont="1"/>
    <xf numFmtId="9" fontId="0" fillId="0" borderId="0" xfId="0" applyNumberFormat="1"/>
    <xf numFmtId="0" fontId="1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A-4376-9E25-AF35A378A2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A-4376-9E25-AF35A378A2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A-4376-9E25-AF35A378A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758847"/>
        <c:axId val="369770911"/>
      </c:lineChart>
      <c:catAx>
        <c:axId val="3697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70911"/>
        <c:crosses val="autoZero"/>
        <c:auto val="1"/>
        <c:lblAlgn val="ctr"/>
        <c:lblOffset val="100"/>
        <c:noMultiLvlLbl val="0"/>
      </c:catAx>
      <c:valAx>
        <c:axId val="36977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5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D-4C2A-BBC8-BD8BD681015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D-4C2A-BBC8-BD8BD681015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D-4C2A-BBC8-BD8BD6810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472751"/>
        <c:axId val="343473167"/>
      </c:lineChart>
      <c:catAx>
        <c:axId val="34347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73167"/>
        <c:crosses val="autoZero"/>
        <c:auto val="1"/>
        <c:lblAlgn val="ctr"/>
        <c:lblOffset val="100"/>
        <c:noMultiLvlLbl val="0"/>
      </c:catAx>
      <c:valAx>
        <c:axId val="3434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Percentage of Successful, Failed,  Canceled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6819569840404315E-2"/>
              <c:y val="9.6404963378906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7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5-4FCF-8130-D4E523D5A71B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5-4FCF-8130-D4E523D5A71B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5-4FCF-8130-D4E523D5A71B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05-4FCF-8130-D4E523D5A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543583"/>
        <c:axId val="939541503"/>
      </c:lineChart>
      <c:catAx>
        <c:axId val="93954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541503"/>
        <c:crosses val="autoZero"/>
        <c:auto val="1"/>
        <c:lblAlgn val="ctr"/>
        <c:lblOffset val="100"/>
        <c:noMultiLvlLbl val="0"/>
      </c:catAx>
      <c:valAx>
        <c:axId val="9395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54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4-486A-B739-19F638A0E6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4-486A-B739-19F638A0E6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4-486A-B739-19F638A0E6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4-486A-B739-19F638A0E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690479"/>
        <c:axId val="1276690895"/>
      </c:barChart>
      <c:catAx>
        <c:axId val="127669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90895"/>
        <c:crosses val="autoZero"/>
        <c:auto val="1"/>
        <c:lblAlgn val="ctr"/>
        <c:lblOffset val="100"/>
        <c:noMultiLvlLbl val="0"/>
      </c:catAx>
      <c:valAx>
        <c:axId val="12766908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7669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[Kickstarter_Challenge.xlsx]Subcategoty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'Subcategoty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'Subcategoty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'Subcategoty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B-4BE6-B3F5-26B1489F9342}"/>
            </c:ext>
          </c:extLst>
        </c:ser>
        <c:ser>
          <c:idx val="1"/>
          <c:order val="1"/>
          <c:tx>
            <c:strRef>
              <c:f>'Subcategoty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'Subcategoty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'Subcategoty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B-4BE6-B3F5-26B1489F9342}"/>
            </c:ext>
          </c:extLst>
        </c:ser>
        <c:ser>
          <c:idx val="2"/>
          <c:order val="2"/>
          <c:tx>
            <c:strRef>
              <c:f>'Subcategoty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'Subcategoty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'Subcategoty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B-4BE6-B3F5-26B1489F9342}"/>
            </c:ext>
          </c:extLst>
        </c:ser>
        <c:ser>
          <c:idx val="3"/>
          <c:order val="3"/>
          <c:tx>
            <c:strRef>
              <c:f>'Subcategoty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'Subcategoty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'Subcategoty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97-49A8-8869-E4D739F2F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0102719"/>
        <c:axId val="1220103967"/>
      </c:barChart>
      <c:catAx>
        <c:axId val="12201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103967"/>
        <c:crosses val="autoZero"/>
        <c:auto val="1"/>
        <c:lblAlgn val="ctr"/>
        <c:lblOffset val="100"/>
        <c:noMultiLvlLbl val="0"/>
      </c:catAx>
      <c:valAx>
        <c:axId val="1220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1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52387</xdr:rowOff>
    </xdr:from>
    <xdr:to>
      <xdr:col>17</xdr:col>
      <xdr:colOff>447675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34B4B-C5F1-43E9-A232-063F5C3D2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15</xdr:row>
      <xdr:rowOff>4761</xdr:rowOff>
    </xdr:from>
    <xdr:to>
      <xdr:col>11</xdr:col>
      <xdr:colOff>285750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6AA5B-10A6-4E92-9F1C-B75AD6B2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3</xdr:row>
      <xdr:rowOff>4762</xdr:rowOff>
    </xdr:from>
    <xdr:to>
      <xdr:col>18</xdr:col>
      <xdr:colOff>304800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6F7AA-4F41-48FF-9C96-0F91CE1FA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4761</xdr:rowOff>
    </xdr:from>
    <xdr:to>
      <xdr:col>17</xdr:col>
      <xdr:colOff>552449</xdr:colOff>
      <xdr:row>24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8582E0-7062-4EB8-8E26-B22B3FA0F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514349</xdr:colOff>
      <xdr:row>2</xdr:row>
      <xdr:rowOff>119061</xdr:rowOff>
    </xdr:from>
    <xdr:to>
      <xdr:col>19</xdr:col>
      <xdr:colOff>219074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69D37-EB43-4356-A674-21A7747BA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Morote" refreshedDate="44377.589838310188" createdVersion="7" refreshedVersion="7" minRefreshableVersion="3" recordCount="4114" xr:uid="{794D4758-52F1-4AC7-B534-9214A32ED7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Morote" refreshedDate="44377.652385416666" createdVersion="7" refreshedVersion="7" minRefreshableVersion="3" recordCount="4114" xr:uid="{0319E306-424E-4548-9D34-EB6C17862E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Morote" refreshedDate="44378.557014467595" createdVersion="7" refreshedVersion="7" minRefreshableVersion="3" recordCount="4114" xr:uid="{B01D5B0D-4A7A-4222-B890-57E78B2A097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0B57B-F085-4190-B28F-B974C67E991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04A17-A889-4C18-A73B-DB78F1B7A86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5BFDB-B376-400A-9D0E-82D2911CA9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6125B-C538-4622-954F-F15088AFA24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509" activePane="bottomLeft" state="frozen"/>
      <selection pane="bottomLeft" activeCell="B510" sqref="B51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bestFit="1" customWidth="1"/>
    <col min="16" max="16" width="17.28515625" bestFit="1" customWidth="1"/>
    <col min="17" max="17" width="41.140625" customWidth="1"/>
    <col min="18" max="18" width="14" style="15" customWidth="1"/>
    <col min="19" max="19" width="23.5703125" style="12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20" t="s">
        <v>8359</v>
      </c>
      <c r="S1" s="13" t="s">
        <v>8365</v>
      </c>
      <c r="T1" s="13" t="s">
        <v>8366</v>
      </c>
      <c r="U1" s="16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IFERROR(ROUND(E2/L2,2),"N/A")</f>
        <v>63.92</v>
      </c>
      <c r="Q2" t="s">
        <v>8308</v>
      </c>
      <c r="R2" t="s">
        <v>8309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IFERROR(ROUND(E66/L66,2),"N/A")</f>
        <v>86.67</v>
      </c>
      <c r="Q66" t="s">
        <v>8308</v>
      </c>
      <c r="R66" t="s">
        <v>8310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IFERROR(ROUND(E130/L130,2),"N/A")</f>
        <v>311.17</v>
      </c>
      <c r="Q130" t="s">
        <v>8308</v>
      </c>
      <c r="R130" t="s">
        <v>8311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si="11"/>
        <v>N/A</v>
      </c>
      <c r="Q131" t="s">
        <v>8308</v>
      </c>
      <c r="R131" t="s">
        <v>8311</v>
      </c>
      <c r="S131" s="12">
        <f t="shared" si="12"/>
        <v>41882.937303240738</v>
      </c>
      <c r="T131" s="12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IFERROR(ROUND(E194/L194,2),"N/A")</f>
        <v>5.67</v>
      </c>
      <c r="Q194" t="s">
        <v>8308</v>
      </c>
      <c r="R194" t="s">
        <v>8312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si="16"/>
        <v>N/A</v>
      </c>
      <c r="Q195" t="s">
        <v>8308</v>
      </c>
      <c r="R195" t="s">
        <v>8312</v>
      </c>
      <c r="S195" s="12">
        <f t="shared" si="17"/>
        <v>41911.934791666667</v>
      </c>
      <c r="T195" s="12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IFERROR(ROUND(E258/L258,2),"N/A")</f>
        <v>65.760000000000005</v>
      </c>
      <c r="Q258" t="s">
        <v>8308</v>
      </c>
      <c r="R258" t="s">
        <v>8313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si="22"/>
        <v>42479.626875000002</v>
      </c>
      <c r="T259" s="12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IFERROR(ROUND(E322/L322,2),"N/A")</f>
        <v>134.91</v>
      </c>
      <c r="Q322" t="s">
        <v>8308</v>
      </c>
      <c r="R322" t="s">
        <v>8313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si="27"/>
        <v>42647.446597222224</v>
      </c>
      <c r="T323" s="12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IFERROR(ROUND(E386/L386,2),"N/A")</f>
        <v>58.54</v>
      </c>
      <c r="Q386" t="s">
        <v>8308</v>
      </c>
      <c r="R386" t="s">
        <v>8313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si="32"/>
        <v>41934.584502314814</v>
      </c>
      <c r="T387" s="12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IFERROR(ROUND(E450/L450,2),"N/A")</f>
        <v>20.5</v>
      </c>
      <c r="Q450" t="s">
        <v>8308</v>
      </c>
      <c r="R450" t="s">
        <v>8314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8308</v>
      </c>
      <c r="R451" t="s">
        <v>8314</v>
      </c>
      <c r="S451" s="12">
        <f t="shared" si="37"/>
        <v>41534.568113425928</v>
      </c>
      <c r="T451" s="12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IFERROR(ROUND(E514/L514,2),"N/A")</f>
        <v>5.5</v>
      </c>
      <c r="Q514" t="s">
        <v>8308</v>
      </c>
      <c r="R514" t="s">
        <v>8314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si="42"/>
        <v>42552.653993055559</v>
      </c>
      <c r="T515" s="12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s="15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s="15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s="15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s="1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s="15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s="15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s="15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s="15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s="15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s="15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s="15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s="15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s="15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s="1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s="15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s="15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s="15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s="15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s="15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s="15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IFERROR(ROUND(E578/L578,2),"N/A")</f>
        <v>1</v>
      </c>
      <c r="Q578" t="s">
        <v>8317</v>
      </c>
      <c r="R578" t="s">
        <v>8318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IFERROR(ROUND(E642/L642,2),"N/A")</f>
        <v>50.5</v>
      </c>
      <c r="Q642" t="s">
        <v>8317</v>
      </c>
      <c r="R642" t="s">
        <v>8319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IFERROR(ROUND(E706/L706,2),"N/A")</f>
        <v>120.25</v>
      </c>
      <c r="Q706" t="s">
        <v>8317</v>
      </c>
      <c r="R706" t="s">
        <v>8319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ref="P770:P833" si="61">IFERROR(ROUND(E770/L770,2),"N/A")</f>
        <v>N/A</v>
      </c>
      <c r="Q770" t="s">
        <v>8320</v>
      </c>
      <c r="R770" t="s">
        <v>8322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IFERROR(ROUND(E834/L834,2),"N/A")</f>
        <v>97.99</v>
      </c>
      <c r="Q834" t="s">
        <v>8323</v>
      </c>
      <c r="R834" t="s">
        <v>8324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IFERROR(ROUND(E898/L898,2),"N/A")</f>
        <v>44.44</v>
      </c>
      <c r="Q898" t="s">
        <v>8323</v>
      </c>
      <c r="R898" t="s">
        <v>8327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N/A</v>
      </c>
      <c r="Q899" t="s">
        <v>8323</v>
      </c>
      <c r="R899" t="s">
        <v>8327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IFERROR(ROUND(E962/L962,2),"N/A")</f>
        <v>136.46</v>
      </c>
      <c r="Q962" t="s">
        <v>8317</v>
      </c>
      <c r="R962" t="s">
        <v>8319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IFERROR(ROUND(E1026/L1026,2),"N/A")</f>
        <v>388.98</v>
      </c>
      <c r="Q1026" t="s">
        <v>8323</v>
      </c>
      <c r="R1026" t="s">
        <v>8328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IFERROR(ROUND(E1090/L1090,2),"N/A")</f>
        <v>43.42</v>
      </c>
      <c r="Q1090" t="s">
        <v>8331</v>
      </c>
      <c r="R1090" t="s">
        <v>8332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IFERROR(ROUND(E1154/L1154,2),"N/A")</f>
        <v>60.73</v>
      </c>
      <c r="Q1154" t="s">
        <v>8334</v>
      </c>
      <c r="R1154" t="s">
        <v>8335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IFERROR(ROUND(E1218/L1218,2),"N/A")</f>
        <v>91.88</v>
      </c>
      <c r="Q1218" t="s">
        <v>8336</v>
      </c>
      <c r="R1218" t="s">
        <v>8337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IFERROR(ROUND(E1282/L1282,2),"N/A")</f>
        <v>127.98</v>
      </c>
      <c r="Q1282" t="s">
        <v>8323</v>
      </c>
      <c r="R1282" t="s">
        <v>8324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s="15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s="15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s="15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s="15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s="15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s="15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s="15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s="15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s="15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s="1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s="15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s="15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s="15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s="15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s="15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s="15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s="15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s="15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s="15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s="1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IFERROR(ROUND(E1346/L1346,2),"N/A")</f>
        <v>40.76</v>
      </c>
      <c r="Q1346" t="s">
        <v>8320</v>
      </c>
      <c r="R1346" t="s">
        <v>8321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IFERROR(ROUND(E1410/L1410,2),"N/A")</f>
        <v>12</v>
      </c>
      <c r="Q1410" t="s">
        <v>8320</v>
      </c>
      <c r="R1410" t="s">
        <v>8339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N/A</v>
      </c>
      <c r="Q1411" t="s">
        <v>8320</v>
      </c>
      <c r="R1411" t="s">
        <v>8339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IFERROR(ROUND(E1474/L1474,2),"N/A")</f>
        <v>103.2</v>
      </c>
      <c r="Q1474" t="s">
        <v>8320</v>
      </c>
      <c r="R1474" t="s">
        <v>8340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IFERROR(ROUND(E1538/L1538,2),"N/A")</f>
        <v>66.02</v>
      </c>
      <c r="Q1538" t="s">
        <v>8336</v>
      </c>
      <c r="R1538" t="s">
        <v>8337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IFERROR(ROUND(E1602/L1602,2),"N/A")</f>
        <v>40.78</v>
      </c>
      <c r="Q1602" t="s">
        <v>8336</v>
      </c>
      <c r="R1602" t="s">
        <v>8343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IFERROR(ROUND(E1666/L1666,2),"N/A")</f>
        <v>34.380000000000003</v>
      </c>
      <c r="Q1666" t="s">
        <v>8323</v>
      </c>
      <c r="R1666" t="s">
        <v>8344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IFERROR(ROUND(E1730/L1730,2),"N/A")</f>
        <v>122.14</v>
      </c>
      <c r="Q1730" t="s">
        <v>8323</v>
      </c>
      <c r="R1730" t="s">
        <v>8345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N/A</v>
      </c>
      <c r="Q1731" t="s">
        <v>8323</v>
      </c>
      <c r="R1731" t="s">
        <v>8345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IFERROR(ROUND(E1794/L1794,2),"N/A")</f>
        <v>109.94</v>
      </c>
      <c r="Q1794" t="s">
        <v>8336</v>
      </c>
      <c r="R1794" t="s">
        <v>8337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IFERROR(ROUND(E1858/L1858,2),"N/A")</f>
        <v>53.29</v>
      </c>
      <c r="Q1858" t="s">
        <v>8323</v>
      </c>
      <c r="R1858" t="s">
        <v>8324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IFERROR(ROUND(E1922/L1922,2),"N/A")</f>
        <v>40.98</v>
      </c>
      <c r="Q1922" t="s">
        <v>8317</v>
      </c>
      <c r="R1922" t="s">
        <v>8346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IFERROR(ROUND(E1986/L1986,2),"N/A")</f>
        <v>453.14</v>
      </c>
      <c r="Q1986" t="s">
        <v>8336</v>
      </c>
      <c r="R1986" t="s">
        <v>8348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12">
        <f t="shared" si="157"/>
        <v>42555.698738425926</v>
      </c>
      <c r="T1987" s="12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IFERROR(ROUND(E2050/L2050,2),"N/A")</f>
        <v>91.83</v>
      </c>
      <c r="Q2050" t="s">
        <v>8317</v>
      </c>
      <c r="R2050" t="s">
        <v>8347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12">
        <f t="shared" si="162"/>
        <v>41575.527349537035</v>
      </c>
      <c r="T2051" s="12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IFERROR(ROUND(E2114/L2114,2),"N/A")</f>
        <v>27.27</v>
      </c>
      <c r="Q2114" t="s">
        <v>8323</v>
      </c>
      <c r="R2114" t="s">
        <v>8327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si="167"/>
        <v>41870.86546296296</v>
      </c>
      <c r="T2115" s="12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IFERROR(ROUND(E2178/L2178,2),"N/A")</f>
        <v>88.75</v>
      </c>
      <c r="Q2178" t="s">
        <v>8323</v>
      </c>
      <c r="R2178" t="s">
        <v>8324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si="172"/>
        <v>42502.250775462962</v>
      </c>
      <c r="T2179" s="12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IFERROR(ROUND(E2242/L2242,2),"N/A")</f>
        <v>140.97999999999999</v>
      </c>
      <c r="Q2242" t="s">
        <v>8331</v>
      </c>
      <c r="R2242" t="s">
        <v>8349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IFERROR(ROUND(E2306/L2306,2),"N/A")</f>
        <v>53.47</v>
      </c>
      <c r="Q2306" t="s">
        <v>8323</v>
      </c>
      <c r="R2306" t="s">
        <v>8327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IFERROR(ROUND(E2370/L2370,2),"N/A")</f>
        <v>50</v>
      </c>
      <c r="Q2370" t="s">
        <v>8317</v>
      </c>
      <c r="R2370" t="s">
        <v>8318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N/A</v>
      </c>
      <c r="Q2371" t="s">
        <v>8317</v>
      </c>
      <c r="R2371" t="s">
        <v>8318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IFERROR(ROUND(E2434/L2434,2),"N/A")</f>
        <v>1</v>
      </c>
      <c r="Q2434" t="s">
        <v>8334</v>
      </c>
      <c r="R2434" t="s">
        <v>8335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N/A</v>
      </c>
      <c r="Q2435" t="s">
        <v>8334</v>
      </c>
      <c r="R2435" t="s">
        <v>8335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IFERROR(ROUND(E2498/L2498,2),"N/A")</f>
        <v>600</v>
      </c>
      <c r="Q2498" t="s">
        <v>8323</v>
      </c>
      <c r="R2498" t="s">
        <v>8327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IFERROR(ROUND(E2562/L2562,2),"N/A")</f>
        <v>143</v>
      </c>
      <c r="Q2562" t="s">
        <v>8323</v>
      </c>
      <c r="R2562" t="s">
        <v>8352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N/A</v>
      </c>
      <c r="Q2563" t="s">
        <v>8334</v>
      </c>
      <c r="R2563" t="s">
        <v>8335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IFERROR(ROUND(E2626/L2626,2),"N/A")</f>
        <v>31.82</v>
      </c>
      <c r="Q2626" t="s">
        <v>8317</v>
      </c>
      <c r="R2626" t="s">
        <v>8353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IFERROR(ROUND(E2690/L2690,2),"N/A")</f>
        <v>5.29</v>
      </c>
      <c r="Q2690" t="s">
        <v>8334</v>
      </c>
      <c r="R2690" t="s">
        <v>8335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IFERROR(ROUND(E2754/L2754,2),"N/A")</f>
        <v>39.29</v>
      </c>
      <c r="Q2754" t="s">
        <v>8320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s="15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s="15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s="1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s="15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s="15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s="15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s="15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s="15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s="15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s="15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s="15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s="15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s="1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s="15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s="15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s="15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s="15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s="15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s="15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s="15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s="15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s="15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s="1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s="15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s="15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s="15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s="15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s="15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s="15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s="15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s="15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s="15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s="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s="15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s="15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IFERROR(ROUND(E2818/L2818,2),"N/A")</f>
        <v>25.13</v>
      </c>
      <c r="Q2818" t="s">
        <v>8315</v>
      </c>
      <c r="R2818" s="15" t="s">
        <v>8316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8315</v>
      </c>
      <c r="R2819" s="15" t="s">
        <v>8316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s="15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s="15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s="15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s="15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s="15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s="1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s="15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s="15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s="15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s="15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s="15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s="15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s="15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s="15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s="15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s="1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s="15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s="15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s="15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s="15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s="15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s="15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s="15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IFERROR(ROUND(E2882/L2882,2),"N/A")</f>
        <v>96.55</v>
      </c>
      <c r="Q2882" t="s">
        <v>8315</v>
      </c>
      <c r="R2882" t="s">
        <v>8316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N/A</v>
      </c>
      <c r="Q2883" t="s">
        <v>8315</v>
      </c>
      <c r="R2883" t="s">
        <v>8316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IFERROR(ROUND(E2946/L2946,2),"N/A")</f>
        <v>100</v>
      </c>
      <c r="Q2946" t="s">
        <v>8315</v>
      </c>
      <c r="R2946" t="s">
        <v>8355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N/A</v>
      </c>
      <c r="Q2947" t="s">
        <v>8315</v>
      </c>
      <c r="R2947" t="s">
        <v>8355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s="15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s="15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s="1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s="15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s="15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s="15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s="15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s="15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s="15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s="15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s="15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s="15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s="1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s="15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s="15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s="15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s="15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s="15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s="15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s="15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IFERROR(ROUND(E3010/L3010,2),"N/A")</f>
        <v>116.73</v>
      </c>
      <c r="Q3010" t="s">
        <v>8315</v>
      </c>
      <c r="R3010" t="s">
        <v>8355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IFERROR(ROUND(E3074/L3074,2),"N/A")</f>
        <v>1</v>
      </c>
      <c r="Q3074" t="s">
        <v>8315</v>
      </c>
      <c r="R3074" t="s">
        <v>8355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IFERROR(ROUND(E3138/L3138,2),"N/A")</f>
        <v>29.05</v>
      </c>
      <c r="Q3138" t="s">
        <v>8315</v>
      </c>
      <c r="R3138" t="s">
        <v>8316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si="247"/>
        <v>42807.885057870371</v>
      </c>
      <c r="T3139" s="12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s="15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s="15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s="15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s="15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s="15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s="15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s="1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s="15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s="15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s="15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s="15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s="15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s="15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s="15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s="15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s="15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s="1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s="15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s="15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s="15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s="15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s="15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s="15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s="15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s="15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s="15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s="1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s="15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s="15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s="15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s="15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s="15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s="15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s="15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s="15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s="15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s="1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s="15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s="15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s="15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s="15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IFERROR(ROUND(E3202/L3202,2),"N/A")</f>
        <v>1</v>
      </c>
      <c r="Q3202" t="s">
        <v>8315</v>
      </c>
      <c r="R3202" t="s">
        <v>8357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s="15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s="15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s="15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s="15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s="15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s="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s="15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s="15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s="15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s="15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s="15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s="15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s="15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s="15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s="15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s="1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s="15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s="15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s="15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s="15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s="15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s="15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s="15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s="15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s="15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s="1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s="15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s="15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s="15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s="15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s="15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s="15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s="15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s="15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s="15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s="1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s="15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s="15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s="15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s="15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s="15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s="15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s="15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s="15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s="15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s="1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s="15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s="15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s="15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s="15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s="15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s="15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s="15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s="15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s="15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s="1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IFERROR(ROUND(E3266/L3266,2),"N/A")</f>
        <v>52.55</v>
      </c>
      <c r="Q3266" t="s">
        <v>8315</v>
      </c>
      <c r="R3266" s="15" t="s">
        <v>8316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s="15" t="s">
        <v>8316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s="15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s="15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s="15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s="15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s="15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s="15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s="15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s="1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s="15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s="15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s="15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s="15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s="15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s="15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s="15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s="15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s="15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s="1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s="15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s="15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s="15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s="15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s="15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s="15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s="15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s="15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s="15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s="1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s="15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s="15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s="15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s="15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s="15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s="15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s="15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s="15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s="15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s="1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s="15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s="15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s="15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s="15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s="15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s="15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s="15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s="15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s="15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s="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s="15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s="15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s="15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s="15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s="15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s="15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s="15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s="15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s="15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s="1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s="15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s="15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s="15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s="15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IFERROR(ROUND(E3330/L3330,2),"N/A")</f>
        <v>292.77999999999997</v>
      </c>
      <c r="Q3330" t="s">
        <v>8315</v>
      </c>
      <c r="R3330" s="15" t="s">
        <v>8316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8315</v>
      </c>
      <c r="R3331" s="15" t="s">
        <v>8316</v>
      </c>
      <c r="S3331" s="12">
        <f t="shared" si="262"/>
        <v>41837.323009259257</v>
      </c>
      <c r="T3331" s="12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s="15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s="15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s="15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s="1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s="15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s="15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s="15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s="15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s="15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s="15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s="15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s="15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s="15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s="1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s="15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s="15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s="15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s="15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s="15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s="15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s="15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s="15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s="15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s="1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s="15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s="15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s="15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s="15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s="15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s="15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s="15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s="15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s="15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s="1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s="15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s="15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s="15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s="15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s="15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s="15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s="15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s="15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s="15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s="1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s="15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s="15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s="15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s="15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s="15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s="15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s="15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s="15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s="15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s="1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s="15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s="15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s="15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s="15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s="15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s="15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s="15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s="15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IFERROR(ROUND(E3394/L3394,2),"N/A")</f>
        <v>41.67</v>
      </c>
      <c r="Q3394" t="s">
        <v>8315</v>
      </c>
      <c r="R3394" s="15" t="s">
        <v>8316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s="15" t="s">
        <v>8316</v>
      </c>
      <c r="S3395" s="12">
        <f t="shared" si="267"/>
        <v>41923.921643518523</v>
      </c>
      <c r="T3395" s="12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s="15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s="15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s="15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s="15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s="15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s="15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s="15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s="15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s="15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s="1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s="15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s="15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s="15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s="15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s="15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s="15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s="15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s="15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s="15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s="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s="15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s="15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s="15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s="15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s="15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s="15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s="15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s="15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s="15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s="1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s="15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s="15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s="15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s="15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s="15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s="15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s="15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s="15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s="15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s="1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s="15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s="15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s="15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s="15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s="15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s="15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s="15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s="15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s="15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s="1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s="15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s="15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s="15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s="15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s="15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s="15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s="15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s="15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s="15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s="1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s="15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s="15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IFERROR(ROUND(E3458/L3458,2),"N/A")</f>
        <v>358.69</v>
      </c>
      <c r="Q3458" t="s">
        <v>8315</v>
      </c>
      <c r="R3458" s="15" t="s">
        <v>8316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s="15" t="s">
        <v>8316</v>
      </c>
      <c r="S3459" s="12">
        <f t="shared" si="272"/>
        <v>42016.706678240742</v>
      </c>
      <c r="T3459" s="12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s="15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s="15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s="15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s="15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s="15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s="1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s="15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s="15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s="15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s="15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s="15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s="15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s="15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s="15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s="15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s="1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s="15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s="15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s="15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s="15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s="15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s="15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s="15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s="15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s="15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s="1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s="15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s="15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s="15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s="15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s="15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s="15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s="15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s="15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s="15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s="1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s="15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s="15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s="15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s="15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s="15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s="15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s="15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s="15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s="15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s="1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s="15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s="15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s="15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s="15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s="15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s="15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s="15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s="15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s="15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s="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s="15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s="15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s="15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s="15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s="15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s="15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IFERROR(ROUND(E3522/L3522,2),"N/A")</f>
        <v>95.95</v>
      </c>
      <c r="Q3522" t="s">
        <v>8315</v>
      </c>
      <c r="R3522" s="15" t="s">
        <v>8316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s="15" t="s">
        <v>8316</v>
      </c>
      <c r="S3523" s="12">
        <f t="shared" si="277"/>
        <v>41881.361342592594</v>
      </c>
      <c r="T3523" s="12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s="15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s="1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s="15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s="15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s="15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s="15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s="15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s="15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s="15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s="15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s="15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s="1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s="15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s="15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s="15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s="15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s="15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s="15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s="15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s="15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s="15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s="1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s="15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s="15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s="15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s="15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s="15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s="15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s="15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s="15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s="15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s="1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s="15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s="15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s="15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s="15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s="15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s="15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s="15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s="15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s="15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s="1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s="15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s="15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s="15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s="15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s="15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s="15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s="15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s="15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s="15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s="1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s="15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s="15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s="15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s="15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s="15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s="15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s="15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s="15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s="15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s="1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IFERROR(ROUND(E3586/L3586,2),"N/A")</f>
        <v>30.94</v>
      </c>
      <c r="Q3586" t="s">
        <v>8315</v>
      </c>
      <c r="R3586" s="15" t="s">
        <v>8316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s="15" t="s">
        <v>8316</v>
      </c>
      <c r="S3587" s="12">
        <f t="shared" si="282"/>
        <v>41964.716319444444</v>
      </c>
      <c r="T3587" s="12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s="15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s="15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s="15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s="15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s="15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s="15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s="15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s="1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s="15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s="15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s="15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s="15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s="15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s="15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s="15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s="15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s="15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s="1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s="15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s="15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s="15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s="15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s="15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s="15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s="15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s="15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s="15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s="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s="15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s="15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s="15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s="15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s="15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s="15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s="15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s="15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s="15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s="1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s="15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s="15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s="15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s="15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IFERROR(ROUND(E3650/L3650,2),"N/A")</f>
        <v>550.04</v>
      </c>
      <c r="Q3650" t="s">
        <v>8315</v>
      </c>
      <c r="R3650" s="15" t="s">
        <v>8316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s="15" t="s">
        <v>8316</v>
      </c>
      <c r="S3651" s="12">
        <f t="shared" si="287"/>
        <v>41780.712893518517</v>
      </c>
      <c r="T3651" s="12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s="15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s="15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s="15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s="1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s="15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s="15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s="15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s="15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s="15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s="15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s="15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s="15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s="15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s="1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s="15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s="15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s="15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s="15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s="15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s="15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s="15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s="15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s="15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s="1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s="15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s="15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s="15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s="15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s="15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s="15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s="15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s="15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s="15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s="1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s="15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s="15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s="15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s="15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s="15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s="15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s="15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s="15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s="15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s="1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s="15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s="15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s="15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s="15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s="15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s="15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s="15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s="15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s="15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s="1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s="15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s="15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s="15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s="15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s="15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s="15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s="15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s="15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IFERROR(ROUND(E3714/L3714,2),"N/A")</f>
        <v>110.87</v>
      </c>
      <c r="Q3714" t="s">
        <v>8315</v>
      </c>
      <c r="R3714" s="15" t="s">
        <v>8316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s="15" t="s">
        <v>8316</v>
      </c>
      <c r="S3715" s="12">
        <f t="shared" si="292"/>
        <v>42505.738032407404</v>
      </c>
      <c r="T3715" s="12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s="15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s="15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s="15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s="15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s="15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s="15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s="15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s="15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s="15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s="1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s="15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s="15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s="15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s="15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IFERROR(ROUND(E3778/L3778,2),"N/A")</f>
        <v>90.82</v>
      </c>
      <c r="Q3778" t="s">
        <v>8315</v>
      </c>
      <c r="R3778" t="s">
        <v>8357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si="297"/>
        <v>41887.111354166671</v>
      </c>
      <c r="T3779" s="12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s="15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s="15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s="15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s="15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s="15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s="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s="15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s="15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s="15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s="15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s="15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s="15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s="15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s="15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s="15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s="1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s="15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s="15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s="15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s="15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s="15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s="15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s="15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s="15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s="15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s="1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s="15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s="15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s="15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s="15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s="15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s="15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IFERROR(ROUND(E3842/L3842,2),"N/A")</f>
        <v>21.67</v>
      </c>
      <c r="Q3842" t="s">
        <v>8315</v>
      </c>
      <c r="R3842" s="15" t="s">
        <v>8316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si="302"/>
        <v>41780.785729166666</v>
      </c>
      <c r="T3843" s="12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IFERROR(ROUND(E3906/L3906,2),"N/A")</f>
        <v>1.5</v>
      </c>
      <c r="Q3906" t="s">
        <v>8315</v>
      </c>
      <c r="R3906" t="s">
        <v>8316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12">
        <f t="shared" si="307"/>
        <v>42124.623877314814</v>
      </c>
      <c r="T3907" s="12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IFERROR(ROUND(E3970/L3970,2),"N/A")</f>
        <v>47.91</v>
      </c>
      <c r="Q3970" t="s">
        <v>8315</v>
      </c>
      <c r="R3970" t="s">
        <v>8316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si="312"/>
        <v>42601.854699074072</v>
      </c>
      <c r="T3971" s="12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IFERROR(ROUND(E4034/L4034,2),"N/A")</f>
        <v>59</v>
      </c>
      <c r="Q4034" t="s">
        <v>8315</v>
      </c>
      <c r="R4034" t="s">
        <v>8316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12">
        <f t="shared" si="317"/>
        <v>42614.268796296295</v>
      </c>
      <c r="T4035" s="12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IFERROR(ROUND(E4098/L4098,2),"N/A")</f>
        <v>80</v>
      </c>
      <c r="Q4098" t="s">
        <v>8315</v>
      </c>
      <c r="R4098" t="s">
        <v>8316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si="321"/>
        <v>N/A</v>
      </c>
      <c r="Q4099" t="s">
        <v>8315</v>
      </c>
      <c r="R4099" t="s">
        <v>8316</v>
      </c>
      <c r="S4099" s="12">
        <f t="shared" si="322"/>
        <v>42344.824502314819</v>
      </c>
      <c r="T4099" s="12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U4115">
    <sortCondition ref="A1:A4115"/>
  </sortState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92B8-0C78-45C7-BE7F-E9FF5C479604}">
  <dimension ref="A1:E18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8360</v>
      </c>
    </row>
    <row r="4" spans="1:5" x14ac:dyDescent="0.25">
      <c r="A4" s="9" t="s">
        <v>8364</v>
      </c>
      <c r="B4" s="9" t="s">
        <v>8361</v>
      </c>
    </row>
    <row r="5" spans="1:5" x14ac:dyDescent="0.25">
      <c r="A5" s="9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F64FA-4B0A-486D-8EA0-31F10219D5F0}">
  <dimension ref="A1:I13"/>
  <sheetViews>
    <sheetView workbookViewId="0">
      <selection activeCell="D3" sqref="D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20.425781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6" t="s">
        <v>8383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9" x14ac:dyDescent="0.25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 s="18">
        <f>D2/E2</f>
        <v>0</v>
      </c>
      <c r="I2" s="19"/>
    </row>
    <row r="3" spans="1:9" x14ac:dyDescent="0.25">
      <c r="A3" t="s">
        <v>8393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  <c r="I3" s="19"/>
    </row>
    <row r="4" spans="1:9" x14ac:dyDescent="0.25">
      <c r="A4" t="s">
        <v>8394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  <c r="I4" s="19"/>
    </row>
    <row r="5" spans="1:9" x14ac:dyDescent="0.25">
      <c r="A5" t="s">
        <v>8395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I5" s="19"/>
    </row>
    <row r="6" spans="1:9" x14ac:dyDescent="0.25">
      <c r="A6" t="s">
        <v>8396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I6" s="19"/>
    </row>
    <row r="7" spans="1:9" x14ac:dyDescent="0.25">
      <c r="A7" t="s">
        <v>8397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I7" s="19"/>
    </row>
    <row r="8" spans="1:9" x14ac:dyDescent="0.25">
      <c r="A8" t="s">
        <v>8398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I8" s="19"/>
    </row>
    <row r="9" spans="1:9" x14ac:dyDescent="0.25">
      <c r="A9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I9" s="19"/>
    </row>
    <row r="10" spans="1:9" x14ac:dyDescent="0.25">
      <c r="A10" t="s">
        <v>8403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  <c r="I10" s="19"/>
    </row>
    <row r="11" spans="1:9" x14ac:dyDescent="0.25">
      <c r="A11" t="s">
        <v>8402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I11" s="19"/>
    </row>
    <row r="12" spans="1:9" x14ac:dyDescent="0.25">
      <c r="A12" t="s">
        <v>8400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  <c r="I12" s="19"/>
    </row>
    <row r="13" spans="1:9" x14ac:dyDescent="0.25">
      <c r="A13" t="s">
        <v>8401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  <c r="I13" s="19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0D40-36E0-4FE4-AE3E-4062C04B40B2}">
  <dimension ref="A1:F18"/>
  <sheetViews>
    <sheetView tabSelected="1" workbookViewId="0">
      <selection activeCell="L2" sqref="L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8360</v>
      </c>
    </row>
    <row r="2" spans="1:6" x14ac:dyDescent="0.25">
      <c r="A2" s="9" t="s">
        <v>8379</v>
      </c>
      <c r="B2" t="s">
        <v>8360</v>
      </c>
    </row>
    <row r="4" spans="1:6" x14ac:dyDescent="0.25">
      <c r="A4" s="9" t="s">
        <v>8380</v>
      </c>
      <c r="B4" s="9" t="s">
        <v>8361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FBEF-2DE7-4E71-85E3-DFFF0FE4679C}">
  <dimension ref="A1:F14"/>
  <sheetViews>
    <sheetView workbookViewId="0">
      <selection activeCell="T25" sqref="T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8361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5E62-B424-4F89-923C-2B6EF4C08F5E}">
  <dimension ref="A1:F43"/>
  <sheetViews>
    <sheetView workbookViewId="0">
      <selection activeCell="V17" sqref="V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8224</v>
      </c>
    </row>
    <row r="2" spans="1:6" x14ac:dyDescent="0.25">
      <c r="A2" s="9" t="s">
        <v>8358</v>
      </c>
      <c r="B2" t="s">
        <v>8360</v>
      </c>
    </row>
    <row r="4" spans="1:6" x14ac:dyDescent="0.25">
      <c r="A4" s="9" t="s">
        <v>8364</v>
      </c>
      <c r="B4" s="9" t="s">
        <v>8361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0" t="s">
        <v>8314</v>
      </c>
      <c r="B6" s="11"/>
      <c r="C6" s="11">
        <v>14</v>
      </c>
      <c r="D6" s="11"/>
      <c r="E6" s="11"/>
      <c r="F6" s="11">
        <v>14</v>
      </c>
    </row>
    <row r="7" spans="1:6" x14ac:dyDescent="0.25">
      <c r="A7" s="10" t="s">
        <v>8342</v>
      </c>
      <c r="B7" s="11">
        <v>3</v>
      </c>
      <c r="C7" s="11"/>
      <c r="D7" s="11"/>
      <c r="E7" s="11"/>
      <c r="F7" s="11">
        <v>3</v>
      </c>
    </row>
    <row r="8" spans="1:6" x14ac:dyDescent="0.25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5">
      <c r="A9" s="10" t="s">
        <v>8352</v>
      </c>
      <c r="B9" s="11"/>
      <c r="C9" s="11"/>
      <c r="D9" s="11"/>
      <c r="E9" s="11">
        <v>5</v>
      </c>
      <c r="F9" s="11">
        <v>5</v>
      </c>
    </row>
    <row r="10" spans="1:6" x14ac:dyDescent="0.25">
      <c r="A10" s="10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0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0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0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0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0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0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0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0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0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0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0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0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0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0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0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0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0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0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0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0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0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0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0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0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0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0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0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0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0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0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0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0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0" t="s">
        <v>8362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EC11-0A81-47AF-9380-C8D944756E9A}">
  <dimension ref="A1:D6"/>
  <sheetViews>
    <sheetView workbookViewId="0">
      <selection activeCell="B18" sqref="B18"/>
    </sheetView>
  </sheetViews>
  <sheetFormatPr defaultRowHeight="15" x14ac:dyDescent="0.25"/>
  <cols>
    <col min="1" max="1" width="33.5703125" bestFit="1" customWidth="1"/>
    <col min="2" max="2" width="124.5703125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x14ac:dyDescent="0.25">
      <c r="A2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s="11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Launched Date</vt:lpstr>
      <vt:lpstr>Category Statistics</vt:lpstr>
      <vt:lpstr>Subcategoty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Fernando Morote</cp:lastModifiedBy>
  <dcterms:created xsi:type="dcterms:W3CDTF">2017-04-20T15:17:24Z</dcterms:created>
  <dcterms:modified xsi:type="dcterms:W3CDTF">2021-07-03T11:12:24Z</dcterms:modified>
</cp:coreProperties>
</file>