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otoyama\Desktop\github\ssbu_r2d2\"/>
    </mc:Choice>
  </mc:AlternateContent>
  <xr:revisionPtr revIDLastSave="0" documentId="13_ncr:1_{0B7D05FC-1245-4E3E-9D11-033D12DADAE2}" xr6:coauthVersionLast="47" xr6:coauthVersionMax="47" xr10:uidLastSave="{00000000-0000-0000-0000-000000000000}"/>
  <bookViews>
    <workbookView xWindow="6345" yWindow="855" windowWidth="14400" windowHeight="14505" activeTab="2" xr2:uid="{2E76F583-7444-48AB-A442-8332E467B8D1}"/>
  </bookViews>
  <sheets>
    <sheet name="DQN" sheetId="2" r:id="rId1"/>
    <sheet name="R2D2" sheetId="1" r:id="rId2"/>
    <sheet name="報酬設計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F6" i="3"/>
  <c r="C88" i="3" s="1"/>
  <c r="B6" i="3"/>
  <c r="F5" i="3"/>
  <c r="C101" i="3" s="1"/>
  <c r="B5" i="3"/>
  <c r="B4" i="3"/>
  <c r="F3" i="3"/>
  <c r="B3" i="3"/>
  <c r="B2" i="3"/>
  <c r="C54" i="3" l="1"/>
  <c r="C91" i="3"/>
  <c r="C56" i="3"/>
  <c r="C33" i="3"/>
  <c r="C58" i="3"/>
  <c r="C95" i="3"/>
  <c r="C18" i="3"/>
  <c r="C55" i="3"/>
  <c r="C20" i="3"/>
  <c r="C92" i="3"/>
  <c r="C93" i="3"/>
  <c r="C46" i="3"/>
  <c r="C35" i="3"/>
  <c r="C83" i="3"/>
  <c r="C12" i="3"/>
  <c r="C24" i="3"/>
  <c r="C36" i="3"/>
  <c r="C48" i="3"/>
  <c r="C60" i="3"/>
  <c r="C72" i="3"/>
  <c r="C84" i="3"/>
  <c r="C96" i="3"/>
  <c r="C42" i="3"/>
  <c r="C67" i="3"/>
  <c r="C44" i="3"/>
  <c r="C21" i="3"/>
  <c r="C57" i="3"/>
  <c r="C34" i="3"/>
  <c r="C59" i="3"/>
  <c r="C2" i="3"/>
  <c r="C6" i="3"/>
  <c r="C90" i="3"/>
  <c r="C19" i="3"/>
  <c r="C43" i="3"/>
  <c r="C8" i="3"/>
  <c r="C80" i="3"/>
  <c r="C9" i="3"/>
  <c r="C69" i="3"/>
  <c r="C10" i="3"/>
  <c r="C82" i="3"/>
  <c r="C11" i="3"/>
  <c r="C23" i="3"/>
  <c r="C47" i="3"/>
  <c r="C71" i="3"/>
  <c r="C13" i="3"/>
  <c r="C25" i="3"/>
  <c r="C37" i="3"/>
  <c r="C49" i="3"/>
  <c r="C61" i="3"/>
  <c r="C73" i="3"/>
  <c r="C85" i="3"/>
  <c r="C97" i="3"/>
  <c r="C78" i="3"/>
  <c r="C31" i="3"/>
  <c r="C32" i="3"/>
  <c r="C81" i="3"/>
  <c r="C70" i="3"/>
  <c r="C3" i="3"/>
  <c r="C30" i="3"/>
  <c r="C7" i="3"/>
  <c r="C79" i="3"/>
  <c r="C68" i="3"/>
  <c r="C45" i="3"/>
  <c r="C22" i="3"/>
  <c r="C94" i="3"/>
  <c r="C14" i="3"/>
  <c r="C26" i="3"/>
  <c r="C38" i="3"/>
  <c r="C50" i="3"/>
  <c r="C62" i="3"/>
  <c r="C74" i="3"/>
  <c r="C86" i="3"/>
  <c r="C98" i="3"/>
  <c r="C66" i="3"/>
  <c r="C4" i="3"/>
  <c r="C27" i="3"/>
  <c r="C51" i="3"/>
  <c r="C75" i="3"/>
  <c r="C99" i="3"/>
  <c r="C5" i="3"/>
  <c r="C40" i="3"/>
  <c r="C64" i="3"/>
  <c r="C100" i="3"/>
  <c r="C15" i="3"/>
  <c r="C39" i="3"/>
  <c r="C63" i="3"/>
  <c r="C87" i="3"/>
  <c r="C16" i="3"/>
  <c r="C28" i="3"/>
  <c r="C52" i="3"/>
  <c r="C76" i="3"/>
  <c r="C17" i="3"/>
  <c r="C29" i="3"/>
  <c r="C41" i="3"/>
  <c r="C53" i="3"/>
  <c r="C65" i="3"/>
  <c r="C77" i="3"/>
  <c r="C89" i="3"/>
</calcChain>
</file>

<file path=xl/sharedStrings.xml><?xml version="1.0" encoding="utf-8"?>
<sst xmlns="http://schemas.openxmlformats.org/spreadsheetml/2006/main" count="45" uniqueCount="36">
  <si>
    <t>state</t>
    <phoneticPr fontId="1"/>
  </si>
  <si>
    <t>action</t>
    <phoneticPr fontId="1"/>
  </si>
  <si>
    <t>t</t>
    <phoneticPr fontId="1"/>
  </si>
  <si>
    <t>reward</t>
    <phoneticPr fontId="1"/>
  </si>
  <si>
    <t>burn in</t>
    <phoneticPr fontId="1"/>
  </si>
  <si>
    <t>input length</t>
    <phoneticPr fontId="1"/>
  </si>
  <si>
    <t>t-1</t>
    <phoneticPr fontId="1"/>
  </si>
  <si>
    <t>t-2</t>
    <phoneticPr fontId="1"/>
  </si>
  <si>
    <t>t-3</t>
    <phoneticPr fontId="1"/>
  </si>
  <si>
    <t>t-4</t>
    <phoneticPr fontId="1"/>
  </si>
  <si>
    <t>t-5</t>
    <phoneticPr fontId="1"/>
  </si>
  <si>
    <t>td_estimate = online_net(state(t))[action(t)]</t>
    <phoneticPr fontId="1"/>
  </si>
  <si>
    <t>next_q = target_net(state(t+1))[argmax(online_net(state(t+1)))]</t>
    <phoneticPr fontId="1"/>
  </si>
  <si>
    <t>td_target = reward + next_q * (not done)</t>
    <phoneticPr fontId="1"/>
  </si>
  <si>
    <t>priority</t>
    <phoneticPr fontId="1"/>
  </si>
  <si>
    <t>done</t>
    <phoneticPr fontId="1"/>
  </si>
  <si>
    <t>t-6</t>
    <phoneticPr fontId="1"/>
  </si>
  <si>
    <t>net(state(t),action(t-1),reward(t-1))</t>
    <phoneticPr fontId="1"/>
  </si>
  <si>
    <t>next_state</t>
  </si>
  <si>
    <t>t+1</t>
    <phoneticPr fontId="1"/>
  </si>
  <si>
    <t>推論前のhidden state</t>
    <rPh sb="0" eb="2">
      <t>スイロン</t>
    </rPh>
    <rPh sb="2" eb="3">
      <t>マエ</t>
    </rPh>
    <phoneticPr fontId="1"/>
  </si>
  <si>
    <t>lstm_hs</t>
    <phoneticPr fontId="1"/>
  </si>
  <si>
    <t>lstm_cs</t>
    <phoneticPr fontId="1"/>
  </si>
  <si>
    <t>states</t>
    <phoneticPr fontId="1"/>
  </si>
  <si>
    <t>actions</t>
    <phoneticPr fontId="1"/>
  </si>
  <si>
    <t>rewards</t>
    <phoneticPr fontId="1"/>
  </si>
  <si>
    <t>dones</t>
    <phoneticPr fontId="1"/>
  </si>
  <si>
    <t>sequence</t>
    <phoneticPr fontId="1"/>
  </si>
  <si>
    <t>batch[i]</t>
    <phoneticPr fontId="1"/>
  </si>
  <si>
    <t>x</t>
    <phoneticPr fontId="1"/>
  </si>
  <si>
    <t>e^x</t>
    <phoneticPr fontId="1"/>
  </si>
  <si>
    <t>scale1*(1-e^(-scale2*x))</t>
    <phoneticPr fontId="1"/>
  </si>
  <si>
    <t>max</t>
    <phoneticPr fontId="1"/>
  </si>
  <si>
    <t>std</t>
    <phoneticPr fontId="1"/>
  </si>
  <si>
    <t>scale1</t>
    <phoneticPr fontId="1"/>
  </si>
  <si>
    <t>scale2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</si>
</sst>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e^x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[1]Sheet1!$B$2:$B$102</c:f>
              <c:numCache>
                <c:formatCode>General</c:formatCode>
                <c:ptCount val="101"/>
                <c:pt idx="0">
                  <c:v>2.7182818284590451</c:v>
                </c:pt>
                <c:pt idx="1">
                  <c:v>7.3890560989306495</c:v>
                </c:pt>
                <c:pt idx="2">
                  <c:v>20.085536923187664</c:v>
                </c:pt>
                <c:pt idx="3">
                  <c:v>54.598150033144229</c:v>
                </c:pt>
                <c:pt idx="4">
                  <c:v>148.41315910257657</c:v>
                </c:pt>
                <c:pt idx="5">
                  <c:v>403.428793492735</c:v>
                </c:pt>
                <c:pt idx="6">
                  <c:v>1096.6331584284583</c:v>
                </c:pt>
                <c:pt idx="7">
                  <c:v>2980.9579870417274</c:v>
                </c:pt>
                <c:pt idx="8">
                  <c:v>8103.0839275753815</c:v>
                </c:pt>
                <c:pt idx="9">
                  <c:v>22026.465794806707</c:v>
                </c:pt>
                <c:pt idx="10">
                  <c:v>59874.141715197788</c:v>
                </c:pt>
                <c:pt idx="11">
                  <c:v>162754.79141900386</c:v>
                </c:pt>
                <c:pt idx="12">
                  <c:v>442413.39200892026</c:v>
                </c:pt>
                <c:pt idx="13">
                  <c:v>1202604.2841647761</c:v>
                </c:pt>
                <c:pt idx="14">
                  <c:v>3269017.3724721088</c:v>
                </c:pt>
                <c:pt idx="15">
                  <c:v>8886110.5205078665</c:v>
                </c:pt>
                <c:pt idx="16">
                  <c:v>24154952.75357528</c:v>
                </c:pt>
                <c:pt idx="17">
                  <c:v>65659969.137330458</c:v>
                </c:pt>
                <c:pt idx="18">
                  <c:v>178482300.9631871</c:v>
                </c:pt>
                <c:pt idx="19">
                  <c:v>485165195.40978986</c:v>
                </c:pt>
                <c:pt idx="20">
                  <c:v>1318815734.4832134</c:v>
                </c:pt>
                <c:pt idx="21">
                  <c:v>3584912846.131588</c:v>
                </c:pt>
                <c:pt idx="22">
                  <c:v>9744803446.2488937</c:v>
                </c:pt>
                <c:pt idx="23">
                  <c:v>26489122129.843445</c:v>
                </c:pt>
                <c:pt idx="24">
                  <c:v>72004899337.385803</c:v>
                </c:pt>
                <c:pt idx="25">
                  <c:v>195729609428.83853</c:v>
                </c:pt>
                <c:pt idx="26">
                  <c:v>532048240601.79797</c:v>
                </c:pt>
                <c:pt idx="27">
                  <c:v>1446257064291.4736</c:v>
                </c:pt>
                <c:pt idx="28">
                  <c:v>3931334297144.0371</c:v>
                </c:pt>
                <c:pt idx="29">
                  <c:v>10686474581524.449</c:v>
                </c:pt>
                <c:pt idx="30">
                  <c:v>29048849665247.391</c:v>
                </c:pt>
                <c:pt idx="31">
                  <c:v>78962960182680.594</c:v>
                </c:pt>
                <c:pt idx="32">
                  <c:v>214643579785915.78</c:v>
                </c:pt>
                <c:pt idx="33">
                  <c:v>583461742527454.13</c:v>
                </c:pt>
                <c:pt idx="34">
                  <c:v>1586013452313428.5</c:v>
                </c:pt>
                <c:pt idx="35">
                  <c:v>4311231547115189</c:v>
                </c:pt>
                <c:pt idx="36">
                  <c:v>1.1719142372802594E+16</c:v>
                </c:pt>
                <c:pt idx="37">
                  <c:v>3.1855931757113704E+16</c:v>
                </c:pt>
                <c:pt idx="38">
                  <c:v>8.6593400423993616E+16</c:v>
                </c:pt>
                <c:pt idx="39">
                  <c:v>2.3538526683701962E+17</c:v>
                </c:pt>
                <c:pt idx="40">
                  <c:v>6.3984349353005389E+17</c:v>
                </c:pt>
                <c:pt idx="41">
                  <c:v>1.7392749415204982E+18</c:v>
                </c:pt>
                <c:pt idx="42">
                  <c:v>4.7278394682293381E+18</c:v>
                </c:pt>
                <c:pt idx="43">
                  <c:v>1.2851600114359286E+19</c:v>
                </c:pt>
                <c:pt idx="44">
                  <c:v>3.4934271057485029E+19</c:v>
                </c:pt>
                <c:pt idx="45">
                  <c:v>9.4961194206024319E+19</c:v>
                </c:pt>
                <c:pt idx="46">
                  <c:v>2.5813128861900626E+20</c:v>
                </c:pt>
                <c:pt idx="47">
                  <c:v>7.0167359120976183E+20</c:v>
                </c:pt>
                <c:pt idx="48">
                  <c:v>1.9073465724950959E+21</c:v>
                </c:pt>
                <c:pt idx="49">
                  <c:v>5.1847055285870616E+21</c:v>
                </c:pt>
                <c:pt idx="50">
                  <c:v>1.4093490824269357E+22</c:v>
                </c:pt>
                <c:pt idx="51">
                  <c:v>3.8310080007165685E+22</c:v>
                </c:pt>
                <c:pt idx="52">
                  <c:v>1.0413759433029065E+23</c:v>
                </c:pt>
                <c:pt idx="53">
                  <c:v>2.8307533032746876E+23</c:v>
                </c:pt>
                <c:pt idx="54">
                  <c:v>7.6947852651420001E+23</c:v>
                </c:pt>
                <c:pt idx="55">
                  <c:v>2.0916594960129913E+24</c:v>
                </c:pt>
                <c:pt idx="56">
                  <c:v>5.6857199993359191E+24</c:v>
                </c:pt>
                <c:pt idx="57">
                  <c:v>1.5455389355901001E+25</c:v>
                </c:pt>
                <c:pt idx="58">
                  <c:v>4.2012104037905041E+25</c:v>
                </c:pt>
                <c:pt idx="59">
                  <c:v>1.1420073898156817E+26</c:v>
                </c:pt>
                <c:pt idx="60">
                  <c:v>3.1042979357019123E+26</c:v>
                </c:pt>
                <c:pt idx="61">
                  <c:v>8.4383566687414332E+26</c:v>
                </c:pt>
                <c:pt idx="62">
                  <c:v>2.2937831594696042E+27</c:v>
                </c:pt>
                <c:pt idx="63">
                  <c:v>6.2351490808116014E+27</c:v>
                </c:pt>
                <c:pt idx="64">
                  <c:v>1.6948892444103294E+28</c:v>
                </c:pt>
                <c:pt idx="65">
                  <c:v>4.6071866343312795E+28</c:v>
                </c:pt>
                <c:pt idx="66">
                  <c:v>1.2523631708422105E+29</c:v>
                </c:pt>
                <c:pt idx="67">
                  <c:v>3.4042760499317316E+29</c:v>
                </c:pt>
                <c:pt idx="68">
                  <c:v>9.2537817255877633E+29</c:v>
                </c:pt>
                <c:pt idx="69">
                  <c:v>2.5154386709191598E+30</c:v>
                </c:pt>
                <c:pt idx="70">
                  <c:v>6.837671229762725E+30</c:v>
                </c:pt>
                <c:pt idx="71">
                  <c:v>1.8586717452841227E+31</c:v>
                </c:pt>
                <c:pt idx="72">
                  <c:v>5.0523936302760904E+31</c:v>
                </c:pt>
                <c:pt idx="73">
                  <c:v>1.3733829795401721E+32</c:v>
                </c:pt>
                <c:pt idx="74">
                  <c:v>3.7332419967989907E+32</c:v>
                </c:pt>
                <c:pt idx="75">
                  <c:v>1.0148003881138859E+33</c:v>
                </c:pt>
                <c:pt idx="76">
                  <c:v>2.7585134545231617E+33</c:v>
                </c:pt>
                <c:pt idx="77">
                  <c:v>7.4984169969900978E+33</c:v>
                </c:pt>
                <c:pt idx="78">
                  <c:v>2.0382810665126626E+34</c:v>
                </c:pt>
                <c:pt idx="79">
                  <c:v>5.5406223843934923E+34</c:v>
                </c:pt>
                <c:pt idx="80">
                  <c:v>1.5060973145850256E+35</c:v>
                </c:pt>
                <c:pt idx="81">
                  <c:v>4.0939969621274412E+35</c:v>
                </c:pt>
                <c:pt idx="82">
                  <c:v>1.1128637547917556E+36</c:v>
                </c:pt>
                <c:pt idx="83">
                  <c:v>3.0250773222011319E+36</c:v>
                </c:pt>
                <c:pt idx="84">
                  <c:v>8.2230127146228848E+36</c:v>
                </c:pt>
                <c:pt idx="85">
                  <c:v>2.2352466037347074E+37</c:v>
                </c:pt>
                <c:pt idx="86">
                  <c:v>6.0760302250568511E+37</c:v>
                </c:pt>
                <c:pt idx="87">
                  <c:v>1.651636254993996E+38</c:v>
                </c:pt>
                <c:pt idx="88">
                  <c:v>4.4896128191743297E+38</c:v>
                </c:pt>
                <c:pt idx="89">
                  <c:v>1.2204032943178363E+39</c:v>
                </c:pt>
                <c:pt idx="90">
                  <c:v>3.3174000983357301E+39</c:v>
                </c:pt>
                <c:pt idx="91">
                  <c:v>9.0176284050342671E+39</c:v>
                </c:pt>
                <c:pt idx="92">
                  <c:v>2.4512455429200768E+40</c:v>
                </c:pt>
                <c:pt idx="93">
                  <c:v>6.663176216410871E+40</c:v>
                </c:pt>
                <c:pt idx="94">
                  <c:v>1.8112390828890168E+41</c:v>
                </c:pt>
                <c:pt idx="95">
                  <c:v>4.9234582860120397E+41</c:v>
                </c:pt>
                <c:pt idx="96">
                  <c:v>1.3383347192042644E+42</c:v>
                </c:pt>
                <c:pt idx="97">
                  <c:v>3.6379709476087905E+42</c:v>
                </c:pt>
                <c:pt idx="98">
                  <c:v>9.8890303193469079E+42</c:v>
                </c:pt>
                <c:pt idx="99">
                  <c:v>2.6881171418161247E+43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D-4C31-808F-C76BE742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44912"/>
        <c:axId val="444946160"/>
      </c:lineChart>
      <c:catAx>
        <c:axId val="4449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46160"/>
        <c:crosses val="autoZero"/>
        <c:auto val="1"/>
        <c:lblAlgn val="ctr"/>
        <c:lblOffset val="100"/>
        <c:noMultiLvlLbl val="0"/>
      </c:catAx>
      <c:valAx>
        <c:axId val="444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scale1*(1-e^(-scale2*x))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[1]Sheet1!$C$2:$C$102</c:f>
              <c:numCache>
                <c:formatCode>General</c:formatCode>
                <c:ptCount val="101"/>
                <c:pt idx="0">
                  <c:v>3.375556048392292E-2</c:v>
                </c:pt>
                <c:pt idx="1">
                  <c:v>6.5991870483067427E-2</c:v>
                </c:pt>
                <c:pt idx="2">
                  <c:v>9.6777307532939311E-2</c:v>
                </c:pt>
                <c:pt idx="3">
                  <c:v>0.12617717167299644</c:v>
                </c:pt>
                <c:pt idx="4">
                  <c:v>0.15425382395678847</c:v>
                </c:pt>
                <c:pt idx="5">
                  <c:v>0.18106681872811176</c:v>
                </c:pt>
                <c:pt idx="6">
                  <c:v>0.206673029943757</c:v>
                </c:pt>
                <c:pt idx="7">
                  <c:v>0.2311267718107971</c:v>
                </c:pt>
                <c:pt idx="8">
                  <c:v>0.25447991399430242</c:v>
                </c:pt>
                <c:pt idx="9">
                  <c:v>0.27678199163985451</c:v>
                </c:pt>
                <c:pt idx="10">
                  <c:v>0.29808031044423111</c:v>
                </c:pt>
                <c:pt idx="11">
                  <c:v>0.31842004699713167</c:v>
                </c:pt>
                <c:pt idx="12">
                  <c:v>0.33784434460678092</c:v>
                </c:pt>
                <c:pt idx="13">
                  <c:v>0.35639440481266982</c:v>
                </c:pt>
                <c:pt idx="14">
                  <c:v>0.3741095747795451</c:v>
                </c:pt>
                <c:pt idx="15">
                  <c:v>0.39102743075802049</c:v>
                </c:pt>
                <c:pt idx="16">
                  <c:v>0.40718385778884303</c:v>
                </c:pt>
                <c:pt idx="17">
                  <c:v>0.42261312581987476</c:v>
                </c:pt>
                <c:pt idx="18">
                  <c:v>0.43734796239724777</c:v>
                </c:pt>
                <c:pt idx="19">
                  <c:v>0.45141962208487635</c:v>
                </c:pt>
                <c:pt idx="20">
                  <c:v>0.46485795275957831</c:v>
                </c:pt>
                <c:pt idx="21">
                  <c:v>0.47769145892242332</c:v>
                </c:pt>
                <c:pt idx="22">
                  <c:v>0.48994736216060059</c:v>
                </c:pt>
                <c:pt idx="23">
                  <c:v>0.50165165888805596</c:v>
                </c:pt>
                <c:pt idx="24">
                  <c:v>0.51282917548737084</c:v>
                </c:pt>
                <c:pt idx="25">
                  <c:v>0.52350362096984804</c:v>
                </c:pt>
                <c:pt idx="26">
                  <c:v>0.53369763726550379</c:v>
                </c:pt>
                <c:pt idx="27">
                  <c:v>0.54343284724963681</c:v>
                </c:pt>
                <c:pt idx="28">
                  <c:v>0.55272990060784566</c:v>
                </c:pt>
                <c:pt idx="29">
                  <c:v>0.56160851763678088</c:v>
                </c:pt>
                <c:pt idx="30">
                  <c:v>0.5700875310735376</c:v>
                </c:pt>
                <c:pt idx="31">
                  <c:v>0.57818492604241634</c:v>
                </c:pt>
                <c:pt idx="32">
                  <c:v>0.58591787820378283</c:v>
                </c:pt>
                <c:pt idx="33">
                  <c:v>0.59330279018594645</c:v>
                </c:pt>
                <c:pt idx="34">
                  <c:v>0.60035532637733335</c:v>
                </c:pt>
                <c:pt idx="35">
                  <c:v>0.60709044615275587</c:v>
                </c:pt>
                <c:pt idx="36">
                  <c:v>0.61352243560425057</c:v>
                </c:pt>
                <c:pt idx="37">
                  <c:v>0.61966493784379628</c:v>
                </c:pt>
                <c:pt idx="38">
                  <c:v>0.62553098194218237</c:v>
                </c:pt>
                <c:pt idx="39">
                  <c:v>0.63113301056541593</c:v>
                </c:pt>
                <c:pt idx="40">
                  <c:v>0.63648290636728377</c:v>
                </c:pt>
                <c:pt idx="41">
                  <c:v>0.64159201719405479</c:v>
                </c:pt>
                <c:pt idx="42">
                  <c:v>0.64647118015478311</c:v>
                </c:pt>
                <c:pt idx="43">
                  <c:v>0.65113074460826903</c:v>
                </c:pt>
                <c:pt idx="44">
                  <c:v>0.6555805941154369</c:v>
                </c:pt>
                <c:pt idx="45">
                  <c:v>0.65983016740369349</c:v>
                </c:pt>
                <c:pt idx="46">
                  <c:v>0.66388847838773335</c:v>
                </c:pt>
                <c:pt idx="47">
                  <c:v>0.66776413528926071</c:v>
                </c:pt>
                <c:pt idx="48">
                  <c:v>0.67146535889618209</c:v>
                </c:pt>
                <c:pt idx="49">
                  <c:v>0.67499999999999949</c:v>
                </c:pt>
                <c:pt idx="50">
                  <c:v>0.67837555604839195</c:v>
                </c:pt>
                <c:pt idx="51">
                  <c:v>0.68159918704830635</c:v>
                </c:pt>
                <c:pt idx="52">
                  <c:v>0.68467773075329352</c:v>
                </c:pt>
                <c:pt idx="53">
                  <c:v>0.68761771716729925</c:v>
                </c:pt>
                <c:pt idx="54">
                  <c:v>0.69042538239567852</c:v>
                </c:pt>
                <c:pt idx="55">
                  <c:v>0.69310668187281088</c:v>
                </c:pt>
                <c:pt idx="56">
                  <c:v>0.6956673029943754</c:v>
                </c:pt>
                <c:pt idx="57">
                  <c:v>0.69811267718107939</c:v>
                </c:pt>
                <c:pt idx="58">
                  <c:v>0.70044799139942993</c:v>
                </c:pt>
                <c:pt idx="59">
                  <c:v>0.70267819916398511</c:v>
                </c:pt>
                <c:pt idx="60">
                  <c:v>0.7048080310444228</c:v>
                </c:pt>
                <c:pt idx="61">
                  <c:v>0.70684200469971292</c:v>
                </c:pt>
                <c:pt idx="62">
                  <c:v>0.70878443446067785</c:v>
                </c:pt>
                <c:pt idx="63">
                  <c:v>0.71063944048126682</c:v>
                </c:pt>
                <c:pt idx="64">
                  <c:v>0.71241095747795424</c:v>
                </c:pt>
                <c:pt idx="65">
                  <c:v>0.71410274307580179</c:v>
                </c:pt>
                <c:pt idx="66">
                  <c:v>0.71571838577888403</c:v>
                </c:pt>
                <c:pt idx="67">
                  <c:v>0.71726131258198733</c:v>
                </c:pt>
                <c:pt idx="68">
                  <c:v>0.71873479623972458</c:v>
                </c:pt>
                <c:pt idx="69">
                  <c:v>0.72014196220848747</c:v>
                </c:pt>
                <c:pt idx="70">
                  <c:v>0.72148579527595769</c:v>
                </c:pt>
                <c:pt idx="71">
                  <c:v>0.72276914589224206</c:v>
                </c:pt>
                <c:pt idx="72">
                  <c:v>0.72399473621605992</c:v>
                </c:pt>
                <c:pt idx="73">
                  <c:v>0.72516516588880542</c:v>
                </c:pt>
                <c:pt idx="74">
                  <c:v>0.72628291754873686</c:v>
                </c:pt>
                <c:pt idx="75">
                  <c:v>0.72735036209698467</c:v>
                </c:pt>
                <c:pt idx="76">
                  <c:v>0.72836976372655027</c:v>
                </c:pt>
                <c:pt idx="77">
                  <c:v>0.72934328472496357</c:v>
                </c:pt>
                <c:pt idx="78">
                  <c:v>0.7302729900607845</c:v>
                </c:pt>
                <c:pt idx="79">
                  <c:v>0.73116085176367795</c:v>
                </c:pt>
                <c:pt idx="80">
                  <c:v>0.73200875310735369</c:v>
                </c:pt>
                <c:pt idx="81">
                  <c:v>0.73281849260424159</c:v>
                </c:pt>
                <c:pt idx="82">
                  <c:v>0.73359178782037815</c:v>
                </c:pt>
                <c:pt idx="83">
                  <c:v>0.7343302790185946</c:v>
                </c:pt>
                <c:pt idx="84">
                  <c:v>0.73503553263773325</c:v>
                </c:pt>
                <c:pt idx="85">
                  <c:v>0.73570904461527542</c:v>
                </c:pt>
                <c:pt idx="86">
                  <c:v>0.73635224356042495</c:v>
                </c:pt>
                <c:pt idx="87">
                  <c:v>0.73696649378437962</c:v>
                </c:pt>
                <c:pt idx="88">
                  <c:v>0.7375530981942181</c:v>
                </c:pt>
                <c:pt idx="89">
                  <c:v>0.73811330105654149</c:v>
                </c:pt>
                <c:pt idx="90">
                  <c:v>0.73864829063672832</c:v>
                </c:pt>
                <c:pt idx="91">
                  <c:v>0.73915920171940541</c:v>
                </c:pt>
                <c:pt idx="92">
                  <c:v>0.73964711801547822</c:v>
                </c:pt>
                <c:pt idx="93">
                  <c:v>0.74011307446082686</c:v>
                </c:pt>
                <c:pt idx="94">
                  <c:v>0.74055805941154362</c:v>
                </c:pt>
                <c:pt idx="95">
                  <c:v>0.74098301674036926</c:v>
                </c:pt>
                <c:pt idx="96">
                  <c:v>0.74138884783877335</c:v>
                </c:pt>
                <c:pt idx="97">
                  <c:v>0.74177641352892598</c:v>
                </c:pt>
                <c:pt idx="98">
                  <c:v>0.74214653588961821</c:v>
                </c:pt>
                <c:pt idx="99">
                  <c:v>0.74249999999999994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5-48FD-926A-F3D7A378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3552"/>
        <c:axId val="450204800"/>
      </c:lineChart>
      <c:catAx>
        <c:axId val="4502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04800"/>
        <c:crosses val="autoZero"/>
        <c:auto val="1"/>
        <c:lblAlgn val="ctr"/>
        <c:lblOffset val="100"/>
        <c:noMultiLvlLbl val="0"/>
      </c:catAx>
      <c:valAx>
        <c:axId val="450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1EE57B5-5960-41B4-83FA-A336D0C2580C}"/>
            </a:ext>
          </a:extLst>
        </xdr:cNvPr>
        <xdr:cNvSpPr/>
      </xdr:nvSpPr>
      <xdr:spPr>
        <a:xfrm>
          <a:off x="1568450" y="685800"/>
          <a:ext cx="660400" cy="2286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07CE9B3-2155-4E01-BD0C-8EB347AAA06D}"/>
            </a:ext>
          </a:extLst>
        </xdr:cNvPr>
        <xdr:cNvSpPr/>
      </xdr:nvSpPr>
      <xdr:spPr>
        <a:xfrm>
          <a:off x="908050" y="457200"/>
          <a:ext cx="1320800" cy="2286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F09951B-ADF4-4A74-B5EC-4F108D6F45B1}"/>
            </a:ext>
          </a:extLst>
        </xdr:cNvPr>
        <xdr:cNvSpPr/>
      </xdr:nvSpPr>
      <xdr:spPr>
        <a:xfrm>
          <a:off x="908050" y="685800"/>
          <a:ext cx="660400" cy="2286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11B89EC-B25B-E41C-2CFB-324E7EE8B40F}"/>
            </a:ext>
          </a:extLst>
        </xdr:cNvPr>
        <xdr:cNvSpPr/>
      </xdr:nvSpPr>
      <xdr:spPr>
        <a:xfrm>
          <a:off x="2165350" y="457200"/>
          <a:ext cx="660400" cy="2286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62B0A56-D732-48E4-9FDA-B0356E9D8470}"/>
            </a:ext>
          </a:extLst>
        </xdr:cNvPr>
        <xdr:cNvSpPr/>
      </xdr:nvSpPr>
      <xdr:spPr>
        <a:xfrm>
          <a:off x="2400300" y="714375"/>
          <a:ext cx="4114800" cy="238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7</xdr:row>
      <xdr:rowOff>1</xdr:rowOff>
    </xdr:from>
    <xdr:to>
      <xdr:col>8</xdr:col>
      <xdr:colOff>0</xdr:colOff>
      <xdr:row>8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1F84927-AD16-4E84-8336-8115C1CAAEA2}"/>
            </a:ext>
          </a:extLst>
        </xdr:cNvPr>
        <xdr:cNvSpPr/>
      </xdr:nvSpPr>
      <xdr:spPr>
        <a:xfrm>
          <a:off x="4864100" y="914401"/>
          <a:ext cx="660400" cy="228599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0</xdr:colOff>
      <xdr:row>6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CC117475-426E-4543-AC0C-4E5BDCF9480A}"/>
            </a:ext>
          </a:extLst>
        </xdr:cNvPr>
        <xdr:cNvSpPr/>
      </xdr:nvSpPr>
      <xdr:spPr>
        <a:xfrm>
          <a:off x="3086100" y="952500"/>
          <a:ext cx="4114800" cy="238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7</xdr:row>
      <xdr:rowOff>1</xdr:rowOff>
    </xdr:from>
    <xdr:to>
      <xdr:col>8</xdr:col>
      <xdr:colOff>0</xdr:colOff>
      <xdr:row>8</xdr:row>
      <xdr:rowOff>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8ADE49F-085C-48FD-835E-8524B2A402B5}"/>
            </a:ext>
          </a:extLst>
        </xdr:cNvPr>
        <xdr:cNvSpPr/>
      </xdr:nvSpPr>
      <xdr:spPr>
        <a:xfrm>
          <a:off x="4864100" y="1143001"/>
          <a:ext cx="660400" cy="228599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1</xdr:rowOff>
    </xdr:from>
    <xdr:to>
      <xdr:col>8</xdr:col>
      <xdr:colOff>0</xdr:colOff>
      <xdr:row>5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55FE07A-89A5-475D-BB95-989E39BB38EF}"/>
            </a:ext>
          </a:extLst>
        </xdr:cNvPr>
        <xdr:cNvSpPr/>
      </xdr:nvSpPr>
      <xdr:spPr>
        <a:xfrm flipH="1">
          <a:off x="1714500" y="1190626"/>
          <a:ext cx="480060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1714498</xdr:colOff>
      <xdr:row>6</xdr:row>
      <xdr:rowOff>0</xdr:rowOff>
    </xdr:from>
    <xdr:to>
      <xdr:col>7</xdr:col>
      <xdr:colOff>685799</xdr:colOff>
      <xdr:row>6</xdr:row>
      <xdr:rowOff>238124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D7D1E3CE-3311-4D5F-BEBE-FC6177122921}"/>
            </a:ext>
          </a:extLst>
        </xdr:cNvPr>
        <xdr:cNvSpPr/>
      </xdr:nvSpPr>
      <xdr:spPr>
        <a:xfrm flipH="1">
          <a:off x="1714498" y="1428750"/>
          <a:ext cx="4800601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BAE97B6-87C1-4BD6-9D82-44D8A0314155}"/>
            </a:ext>
          </a:extLst>
        </xdr:cNvPr>
        <xdr:cNvSpPr/>
      </xdr:nvSpPr>
      <xdr:spPr>
        <a:xfrm>
          <a:off x="2825750" y="457200"/>
          <a:ext cx="660400" cy="2286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1A8EC2CB-2670-4999-AEBE-902C07F6C26F}"/>
            </a:ext>
          </a:extLst>
        </xdr:cNvPr>
        <xdr:cNvSpPr/>
      </xdr:nvSpPr>
      <xdr:spPr>
        <a:xfrm>
          <a:off x="1504950" y="3429000"/>
          <a:ext cx="46228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1FE8EC0-8B11-4972-A0F7-74471ADD3686}"/>
            </a:ext>
          </a:extLst>
        </xdr:cNvPr>
        <xdr:cNvSpPr/>
      </xdr:nvSpPr>
      <xdr:spPr>
        <a:xfrm>
          <a:off x="1504950" y="3657600"/>
          <a:ext cx="46228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53F321FE-7400-4BF4-AB34-E2B5A8B3CA01}"/>
            </a:ext>
          </a:extLst>
        </xdr:cNvPr>
        <xdr:cNvSpPr/>
      </xdr:nvSpPr>
      <xdr:spPr>
        <a:xfrm>
          <a:off x="1504950" y="3657600"/>
          <a:ext cx="52832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58355AC-F78E-4FE7-B4C1-7EE066513300}"/>
            </a:ext>
          </a:extLst>
        </xdr:cNvPr>
        <xdr:cNvSpPr/>
      </xdr:nvSpPr>
      <xdr:spPr>
        <a:xfrm>
          <a:off x="1504950" y="3886200"/>
          <a:ext cx="46228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3EBB2B06-36BD-4B79-A3DB-7574120A38D0}"/>
            </a:ext>
          </a:extLst>
        </xdr:cNvPr>
        <xdr:cNvSpPr/>
      </xdr:nvSpPr>
      <xdr:spPr>
        <a:xfrm>
          <a:off x="1504950" y="4114800"/>
          <a:ext cx="46228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FA6458D0-79CD-459E-A116-925B02C06AE0}"/>
            </a:ext>
          </a:extLst>
        </xdr:cNvPr>
        <xdr:cNvSpPr/>
      </xdr:nvSpPr>
      <xdr:spPr>
        <a:xfrm>
          <a:off x="1504950" y="4800600"/>
          <a:ext cx="46228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6775178-FFF6-4EB4-9FBB-303DD043EC91}"/>
            </a:ext>
          </a:extLst>
        </xdr:cNvPr>
        <xdr:cNvSpPr/>
      </xdr:nvSpPr>
      <xdr:spPr>
        <a:xfrm>
          <a:off x="2165350" y="4114800"/>
          <a:ext cx="46228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state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75039F0-D74D-497A-AEE9-56FC28782B00}"/>
            </a:ext>
          </a:extLst>
        </xdr:cNvPr>
        <xdr:cNvSpPr/>
      </xdr:nvSpPr>
      <xdr:spPr>
        <a:xfrm>
          <a:off x="1504950" y="4343400"/>
          <a:ext cx="46228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action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350C35B-F71F-4154-8683-34F1B1343A70}"/>
            </a:ext>
          </a:extLst>
        </xdr:cNvPr>
        <xdr:cNvSpPr/>
      </xdr:nvSpPr>
      <xdr:spPr>
        <a:xfrm>
          <a:off x="1504950" y="4572000"/>
          <a:ext cx="46228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reward</a:t>
          </a: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3FCC909-7B86-49C5-B758-CC6200202154}"/>
            </a:ext>
          </a:extLst>
        </xdr:cNvPr>
        <xdr:cNvSpPr/>
      </xdr:nvSpPr>
      <xdr:spPr>
        <a:xfrm>
          <a:off x="5467350" y="48006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done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9E587D3-B3AD-4897-90F2-C2B32B1FA0B8}"/>
            </a:ext>
          </a:extLst>
        </xdr:cNvPr>
        <xdr:cNvSpPr/>
      </xdr:nvSpPr>
      <xdr:spPr>
        <a:xfrm>
          <a:off x="2165350" y="36576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B1EB2BA-3EA0-4E4C-A67F-5279E326B973}"/>
            </a:ext>
          </a:extLst>
        </xdr:cNvPr>
        <xdr:cNvSpPr/>
      </xdr:nvSpPr>
      <xdr:spPr>
        <a:xfrm>
          <a:off x="2165350" y="38862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cs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58773FE-EC18-48E3-A5EE-A13949F4628B}"/>
            </a:ext>
          </a:extLst>
        </xdr:cNvPr>
        <xdr:cNvSpPr/>
      </xdr:nvSpPr>
      <xdr:spPr>
        <a:xfrm>
          <a:off x="2825750" y="38862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next_cs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36C35E-97A1-4A02-A84B-DC2BB70C73E6}"/>
            </a:ext>
          </a:extLst>
        </xdr:cNvPr>
        <xdr:cNvSpPr/>
      </xdr:nvSpPr>
      <xdr:spPr>
        <a:xfrm>
          <a:off x="2825750" y="36576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next_hs</a:t>
          </a: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6E1FBF80-8753-4490-AD06-C73ADFE4FEFA}"/>
            </a:ext>
          </a:extLst>
        </xdr:cNvPr>
        <xdr:cNvSpPr/>
      </xdr:nvSpPr>
      <xdr:spPr>
        <a:xfrm>
          <a:off x="4146550" y="5257800"/>
          <a:ext cx="660400" cy="228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BFD492A-E02D-4BF6-B960-0F4ADE953670}"/>
            </a:ext>
          </a:extLst>
        </xdr:cNvPr>
        <xdr:cNvSpPr/>
      </xdr:nvSpPr>
      <xdr:spPr>
        <a:xfrm>
          <a:off x="4146550" y="5486400"/>
          <a:ext cx="660400" cy="228600"/>
        </a:xfrm>
        <a:prstGeom prst="rect">
          <a:avLst/>
        </a:prstGeom>
        <a:solidFill>
          <a:schemeClr val="tx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0</xdr:row>
      <xdr:rowOff>219075</xdr:rowOff>
    </xdr:from>
    <xdr:to>
      <xdr:col>12</xdr:col>
      <xdr:colOff>490537</xdr:colOff>
      <xdr:row>12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F29B53-CC64-48BE-BE3D-600200F8D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</xdr:colOff>
      <xdr:row>13</xdr:row>
      <xdr:rowOff>85725</xdr:rowOff>
    </xdr:from>
    <xdr:to>
      <xdr:col>11</xdr:col>
      <xdr:colOff>671512</xdr:colOff>
      <xdr:row>24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778D9E-30E1-476E-9886-AEE84933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e^x</v>
          </cell>
          <cell r="C1" t="str">
            <v>scale1*(1-e^(-scale2*x))</v>
          </cell>
        </row>
        <row r="2">
          <cell r="A2">
            <v>1</v>
          </cell>
          <cell r="B2">
            <v>2.7182818284590451</v>
          </cell>
          <cell r="C2">
            <v>3.375556048392292E-2</v>
          </cell>
        </row>
        <row r="3">
          <cell r="A3">
            <v>2</v>
          </cell>
          <cell r="B3">
            <v>7.3890560989306495</v>
          </cell>
          <cell r="C3">
            <v>6.5991870483067427E-2</v>
          </cell>
        </row>
        <row r="4">
          <cell r="A4">
            <v>3</v>
          </cell>
          <cell r="B4">
            <v>20.085536923187664</v>
          </cell>
          <cell r="C4">
            <v>9.6777307532939311E-2</v>
          </cell>
        </row>
        <row r="5">
          <cell r="A5">
            <v>4</v>
          </cell>
          <cell r="B5">
            <v>54.598150033144229</v>
          </cell>
          <cell r="C5">
            <v>0.12617717167299644</v>
          </cell>
        </row>
        <row r="6">
          <cell r="A6">
            <v>5</v>
          </cell>
          <cell r="B6">
            <v>148.41315910257657</v>
          </cell>
          <cell r="C6">
            <v>0.15425382395678847</v>
          </cell>
        </row>
        <row r="7">
          <cell r="A7">
            <v>6</v>
          </cell>
          <cell r="B7">
            <v>403.428793492735</v>
          </cell>
          <cell r="C7">
            <v>0.18106681872811176</v>
          </cell>
        </row>
        <row r="8">
          <cell r="A8">
            <v>7</v>
          </cell>
          <cell r="B8">
            <v>1096.6331584284583</v>
          </cell>
          <cell r="C8">
            <v>0.206673029943757</v>
          </cell>
        </row>
        <row r="9">
          <cell r="A9">
            <v>8</v>
          </cell>
          <cell r="B9">
            <v>2980.9579870417274</v>
          </cell>
          <cell r="C9">
            <v>0.2311267718107971</v>
          </cell>
        </row>
        <row r="10">
          <cell r="A10">
            <v>9</v>
          </cell>
          <cell r="B10">
            <v>8103.0839275753815</v>
          </cell>
          <cell r="C10">
            <v>0.25447991399430242</v>
          </cell>
        </row>
        <row r="11">
          <cell r="A11">
            <v>10</v>
          </cell>
          <cell r="B11">
            <v>22026.465794806707</v>
          </cell>
          <cell r="C11">
            <v>0.27678199163985451</v>
          </cell>
        </row>
        <row r="12">
          <cell r="A12">
            <v>11</v>
          </cell>
          <cell r="B12">
            <v>59874.141715197788</v>
          </cell>
          <cell r="C12">
            <v>0.29808031044423111</v>
          </cell>
        </row>
        <row r="13">
          <cell r="A13">
            <v>12</v>
          </cell>
          <cell r="B13">
            <v>162754.79141900386</v>
          </cell>
          <cell r="C13">
            <v>0.31842004699713167</v>
          </cell>
        </row>
        <row r="14">
          <cell r="A14">
            <v>13</v>
          </cell>
          <cell r="B14">
            <v>442413.39200892026</v>
          </cell>
          <cell r="C14">
            <v>0.33784434460678092</v>
          </cell>
        </row>
        <row r="15">
          <cell r="A15">
            <v>14</v>
          </cell>
          <cell r="B15">
            <v>1202604.2841647761</v>
          </cell>
          <cell r="C15">
            <v>0.35639440481266982</v>
          </cell>
        </row>
        <row r="16">
          <cell r="A16">
            <v>15</v>
          </cell>
          <cell r="B16">
            <v>3269017.3724721088</v>
          </cell>
          <cell r="C16">
            <v>0.3741095747795451</v>
          </cell>
        </row>
        <row r="17">
          <cell r="A17">
            <v>16</v>
          </cell>
          <cell r="B17">
            <v>8886110.5205078665</v>
          </cell>
          <cell r="C17">
            <v>0.39102743075802049</v>
          </cell>
        </row>
        <row r="18">
          <cell r="A18">
            <v>17</v>
          </cell>
          <cell r="B18">
            <v>24154952.75357528</v>
          </cell>
          <cell r="C18">
            <v>0.40718385778884303</v>
          </cell>
        </row>
        <row r="19">
          <cell r="A19">
            <v>18</v>
          </cell>
          <cell r="B19">
            <v>65659969.137330458</v>
          </cell>
          <cell r="C19">
            <v>0.42261312581987476</v>
          </cell>
        </row>
        <row r="20">
          <cell r="A20">
            <v>19</v>
          </cell>
          <cell r="B20">
            <v>178482300.9631871</v>
          </cell>
          <cell r="C20">
            <v>0.43734796239724777</v>
          </cell>
        </row>
        <row r="21">
          <cell r="A21">
            <v>20</v>
          </cell>
          <cell r="B21">
            <v>485165195.40978986</v>
          </cell>
          <cell r="C21">
            <v>0.45141962208487635</v>
          </cell>
        </row>
        <row r="22">
          <cell r="A22">
            <v>21</v>
          </cell>
          <cell r="B22">
            <v>1318815734.4832134</v>
          </cell>
          <cell r="C22">
            <v>0.46485795275957831</v>
          </cell>
        </row>
        <row r="23">
          <cell r="A23">
            <v>22</v>
          </cell>
          <cell r="B23">
            <v>3584912846.131588</v>
          </cell>
          <cell r="C23">
            <v>0.47769145892242332</v>
          </cell>
        </row>
        <row r="24">
          <cell r="A24">
            <v>23</v>
          </cell>
          <cell r="B24">
            <v>9744803446.2488937</v>
          </cell>
          <cell r="C24">
            <v>0.48994736216060059</v>
          </cell>
        </row>
        <row r="25">
          <cell r="A25">
            <v>24</v>
          </cell>
          <cell r="B25">
            <v>26489122129.843445</v>
          </cell>
          <cell r="C25">
            <v>0.50165165888805596</v>
          </cell>
        </row>
        <row r="26">
          <cell r="A26">
            <v>25</v>
          </cell>
          <cell r="B26">
            <v>72004899337.385803</v>
          </cell>
          <cell r="C26">
            <v>0.51282917548737084</v>
          </cell>
        </row>
        <row r="27">
          <cell r="A27">
            <v>26</v>
          </cell>
          <cell r="B27">
            <v>195729609428.83853</v>
          </cell>
          <cell r="C27">
            <v>0.52350362096984804</v>
          </cell>
        </row>
        <row r="28">
          <cell r="A28">
            <v>27</v>
          </cell>
          <cell r="B28">
            <v>532048240601.79797</v>
          </cell>
          <cell r="C28">
            <v>0.53369763726550379</v>
          </cell>
        </row>
        <row r="29">
          <cell r="A29">
            <v>28</v>
          </cell>
          <cell r="B29">
            <v>1446257064291.4736</v>
          </cell>
          <cell r="C29">
            <v>0.54343284724963681</v>
          </cell>
        </row>
        <row r="30">
          <cell r="A30">
            <v>29</v>
          </cell>
          <cell r="B30">
            <v>3931334297144.0371</v>
          </cell>
          <cell r="C30">
            <v>0.55272990060784566</v>
          </cell>
        </row>
        <row r="31">
          <cell r="A31">
            <v>30</v>
          </cell>
          <cell r="B31">
            <v>10686474581524.449</v>
          </cell>
          <cell r="C31">
            <v>0.56160851763678088</v>
          </cell>
        </row>
        <row r="32">
          <cell r="A32">
            <v>31</v>
          </cell>
          <cell r="B32">
            <v>29048849665247.391</v>
          </cell>
          <cell r="C32">
            <v>0.5700875310735376</v>
          </cell>
        </row>
        <row r="33">
          <cell r="A33">
            <v>32</v>
          </cell>
          <cell r="B33">
            <v>78962960182680.594</v>
          </cell>
          <cell r="C33">
            <v>0.57818492604241634</v>
          </cell>
        </row>
        <row r="34">
          <cell r="A34">
            <v>33</v>
          </cell>
          <cell r="B34">
            <v>214643579785915.78</v>
          </cell>
          <cell r="C34">
            <v>0.58591787820378283</v>
          </cell>
        </row>
        <row r="35">
          <cell r="A35">
            <v>34</v>
          </cell>
          <cell r="B35">
            <v>583461742527454.13</v>
          </cell>
          <cell r="C35">
            <v>0.59330279018594645</v>
          </cell>
        </row>
        <row r="36">
          <cell r="A36">
            <v>35</v>
          </cell>
          <cell r="B36">
            <v>1586013452313428.5</v>
          </cell>
          <cell r="C36">
            <v>0.60035532637733335</v>
          </cell>
        </row>
        <row r="37">
          <cell r="A37">
            <v>36</v>
          </cell>
          <cell r="B37">
            <v>4311231547115189</v>
          </cell>
          <cell r="C37">
            <v>0.60709044615275587</v>
          </cell>
        </row>
        <row r="38">
          <cell r="A38">
            <v>37</v>
          </cell>
          <cell r="B38">
            <v>1.1719142372802594E+16</v>
          </cell>
          <cell r="C38">
            <v>0.61352243560425057</v>
          </cell>
        </row>
        <row r="39">
          <cell r="A39">
            <v>38</v>
          </cell>
          <cell r="B39">
            <v>3.1855931757113704E+16</v>
          </cell>
          <cell r="C39">
            <v>0.61966493784379628</v>
          </cell>
        </row>
        <row r="40">
          <cell r="A40">
            <v>39</v>
          </cell>
          <cell r="B40">
            <v>8.6593400423993616E+16</v>
          </cell>
          <cell r="C40">
            <v>0.62553098194218237</v>
          </cell>
        </row>
        <row r="41">
          <cell r="A41">
            <v>40</v>
          </cell>
          <cell r="B41">
            <v>2.3538526683701962E+17</v>
          </cell>
          <cell r="C41">
            <v>0.63113301056541593</v>
          </cell>
        </row>
        <row r="42">
          <cell r="A42">
            <v>41</v>
          </cell>
          <cell r="B42">
            <v>6.3984349353005389E+17</v>
          </cell>
          <cell r="C42">
            <v>0.63648290636728377</v>
          </cell>
        </row>
        <row r="43">
          <cell r="A43">
            <v>42</v>
          </cell>
          <cell r="B43">
            <v>1.7392749415204982E+18</v>
          </cell>
          <cell r="C43">
            <v>0.64159201719405479</v>
          </cell>
        </row>
        <row r="44">
          <cell r="A44">
            <v>43</v>
          </cell>
          <cell r="B44">
            <v>4.7278394682293381E+18</v>
          </cell>
          <cell r="C44">
            <v>0.64647118015478311</v>
          </cell>
        </row>
        <row r="45">
          <cell r="A45">
            <v>44</v>
          </cell>
          <cell r="B45">
            <v>1.2851600114359286E+19</v>
          </cell>
          <cell r="C45">
            <v>0.65113074460826903</v>
          </cell>
        </row>
        <row r="46">
          <cell r="A46">
            <v>45</v>
          </cell>
          <cell r="B46">
            <v>3.4934271057485029E+19</v>
          </cell>
          <cell r="C46">
            <v>0.6555805941154369</v>
          </cell>
        </row>
        <row r="47">
          <cell r="A47">
            <v>46</v>
          </cell>
          <cell r="B47">
            <v>9.4961194206024319E+19</v>
          </cell>
          <cell r="C47">
            <v>0.65983016740369349</v>
          </cell>
        </row>
        <row r="48">
          <cell r="A48">
            <v>47</v>
          </cell>
          <cell r="B48">
            <v>2.5813128861900626E+20</v>
          </cell>
          <cell r="C48">
            <v>0.66388847838773335</v>
          </cell>
        </row>
        <row r="49">
          <cell r="A49">
            <v>48</v>
          </cell>
          <cell r="B49">
            <v>7.0167359120976183E+20</v>
          </cell>
          <cell r="C49">
            <v>0.66776413528926071</v>
          </cell>
        </row>
        <row r="50">
          <cell r="A50">
            <v>49</v>
          </cell>
          <cell r="B50">
            <v>1.9073465724950959E+21</v>
          </cell>
          <cell r="C50">
            <v>0.67146535889618209</v>
          </cell>
        </row>
        <row r="51">
          <cell r="A51">
            <v>50</v>
          </cell>
          <cell r="B51">
            <v>5.1847055285870616E+21</v>
          </cell>
          <cell r="C51">
            <v>0.67499999999999949</v>
          </cell>
        </row>
        <row r="52">
          <cell r="A52">
            <v>51</v>
          </cell>
          <cell r="B52">
            <v>1.4093490824269357E+22</v>
          </cell>
          <cell r="C52">
            <v>0.67837555604839195</v>
          </cell>
        </row>
        <row r="53">
          <cell r="A53">
            <v>52</v>
          </cell>
          <cell r="B53">
            <v>3.8310080007165685E+22</v>
          </cell>
          <cell r="C53">
            <v>0.68159918704830635</v>
          </cell>
        </row>
        <row r="54">
          <cell r="A54">
            <v>53</v>
          </cell>
          <cell r="B54">
            <v>1.0413759433029065E+23</v>
          </cell>
          <cell r="C54">
            <v>0.68467773075329352</v>
          </cell>
        </row>
        <row r="55">
          <cell r="A55">
            <v>54</v>
          </cell>
          <cell r="B55">
            <v>2.8307533032746876E+23</v>
          </cell>
          <cell r="C55">
            <v>0.68761771716729925</v>
          </cell>
        </row>
        <row r="56">
          <cell r="A56">
            <v>55</v>
          </cell>
          <cell r="B56">
            <v>7.6947852651420001E+23</v>
          </cell>
          <cell r="C56">
            <v>0.69042538239567852</v>
          </cell>
        </row>
        <row r="57">
          <cell r="A57">
            <v>56</v>
          </cell>
          <cell r="B57">
            <v>2.0916594960129913E+24</v>
          </cell>
          <cell r="C57">
            <v>0.69310668187281088</v>
          </cell>
        </row>
        <row r="58">
          <cell r="A58">
            <v>57</v>
          </cell>
          <cell r="B58">
            <v>5.6857199993359191E+24</v>
          </cell>
          <cell r="C58">
            <v>0.6956673029943754</v>
          </cell>
        </row>
        <row r="59">
          <cell r="A59">
            <v>58</v>
          </cell>
          <cell r="B59">
            <v>1.5455389355901001E+25</v>
          </cell>
          <cell r="C59">
            <v>0.69811267718107939</v>
          </cell>
        </row>
        <row r="60">
          <cell r="A60">
            <v>59</v>
          </cell>
          <cell r="B60">
            <v>4.2012104037905041E+25</v>
          </cell>
          <cell r="C60">
            <v>0.70044799139942993</v>
          </cell>
        </row>
        <row r="61">
          <cell r="A61">
            <v>60</v>
          </cell>
          <cell r="B61">
            <v>1.1420073898156817E+26</v>
          </cell>
          <cell r="C61">
            <v>0.70267819916398511</v>
          </cell>
        </row>
        <row r="62">
          <cell r="A62">
            <v>61</v>
          </cell>
          <cell r="B62">
            <v>3.1042979357019123E+26</v>
          </cell>
          <cell r="C62">
            <v>0.7048080310444228</v>
          </cell>
        </row>
        <row r="63">
          <cell r="A63">
            <v>62</v>
          </cell>
          <cell r="B63">
            <v>8.4383566687414332E+26</v>
          </cell>
          <cell r="C63">
            <v>0.70684200469971292</v>
          </cell>
        </row>
        <row r="64">
          <cell r="A64">
            <v>63</v>
          </cell>
          <cell r="B64">
            <v>2.2937831594696042E+27</v>
          </cell>
          <cell r="C64">
            <v>0.70878443446067785</v>
          </cell>
        </row>
        <row r="65">
          <cell r="A65">
            <v>64</v>
          </cell>
          <cell r="B65">
            <v>6.2351490808116014E+27</v>
          </cell>
          <cell r="C65">
            <v>0.71063944048126682</v>
          </cell>
        </row>
        <row r="66">
          <cell r="A66">
            <v>65</v>
          </cell>
          <cell r="B66">
            <v>1.6948892444103294E+28</v>
          </cell>
          <cell r="C66">
            <v>0.71241095747795424</v>
          </cell>
        </row>
        <row r="67">
          <cell r="A67">
            <v>66</v>
          </cell>
          <cell r="B67">
            <v>4.6071866343312795E+28</v>
          </cell>
          <cell r="C67">
            <v>0.71410274307580179</v>
          </cell>
        </row>
        <row r="68">
          <cell r="A68">
            <v>67</v>
          </cell>
          <cell r="B68">
            <v>1.2523631708422105E+29</v>
          </cell>
          <cell r="C68">
            <v>0.71571838577888403</v>
          </cell>
        </row>
        <row r="69">
          <cell r="A69">
            <v>68</v>
          </cell>
          <cell r="B69">
            <v>3.4042760499317316E+29</v>
          </cell>
          <cell r="C69">
            <v>0.71726131258198733</v>
          </cell>
        </row>
        <row r="70">
          <cell r="A70">
            <v>69</v>
          </cell>
          <cell r="B70">
            <v>9.2537817255877633E+29</v>
          </cell>
          <cell r="C70">
            <v>0.71873479623972458</v>
          </cell>
        </row>
        <row r="71">
          <cell r="A71">
            <v>70</v>
          </cell>
          <cell r="B71">
            <v>2.5154386709191598E+30</v>
          </cell>
          <cell r="C71">
            <v>0.72014196220848747</v>
          </cell>
        </row>
        <row r="72">
          <cell r="A72">
            <v>71</v>
          </cell>
          <cell r="B72">
            <v>6.837671229762725E+30</v>
          </cell>
          <cell r="C72">
            <v>0.72148579527595769</v>
          </cell>
        </row>
        <row r="73">
          <cell r="A73">
            <v>72</v>
          </cell>
          <cell r="B73">
            <v>1.8586717452841227E+31</v>
          </cell>
          <cell r="C73">
            <v>0.72276914589224206</v>
          </cell>
        </row>
        <row r="74">
          <cell r="A74">
            <v>73</v>
          </cell>
          <cell r="B74">
            <v>5.0523936302760904E+31</v>
          </cell>
          <cell r="C74">
            <v>0.72399473621605992</v>
          </cell>
        </row>
        <row r="75">
          <cell r="A75">
            <v>74</v>
          </cell>
          <cell r="B75">
            <v>1.3733829795401721E+32</v>
          </cell>
          <cell r="C75">
            <v>0.72516516588880542</v>
          </cell>
        </row>
        <row r="76">
          <cell r="A76">
            <v>75</v>
          </cell>
          <cell r="B76">
            <v>3.7332419967989907E+32</v>
          </cell>
          <cell r="C76">
            <v>0.72628291754873686</v>
          </cell>
        </row>
        <row r="77">
          <cell r="A77">
            <v>76</v>
          </cell>
          <cell r="B77">
            <v>1.0148003881138859E+33</v>
          </cell>
          <cell r="C77">
            <v>0.72735036209698467</v>
          </cell>
        </row>
        <row r="78">
          <cell r="A78">
            <v>77</v>
          </cell>
          <cell r="B78">
            <v>2.7585134545231617E+33</v>
          </cell>
          <cell r="C78">
            <v>0.72836976372655027</v>
          </cell>
        </row>
        <row r="79">
          <cell r="A79">
            <v>78</v>
          </cell>
          <cell r="B79">
            <v>7.4984169969900978E+33</v>
          </cell>
          <cell r="C79">
            <v>0.72934328472496357</v>
          </cell>
        </row>
        <row r="80">
          <cell r="A80">
            <v>79</v>
          </cell>
          <cell r="B80">
            <v>2.0382810665126626E+34</v>
          </cell>
          <cell r="C80">
            <v>0.7302729900607845</v>
          </cell>
        </row>
        <row r="81">
          <cell r="A81">
            <v>80</v>
          </cell>
          <cell r="B81">
            <v>5.5406223843934923E+34</v>
          </cell>
          <cell r="C81">
            <v>0.73116085176367795</v>
          </cell>
        </row>
        <row r="82">
          <cell r="A82">
            <v>81</v>
          </cell>
          <cell r="B82">
            <v>1.5060973145850256E+35</v>
          </cell>
          <cell r="C82">
            <v>0.73200875310735369</v>
          </cell>
        </row>
        <row r="83">
          <cell r="A83">
            <v>82</v>
          </cell>
          <cell r="B83">
            <v>4.0939969621274412E+35</v>
          </cell>
          <cell r="C83">
            <v>0.73281849260424159</v>
          </cell>
        </row>
        <row r="84">
          <cell r="A84">
            <v>83</v>
          </cell>
          <cell r="B84">
            <v>1.1128637547917556E+36</v>
          </cell>
          <cell r="C84">
            <v>0.73359178782037815</v>
          </cell>
        </row>
        <row r="85">
          <cell r="A85">
            <v>84</v>
          </cell>
          <cell r="B85">
            <v>3.0250773222011319E+36</v>
          </cell>
          <cell r="C85">
            <v>0.7343302790185946</v>
          </cell>
        </row>
        <row r="86">
          <cell r="A86">
            <v>85</v>
          </cell>
          <cell r="B86">
            <v>8.2230127146228848E+36</v>
          </cell>
          <cell r="C86">
            <v>0.73503553263773325</v>
          </cell>
        </row>
        <row r="87">
          <cell r="A87">
            <v>86</v>
          </cell>
          <cell r="B87">
            <v>2.2352466037347074E+37</v>
          </cell>
          <cell r="C87">
            <v>0.73570904461527542</v>
          </cell>
        </row>
        <row r="88">
          <cell r="A88">
            <v>87</v>
          </cell>
          <cell r="B88">
            <v>6.0760302250568511E+37</v>
          </cell>
          <cell r="C88">
            <v>0.73635224356042495</v>
          </cell>
        </row>
        <row r="89">
          <cell r="A89">
            <v>88</v>
          </cell>
          <cell r="B89">
            <v>1.651636254993996E+38</v>
          </cell>
          <cell r="C89">
            <v>0.73696649378437962</v>
          </cell>
        </row>
        <row r="90">
          <cell r="A90">
            <v>89</v>
          </cell>
          <cell r="B90">
            <v>4.4896128191743297E+38</v>
          </cell>
          <cell r="C90">
            <v>0.7375530981942181</v>
          </cell>
        </row>
        <row r="91">
          <cell r="A91">
            <v>90</v>
          </cell>
          <cell r="B91">
            <v>1.2204032943178363E+39</v>
          </cell>
          <cell r="C91">
            <v>0.73811330105654149</v>
          </cell>
        </row>
        <row r="92">
          <cell r="A92">
            <v>91</v>
          </cell>
          <cell r="B92">
            <v>3.3174000983357301E+39</v>
          </cell>
          <cell r="C92">
            <v>0.73864829063672832</v>
          </cell>
        </row>
        <row r="93">
          <cell r="A93">
            <v>92</v>
          </cell>
          <cell r="B93">
            <v>9.0176284050342671E+39</v>
          </cell>
          <cell r="C93">
            <v>0.73915920171940541</v>
          </cell>
        </row>
        <row r="94">
          <cell r="A94">
            <v>93</v>
          </cell>
          <cell r="B94">
            <v>2.4512455429200768E+40</v>
          </cell>
          <cell r="C94">
            <v>0.73964711801547822</v>
          </cell>
        </row>
        <row r="95">
          <cell r="A95">
            <v>94</v>
          </cell>
          <cell r="B95">
            <v>6.663176216410871E+40</v>
          </cell>
          <cell r="C95">
            <v>0.74011307446082686</v>
          </cell>
        </row>
        <row r="96">
          <cell r="A96">
            <v>95</v>
          </cell>
          <cell r="B96">
            <v>1.8112390828890168E+41</v>
          </cell>
          <cell r="C96">
            <v>0.74055805941154362</v>
          </cell>
        </row>
        <row r="97">
          <cell r="A97">
            <v>96</v>
          </cell>
          <cell r="B97">
            <v>4.9234582860120397E+41</v>
          </cell>
          <cell r="C97">
            <v>0.74098301674036926</v>
          </cell>
        </row>
        <row r="98">
          <cell r="A98">
            <v>97</v>
          </cell>
          <cell r="B98">
            <v>1.3383347192042644E+42</v>
          </cell>
          <cell r="C98">
            <v>0.74138884783877335</v>
          </cell>
        </row>
        <row r="99">
          <cell r="A99">
            <v>98</v>
          </cell>
          <cell r="B99">
            <v>3.6379709476087905E+42</v>
          </cell>
          <cell r="C99">
            <v>0.74177641352892598</v>
          </cell>
        </row>
        <row r="100">
          <cell r="A100">
            <v>99</v>
          </cell>
          <cell r="B100">
            <v>9.8890303193469079E+42</v>
          </cell>
          <cell r="C100">
            <v>0.74214653588961821</v>
          </cell>
        </row>
        <row r="101">
          <cell r="A101">
            <v>100</v>
          </cell>
          <cell r="B101">
            <v>2.6881171418161247E+43</v>
          </cell>
          <cell r="C101">
            <v>0.74249999999999994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D08A-88AE-4684-A5F3-5B2E45AE018E}">
  <dimension ref="A2:C10"/>
  <sheetViews>
    <sheetView workbookViewId="0">
      <selection activeCell="B8" sqref="B8:C10"/>
    </sheetView>
  </sheetViews>
  <sheetFormatPr defaultRowHeight="18.75" x14ac:dyDescent="0.4"/>
  <cols>
    <col min="1" max="1" width="11.875" bestFit="1" customWidth="1"/>
  </cols>
  <sheetData>
    <row r="2" spans="1:3" x14ac:dyDescent="0.4">
      <c r="A2" t="s">
        <v>2</v>
      </c>
      <c r="B2" t="s">
        <v>2</v>
      </c>
    </row>
    <row r="3" spans="1:3" x14ac:dyDescent="0.4">
      <c r="A3" t="s">
        <v>1</v>
      </c>
    </row>
    <row r="4" spans="1:3" x14ac:dyDescent="0.4">
      <c r="A4" t="s">
        <v>3</v>
      </c>
    </row>
    <row r="5" spans="1:3" x14ac:dyDescent="0.4">
      <c r="A5" t="s">
        <v>0</v>
      </c>
    </row>
    <row r="8" spans="1:3" x14ac:dyDescent="0.4">
      <c r="B8" t="s">
        <v>11</v>
      </c>
    </row>
    <row r="9" spans="1:3" x14ac:dyDescent="0.4">
      <c r="C9" t="s">
        <v>12</v>
      </c>
    </row>
    <row r="10" spans="1:3" x14ac:dyDescent="0.4">
      <c r="B10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3650-A63E-4928-BFFA-E016A8060E18}">
  <dimension ref="A1:J25"/>
  <sheetViews>
    <sheetView workbookViewId="0">
      <selection activeCell="L19" sqref="L19"/>
    </sheetView>
  </sheetViews>
  <sheetFormatPr defaultRowHeight="18.75" x14ac:dyDescent="0.4"/>
  <cols>
    <col min="1" max="1" width="19.75" bestFit="1" customWidth="1"/>
    <col min="2" max="2" width="8.625" style="2" customWidth="1"/>
    <col min="3" max="3" width="8.625" style="2"/>
    <col min="5" max="5" width="8.625" style="2"/>
    <col min="9" max="10" width="8.625" style="2"/>
  </cols>
  <sheetData>
    <row r="1" spans="1:10" x14ac:dyDescent="0.4">
      <c r="C1" s="3" t="s">
        <v>4</v>
      </c>
      <c r="D1" s="4"/>
      <c r="E1" s="3" t="s">
        <v>5</v>
      </c>
      <c r="F1" s="4"/>
      <c r="G1" s="4"/>
      <c r="H1" s="4"/>
    </row>
    <row r="2" spans="1:10" x14ac:dyDescent="0.4">
      <c r="A2" t="s">
        <v>2</v>
      </c>
      <c r="B2" s="2" t="s">
        <v>16</v>
      </c>
      <c r="C2" s="2" t="s">
        <v>10</v>
      </c>
      <c r="D2" t="s">
        <v>9</v>
      </c>
      <c r="E2" s="2" t="s">
        <v>8</v>
      </c>
      <c r="F2" t="s">
        <v>7</v>
      </c>
      <c r="G2" t="s">
        <v>6</v>
      </c>
      <c r="H2" t="s">
        <v>2</v>
      </c>
      <c r="I2" s="2" t="s">
        <v>19</v>
      </c>
    </row>
    <row r="3" spans="1:10" x14ac:dyDescent="0.4">
      <c r="A3" t="s">
        <v>20</v>
      </c>
    </row>
    <row r="4" spans="1:10" x14ac:dyDescent="0.4">
      <c r="A4" t="s">
        <v>0</v>
      </c>
    </row>
    <row r="5" spans="1:10" x14ac:dyDescent="0.4">
      <c r="A5" t="s">
        <v>1</v>
      </c>
    </row>
    <row r="6" spans="1:10" x14ac:dyDescent="0.4">
      <c r="A6" t="s">
        <v>18</v>
      </c>
    </row>
    <row r="7" spans="1:10" x14ac:dyDescent="0.4">
      <c r="A7" t="s">
        <v>3</v>
      </c>
    </row>
    <row r="8" spans="1:10" x14ac:dyDescent="0.4">
      <c r="A8" t="s">
        <v>15</v>
      </c>
    </row>
    <row r="9" spans="1:10" x14ac:dyDescent="0.4">
      <c r="J9" s="2" t="s">
        <v>17</v>
      </c>
    </row>
    <row r="10" spans="1:10" x14ac:dyDescent="0.4">
      <c r="H10" s="1" t="s">
        <v>14</v>
      </c>
    </row>
    <row r="11" spans="1:10" x14ac:dyDescent="0.4">
      <c r="H11" t="s">
        <v>11</v>
      </c>
    </row>
    <row r="12" spans="1:10" x14ac:dyDescent="0.4">
      <c r="I12" s="2" t="s">
        <v>12</v>
      </c>
    </row>
    <row r="13" spans="1:10" x14ac:dyDescent="0.4">
      <c r="H13" t="s">
        <v>13</v>
      </c>
    </row>
    <row r="17" spans="1:7" x14ac:dyDescent="0.4">
      <c r="A17" t="s">
        <v>21</v>
      </c>
    </row>
    <row r="18" spans="1:7" x14ac:dyDescent="0.4">
      <c r="A18" t="s">
        <v>22</v>
      </c>
    </row>
    <row r="19" spans="1:7" x14ac:dyDescent="0.4">
      <c r="A19" t="s">
        <v>23</v>
      </c>
    </row>
    <row r="20" spans="1:7" x14ac:dyDescent="0.4">
      <c r="A20" t="s">
        <v>24</v>
      </c>
    </row>
    <row r="21" spans="1:7" x14ac:dyDescent="0.4">
      <c r="A21" t="s">
        <v>25</v>
      </c>
    </row>
    <row r="22" spans="1:7" x14ac:dyDescent="0.4">
      <c r="A22" t="s">
        <v>26</v>
      </c>
    </row>
    <row r="24" spans="1:7" x14ac:dyDescent="0.4">
      <c r="G24" t="s">
        <v>27</v>
      </c>
    </row>
    <row r="25" spans="1:7" x14ac:dyDescent="0.4">
      <c r="G25" t="s">
        <v>28</v>
      </c>
    </row>
  </sheetData>
  <mergeCells count="2">
    <mergeCell ref="C1:D1"/>
    <mergeCell ref="E1:H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FC1-A68D-4D35-B8D4-8D629386E8C7}">
  <dimension ref="A1:F101"/>
  <sheetViews>
    <sheetView tabSelected="1" workbookViewId="0">
      <selection activeCell="D11" sqref="D11"/>
    </sheetView>
  </sheetViews>
  <sheetFormatPr defaultRowHeight="18.75" x14ac:dyDescent="0.4"/>
  <sheetData>
    <row r="1" spans="1:6" x14ac:dyDescent="0.4">
      <c r="A1" t="s">
        <v>29</v>
      </c>
      <c r="B1" t="s">
        <v>30</v>
      </c>
      <c r="C1" t="s">
        <v>31</v>
      </c>
    </row>
    <row r="2" spans="1:6" x14ac:dyDescent="0.4">
      <c r="A2">
        <v>1</v>
      </c>
      <c r="B2">
        <f>EXP(1)^A2</f>
        <v>2.7182818284590451</v>
      </c>
      <c r="C2">
        <f>$F$5*(1-EXP(1)^(-$F$6*A2))</f>
        <v>3.375556048392292E-2</v>
      </c>
      <c r="E2" t="s">
        <v>32</v>
      </c>
      <c r="F2">
        <v>0.75</v>
      </c>
    </row>
    <row r="3" spans="1:6" x14ac:dyDescent="0.4">
      <c r="A3">
        <v>2</v>
      </c>
      <c r="B3">
        <f t="shared" ref="B3:B66" si="0">EXP(1)^A3</f>
        <v>7.3890560989306495</v>
      </c>
      <c r="C3">
        <f t="shared" ref="C3:C66" si="1">$F$5*(1-EXP(1)^(-$F$6*A3))</f>
        <v>6.5991870483067427E-2</v>
      </c>
      <c r="E3" t="s">
        <v>33</v>
      </c>
      <c r="F3">
        <f>F2*0.99</f>
        <v>0.74249999999999994</v>
      </c>
    </row>
    <row r="4" spans="1:6" x14ac:dyDescent="0.4">
      <c r="A4">
        <v>3</v>
      </c>
      <c r="B4">
        <f t="shared" si="0"/>
        <v>20.085536923187664</v>
      </c>
      <c r="C4">
        <f t="shared" si="1"/>
        <v>9.6777307532939311E-2</v>
      </c>
    </row>
    <row r="5" spans="1:6" x14ac:dyDescent="0.4">
      <c r="A5">
        <v>4</v>
      </c>
      <c r="B5">
        <f t="shared" si="0"/>
        <v>54.598150033144229</v>
      </c>
      <c r="C5">
        <f t="shared" si="1"/>
        <v>0.12617717167299644</v>
      </c>
      <c r="E5" t="s">
        <v>34</v>
      </c>
      <c r="F5">
        <f>F2</f>
        <v>0.75</v>
      </c>
    </row>
    <row r="6" spans="1:6" x14ac:dyDescent="0.4">
      <c r="A6">
        <v>5</v>
      </c>
      <c r="B6">
        <f t="shared" si="0"/>
        <v>148.41315910257657</v>
      </c>
      <c r="C6">
        <f t="shared" si="1"/>
        <v>0.15425382395678847</v>
      </c>
      <c r="E6" t="s">
        <v>35</v>
      </c>
      <c r="F6">
        <f>LN(1-F3/F2)/-100</f>
        <v>4.6051701859880792E-2</v>
      </c>
    </row>
    <row r="7" spans="1:6" x14ac:dyDescent="0.4">
      <c r="A7">
        <v>6</v>
      </c>
      <c r="B7">
        <f t="shared" si="0"/>
        <v>403.428793492735</v>
      </c>
      <c r="C7">
        <f t="shared" si="1"/>
        <v>0.18106681872811176</v>
      </c>
    </row>
    <row r="8" spans="1:6" x14ac:dyDescent="0.4">
      <c r="A8">
        <v>7</v>
      </c>
      <c r="B8">
        <f t="shared" si="0"/>
        <v>1096.6331584284583</v>
      </c>
      <c r="C8">
        <f t="shared" si="1"/>
        <v>0.206673029943757</v>
      </c>
    </row>
    <row r="9" spans="1:6" x14ac:dyDescent="0.4">
      <c r="A9">
        <v>8</v>
      </c>
      <c r="B9">
        <f t="shared" si="0"/>
        <v>2980.9579870417274</v>
      </c>
      <c r="C9">
        <f t="shared" si="1"/>
        <v>0.2311267718107971</v>
      </c>
    </row>
    <row r="10" spans="1:6" x14ac:dyDescent="0.4">
      <c r="A10">
        <v>9</v>
      </c>
      <c r="B10">
        <f t="shared" si="0"/>
        <v>8103.0839275753815</v>
      </c>
      <c r="C10">
        <f t="shared" si="1"/>
        <v>0.25447991399430242</v>
      </c>
    </row>
    <row r="11" spans="1:6" x14ac:dyDescent="0.4">
      <c r="A11">
        <v>10</v>
      </c>
      <c r="B11">
        <f t="shared" si="0"/>
        <v>22026.465794806707</v>
      </c>
      <c r="C11">
        <f t="shared" si="1"/>
        <v>0.27678199163985451</v>
      </c>
    </row>
    <row r="12" spans="1:6" x14ac:dyDescent="0.4">
      <c r="A12">
        <v>11</v>
      </c>
      <c r="B12">
        <f t="shared" si="0"/>
        <v>59874.141715197788</v>
      </c>
      <c r="C12">
        <f t="shared" si="1"/>
        <v>0.29808031044423111</v>
      </c>
    </row>
    <row r="13" spans="1:6" x14ac:dyDescent="0.4">
      <c r="A13">
        <v>12</v>
      </c>
      <c r="B13">
        <f t="shared" si="0"/>
        <v>162754.79141900386</v>
      </c>
      <c r="C13">
        <f t="shared" si="1"/>
        <v>0.31842004699713167</v>
      </c>
    </row>
    <row r="14" spans="1:6" x14ac:dyDescent="0.4">
      <c r="A14">
        <v>13</v>
      </c>
      <c r="B14">
        <f t="shared" si="0"/>
        <v>442413.39200892026</v>
      </c>
      <c r="C14">
        <f t="shared" si="1"/>
        <v>0.33784434460678092</v>
      </c>
    </row>
    <row r="15" spans="1:6" x14ac:dyDescent="0.4">
      <c r="A15">
        <v>14</v>
      </c>
      <c r="B15">
        <f t="shared" si="0"/>
        <v>1202604.2841647761</v>
      </c>
      <c r="C15">
        <f t="shared" si="1"/>
        <v>0.35639440481266982</v>
      </c>
    </row>
    <row r="16" spans="1:6" x14ac:dyDescent="0.4">
      <c r="A16">
        <v>15</v>
      </c>
      <c r="B16">
        <f t="shared" si="0"/>
        <v>3269017.3724721088</v>
      </c>
      <c r="C16">
        <f t="shared" si="1"/>
        <v>0.3741095747795451</v>
      </c>
    </row>
    <row r="17" spans="1:3" x14ac:dyDescent="0.4">
      <c r="A17">
        <v>16</v>
      </c>
      <c r="B17">
        <f t="shared" si="0"/>
        <v>8886110.5205078665</v>
      </c>
      <c r="C17">
        <f t="shared" si="1"/>
        <v>0.39102743075802049</v>
      </c>
    </row>
    <row r="18" spans="1:3" x14ac:dyDescent="0.4">
      <c r="A18">
        <v>17</v>
      </c>
      <c r="B18">
        <f t="shared" si="0"/>
        <v>24154952.75357528</v>
      </c>
      <c r="C18">
        <f t="shared" si="1"/>
        <v>0.40718385778884303</v>
      </c>
    </row>
    <row r="19" spans="1:3" x14ac:dyDescent="0.4">
      <c r="A19">
        <v>18</v>
      </c>
      <c r="B19">
        <f t="shared" si="0"/>
        <v>65659969.137330458</v>
      </c>
      <c r="C19">
        <f t="shared" si="1"/>
        <v>0.42261312581987476</v>
      </c>
    </row>
    <row r="20" spans="1:3" x14ac:dyDescent="0.4">
      <c r="A20">
        <v>19</v>
      </c>
      <c r="B20">
        <f t="shared" si="0"/>
        <v>178482300.9631871</v>
      </c>
      <c r="C20">
        <f t="shared" si="1"/>
        <v>0.43734796239724777</v>
      </c>
    </row>
    <row r="21" spans="1:3" x14ac:dyDescent="0.4">
      <c r="A21">
        <v>20</v>
      </c>
      <c r="B21">
        <f t="shared" si="0"/>
        <v>485165195.40978986</v>
      </c>
      <c r="C21">
        <f t="shared" si="1"/>
        <v>0.45141962208487635</v>
      </c>
    </row>
    <row r="22" spans="1:3" x14ac:dyDescent="0.4">
      <c r="A22">
        <v>21</v>
      </c>
      <c r="B22">
        <f t="shared" si="0"/>
        <v>1318815734.4832134</v>
      </c>
      <c r="C22">
        <f t="shared" si="1"/>
        <v>0.46485795275957831</v>
      </c>
    </row>
    <row r="23" spans="1:3" x14ac:dyDescent="0.4">
      <c r="A23">
        <v>22</v>
      </c>
      <c r="B23">
        <f t="shared" si="0"/>
        <v>3584912846.131588</v>
      </c>
      <c r="C23">
        <f t="shared" si="1"/>
        <v>0.47769145892242332</v>
      </c>
    </row>
    <row r="24" spans="1:3" x14ac:dyDescent="0.4">
      <c r="A24">
        <v>23</v>
      </c>
      <c r="B24">
        <f t="shared" si="0"/>
        <v>9744803446.2488937</v>
      </c>
      <c r="C24">
        <f t="shared" si="1"/>
        <v>0.48994736216060059</v>
      </c>
    </row>
    <row r="25" spans="1:3" x14ac:dyDescent="0.4">
      <c r="A25">
        <v>24</v>
      </c>
      <c r="B25">
        <f t="shared" si="0"/>
        <v>26489122129.843445</v>
      </c>
      <c r="C25">
        <f t="shared" si="1"/>
        <v>0.50165165888805596</v>
      </c>
    </row>
    <row r="26" spans="1:3" x14ac:dyDescent="0.4">
      <c r="A26">
        <v>25</v>
      </c>
      <c r="B26">
        <f t="shared" si="0"/>
        <v>72004899337.385803</v>
      </c>
      <c r="C26">
        <f t="shared" si="1"/>
        <v>0.51282917548737084</v>
      </c>
    </row>
    <row r="27" spans="1:3" x14ac:dyDescent="0.4">
      <c r="A27">
        <v>26</v>
      </c>
      <c r="B27">
        <f t="shared" si="0"/>
        <v>195729609428.83853</v>
      </c>
      <c r="C27">
        <f t="shared" si="1"/>
        <v>0.52350362096984804</v>
      </c>
    </row>
    <row r="28" spans="1:3" x14ac:dyDescent="0.4">
      <c r="A28">
        <v>27</v>
      </c>
      <c r="B28">
        <f t="shared" si="0"/>
        <v>532048240601.79797</v>
      </c>
      <c r="C28">
        <f t="shared" si="1"/>
        <v>0.53369763726550379</v>
      </c>
    </row>
    <row r="29" spans="1:3" x14ac:dyDescent="0.4">
      <c r="A29">
        <v>28</v>
      </c>
      <c r="B29">
        <f t="shared" si="0"/>
        <v>1446257064291.4736</v>
      </c>
      <c r="C29">
        <f t="shared" si="1"/>
        <v>0.54343284724963681</v>
      </c>
    </row>
    <row r="30" spans="1:3" x14ac:dyDescent="0.4">
      <c r="A30">
        <v>29</v>
      </c>
      <c r="B30">
        <f t="shared" si="0"/>
        <v>3931334297144.0371</v>
      </c>
      <c r="C30">
        <f t="shared" si="1"/>
        <v>0.55272990060784566</v>
      </c>
    </row>
    <row r="31" spans="1:3" x14ac:dyDescent="0.4">
      <c r="A31">
        <v>30</v>
      </c>
      <c r="B31">
        <f t="shared" si="0"/>
        <v>10686474581524.449</v>
      </c>
      <c r="C31">
        <f t="shared" si="1"/>
        <v>0.56160851763678088</v>
      </c>
    </row>
    <row r="32" spans="1:3" x14ac:dyDescent="0.4">
      <c r="A32">
        <v>31</v>
      </c>
      <c r="B32">
        <f t="shared" si="0"/>
        <v>29048849665247.391</v>
      </c>
      <c r="C32">
        <f t="shared" si="1"/>
        <v>0.5700875310735376</v>
      </c>
    </row>
    <row r="33" spans="1:3" x14ac:dyDescent="0.4">
      <c r="A33">
        <v>32</v>
      </c>
      <c r="B33">
        <f t="shared" si="0"/>
        <v>78962960182680.594</v>
      </c>
      <c r="C33">
        <f t="shared" si="1"/>
        <v>0.57818492604241634</v>
      </c>
    </row>
    <row r="34" spans="1:3" x14ac:dyDescent="0.4">
      <c r="A34">
        <v>33</v>
      </c>
      <c r="B34">
        <f t="shared" si="0"/>
        <v>214643579785915.78</v>
      </c>
      <c r="C34">
        <f t="shared" si="1"/>
        <v>0.58591787820378283</v>
      </c>
    </row>
    <row r="35" spans="1:3" x14ac:dyDescent="0.4">
      <c r="A35">
        <v>34</v>
      </c>
      <c r="B35">
        <f t="shared" si="0"/>
        <v>583461742527454.13</v>
      </c>
      <c r="C35">
        <f t="shared" si="1"/>
        <v>0.59330279018594645</v>
      </c>
    </row>
    <row r="36" spans="1:3" x14ac:dyDescent="0.4">
      <c r="A36">
        <v>35</v>
      </c>
      <c r="B36">
        <f t="shared" si="0"/>
        <v>1586013452313428.5</v>
      </c>
      <c r="C36">
        <f t="shared" si="1"/>
        <v>0.60035532637733335</v>
      </c>
    </row>
    <row r="37" spans="1:3" x14ac:dyDescent="0.4">
      <c r="A37">
        <v>36</v>
      </c>
      <c r="B37">
        <f t="shared" si="0"/>
        <v>4311231547115189</v>
      </c>
      <c r="C37">
        <f t="shared" si="1"/>
        <v>0.60709044615275587</v>
      </c>
    </row>
    <row r="38" spans="1:3" x14ac:dyDescent="0.4">
      <c r="A38">
        <v>37</v>
      </c>
      <c r="B38">
        <f t="shared" si="0"/>
        <v>1.1719142372802594E+16</v>
      </c>
      <c r="C38">
        <f t="shared" si="1"/>
        <v>0.61352243560425057</v>
      </c>
    </row>
    <row r="39" spans="1:3" x14ac:dyDescent="0.4">
      <c r="A39">
        <v>38</v>
      </c>
      <c r="B39">
        <f t="shared" si="0"/>
        <v>3.1855931757113704E+16</v>
      </c>
      <c r="C39">
        <f t="shared" si="1"/>
        <v>0.61966493784379628</v>
      </c>
    </row>
    <row r="40" spans="1:3" x14ac:dyDescent="0.4">
      <c r="A40">
        <v>39</v>
      </c>
      <c r="B40">
        <f t="shared" si="0"/>
        <v>8.6593400423993616E+16</v>
      </c>
      <c r="C40">
        <f t="shared" si="1"/>
        <v>0.62553098194218237</v>
      </c>
    </row>
    <row r="41" spans="1:3" x14ac:dyDescent="0.4">
      <c r="A41">
        <v>40</v>
      </c>
      <c r="B41">
        <f t="shared" si="0"/>
        <v>2.3538526683701962E+17</v>
      </c>
      <c r="C41">
        <f t="shared" si="1"/>
        <v>0.63113301056541593</v>
      </c>
    </row>
    <row r="42" spans="1:3" x14ac:dyDescent="0.4">
      <c r="A42">
        <v>41</v>
      </c>
      <c r="B42">
        <f t="shared" si="0"/>
        <v>6.3984349353005389E+17</v>
      </c>
      <c r="C42">
        <f t="shared" si="1"/>
        <v>0.63648290636728377</v>
      </c>
    </row>
    <row r="43" spans="1:3" x14ac:dyDescent="0.4">
      <c r="A43">
        <v>42</v>
      </c>
      <c r="B43">
        <f t="shared" si="0"/>
        <v>1.7392749415204982E+18</v>
      </c>
      <c r="C43">
        <f t="shared" si="1"/>
        <v>0.64159201719405479</v>
      </c>
    </row>
    <row r="44" spans="1:3" x14ac:dyDescent="0.4">
      <c r="A44">
        <v>43</v>
      </c>
      <c r="B44">
        <f t="shared" si="0"/>
        <v>4.7278394682293381E+18</v>
      </c>
      <c r="C44">
        <f t="shared" si="1"/>
        <v>0.64647118015478311</v>
      </c>
    </row>
    <row r="45" spans="1:3" x14ac:dyDescent="0.4">
      <c r="A45">
        <v>44</v>
      </c>
      <c r="B45">
        <f t="shared" si="0"/>
        <v>1.2851600114359286E+19</v>
      </c>
      <c r="C45">
        <f t="shared" si="1"/>
        <v>0.65113074460826903</v>
      </c>
    </row>
    <row r="46" spans="1:3" x14ac:dyDescent="0.4">
      <c r="A46">
        <v>45</v>
      </c>
      <c r="B46">
        <f t="shared" si="0"/>
        <v>3.4934271057485029E+19</v>
      </c>
      <c r="C46">
        <f t="shared" si="1"/>
        <v>0.6555805941154369</v>
      </c>
    </row>
    <row r="47" spans="1:3" x14ac:dyDescent="0.4">
      <c r="A47">
        <v>46</v>
      </c>
      <c r="B47">
        <f t="shared" si="0"/>
        <v>9.4961194206024319E+19</v>
      </c>
      <c r="C47">
        <f t="shared" si="1"/>
        <v>0.65983016740369349</v>
      </c>
    </row>
    <row r="48" spans="1:3" x14ac:dyDescent="0.4">
      <c r="A48">
        <v>47</v>
      </c>
      <c r="B48">
        <f t="shared" si="0"/>
        <v>2.5813128861900626E+20</v>
      </c>
      <c r="C48">
        <f t="shared" si="1"/>
        <v>0.66388847838773335</v>
      </c>
    </row>
    <row r="49" spans="1:3" x14ac:dyDescent="0.4">
      <c r="A49">
        <v>48</v>
      </c>
      <c r="B49">
        <f t="shared" si="0"/>
        <v>7.0167359120976183E+20</v>
      </c>
      <c r="C49">
        <f t="shared" si="1"/>
        <v>0.66776413528926071</v>
      </c>
    </row>
    <row r="50" spans="1:3" x14ac:dyDescent="0.4">
      <c r="A50">
        <v>49</v>
      </c>
      <c r="B50">
        <f t="shared" si="0"/>
        <v>1.9073465724950959E+21</v>
      </c>
      <c r="C50">
        <f t="shared" si="1"/>
        <v>0.67146535889618209</v>
      </c>
    </row>
    <row r="51" spans="1:3" x14ac:dyDescent="0.4">
      <c r="A51">
        <v>50</v>
      </c>
      <c r="B51">
        <f t="shared" si="0"/>
        <v>5.1847055285870616E+21</v>
      </c>
      <c r="C51">
        <f t="shared" si="1"/>
        <v>0.67499999999999949</v>
      </c>
    </row>
    <row r="52" spans="1:3" x14ac:dyDescent="0.4">
      <c r="A52">
        <v>51</v>
      </c>
      <c r="B52">
        <f t="shared" si="0"/>
        <v>1.4093490824269357E+22</v>
      </c>
      <c r="C52">
        <f t="shared" si="1"/>
        <v>0.67837555604839195</v>
      </c>
    </row>
    <row r="53" spans="1:3" x14ac:dyDescent="0.4">
      <c r="A53">
        <v>52</v>
      </c>
      <c r="B53">
        <f t="shared" si="0"/>
        <v>3.8310080007165685E+22</v>
      </c>
      <c r="C53">
        <f t="shared" si="1"/>
        <v>0.68159918704830635</v>
      </c>
    </row>
    <row r="54" spans="1:3" x14ac:dyDescent="0.4">
      <c r="A54">
        <v>53</v>
      </c>
      <c r="B54">
        <f t="shared" si="0"/>
        <v>1.0413759433029065E+23</v>
      </c>
      <c r="C54">
        <f t="shared" si="1"/>
        <v>0.68467773075329352</v>
      </c>
    </row>
    <row r="55" spans="1:3" x14ac:dyDescent="0.4">
      <c r="A55">
        <v>54</v>
      </c>
      <c r="B55">
        <f t="shared" si="0"/>
        <v>2.8307533032746876E+23</v>
      </c>
      <c r="C55">
        <f t="shared" si="1"/>
        <v>0.68761771716729925</v>
      </c>
    </row>
    <row r="56" spans="1:3" x14ac:dyDescent="0.4">
      <c r="A56">
        <v>55</v>
      </c>
      <c r="B56">
        <f t="shared" si="0"/>
        <v>7.6947852651420001E+23</v>
      </c>
      <c r="C56">
        <f t="shared" si="1"/>
        <v>0.69042538239567852</v>
      </c>
    </row>
    <row r="57" spans="1:3" x14ac:dyDescent="0.4">
      <c r="A57">
        <v>56</v>
      </c>
      <c r="B57">
        <f t="shared" si="0"/>
        <v>2.0916594960129913E+24</v>
      </c>
      <c r="C57">
        <f t="shared" si="1"/>
        <v>0.69310668187281088</v>
      </c>
    </row>
    <row r="58" spans="1:3" x14ac:dyDescent="0.4">
      <c r="A58">
        <v>57</v>
      </c>
      <c r="B58">
        <f t="shared" si="0"/>
        <v>5.6857199993359191E+24</v>
      </c>
      <c r="C58">
        <f t="shared" si="1"/>
        <v>0.6956673029943754</v>
      </c>
    </row>
    <row r="59" spans="1:3" x14ac:dyDescent="0.4">
      <c r="A59">
        <v>58</v>
      </c>
      <c r="B59">
        <f t="shared" si="0"/>
        <v>1.5455389355901001E+25</v>
      </c>
      <c r="C59">
        <f t="shared" si="1"/>
        <v>0.69811267718107939</v>
      </c>
    </row>
    <row r="60" spans="1:3" x14ac:dyDescent="0.4">
      <c r="A60">
        <v>59</v>
      </c>
      <c r="B60">
        <f t="shared" si="0"/>
        <v>4.2012104037905041E+25</v>
      </c>
      <c r="C60">
        <f t="shared" si="1"/>
        <v>0.70044799139942993</v>
      </c>
    </row>
    <row r="61" spans="1:3" x14ac:dyDescent="0.4">
      <c r="A61">
        <v>60</v>
      </c>
      <c r="B61">
        <f t="shared" si="0"/>
        <v>1.1420073898156817E+26</v>
      </c>
      <c r="C61">
        <f t="shared" si="1"/>
        <v>0.70267819916398511</v>
      </c>
    </row>
    <row r="62" spans="1:3" x14ac:dyDescent="0.4">
      <c r="A62">
        <v>61</v>
      </c>
      <c r="B62">
        <f t="shared" si="0"/>
        <v>3.1042979357019123E+26</v>
      </c>
      <c r="C62">
        <f t="shared" si="1"/>
        <v>0.7048080310444228</v>
      </c>
    </row>
    <row r="63" spans="1:3" x14ac:dyDescent="0.4">
      <c r="A63">
        <v>62</v>
      </c>
      <c r="B63">
        <f t="shared" si="0"/>
        <v>8.4383566687414332E+26</v>
      </c>
      <c r="C63">
        <f t="shared" si="1"/>
        <v>0.70684200469971292</v>
      </c>
    </row>
    <row r="64" spans="1:3" x14ac:dyDescent="0.4">
      <c r="A64">
        <v>63</v>
      </c>
      <c r="B64">
        <f t="shared" si="0"/>
        <v>2.2937831594696042E+27</v>
      </c>
      <c r="C64">
        <f t="shared" si="1"/>
        <v>0.70878443446067785</v>
      </c>
    </row>
    <row r="65" spans="1:3" x14ac:dyDescent="0.4">
      <c r="A65">
        <v>64</v>
      </c>
      <c r="B65">
        <f t="shared" si="0"/>
        <v>6.2351490808116014E+27</v>
      </c>
      <c r="C65">
        <f t="shared" si="1"/>
        <v>0.71063944048126682</v>
      </c>
    </row>
    <row r="66" spans="1:3" x14ac:dyDescent="0.4">
      <c r="A66">
        <v>65</v>
      </c>
      <c r="B66">
        <f t="shared" si="0"/>
        <v>1.6948892444103294E+28</v>
      </c>
      <c r="C66">
        <f t="shared" si="1"/>
        <v>0.71241095747795424</v>
      </c>
    </row>
    <row r="67" spans="1:3" x14ac:dyDescent="0.4">
      <c r="A67">
        <v>66</v>
      </c>
      <c r="B67">
        <f t="shared" ref="B67:B101" si="2">EXP(1)^A67</f>
        <v>4.6071866343312795E+28</v>
      </c>
      <c r="C67">
        <f t="shared" ref="C67:C101" si="3">$F$5*(1-EXP(1)^(-$F$6*A67))</f>
        <v>0.71410274307580179</v>
      </c>
    </row>
    <row r="68" spans="1:3" x14ac:dyDescent="0.4">
      <c r="A68">
        <v>67</v>
      </c>
      <c r="B68">
        <f t="shared" si="2"/>
        <v>1.2523631708422105E+29</v>
      </c>
      <c r="C68">
        <f t="shared" si="3"/>
        <v>0.71571838577888403</v>
      </c>
    </row>
    <row r="69" spans="1:3" x14ac:dyDescent="0.4">
      <c r="A69">
        <v>68</v>
      </c>
      <c r="B69">
        <f t="shared" si="2"/>
        <v>3.4042760499317316E+29</v>
      </c>
      <c r="C69">
        <f t="shared" si="3"/>
        <v>0.71726131258198733</v>
      </c>
    </row>
    <row r="70" spans="1:3" x14ac:dyDescent="0.4">
      <c r="A70">
        <v>69</v>
      </c>
      <c r="B70">
        <f t="shared" si="2"/>
        <v>9.2537817255877633E+29</v>
      </c>
      <c r="C70">
        <f t="shared" si="3"/>
        <v>0.71873479623972458</v>
      </c>
    </row>
    <row r="71" spans="1:3" x14ac:dyDescent="0.4">
      <c r="A71">
        <v>70</v>
      </c>
      <c r="B71">
        <f t="shared" si="2"/>
        <v>2.5154386709191598E+30</v>
      </c>
      <c r="C71">
        <f t="shared" si="3"/>
        <v>0.72014196220848747</v>
      </c>
    </row>
    <row r="72" spans="1:3" x14ac:dyDescent="0.4">
      <c r="A72">
        <v>71</v>
      </c>
      <c r="B72">
        <f t="shared" si="2"/>
        <v>6.837671229762725E+30</v>
      </c>
      <c r="C72">
        <f t="shared" si="3"/>
        <v>0.72148579527595769</v>
      </c>
    </row>
    <row r="73" spans="1:3" x14ac:dyDescent="0.4">
      <c r="A73">
        <v>72</v>
      </c>
      <c r="B73">
        <f t="shared" si="2"/>
        <v>1.8586717452841227E+31</v>
      </c>
      <c r="C73">
        <f t="shared" si="3"/>
        <v>0.72276914589224206</v>
      </c>
    </row>
    <row r="74" spans="1:3" x14ac:dyDescent="0.4">
      <c r="A74">
        <v>73</v>
      </c>
      <c r="B74">
        <f t="shared" si="2"/>
        <v>5.0523936302760904E+31</v>
      </c>
      <c r="C74">
        <f t="shared" si="3"/>
        <v>0.72399473621605992</v>
      </c>
    </row>
    <row r="75" spans="1:3" x14ac:dyDescent="0.4">
      <c r="A75">
        <v>74</v>
      </c>
      <c r="B75">
        <f t="shared" si="2"/>
        <v>1.3733829795401721E+32</v>
      </c>
      <c r="C75">
        <f t="shared" si="3"/>
        <v>0.72516516588880542</v>
      </c>
    </row>
    <row r="76" spans="1:3" x14ac:dyDescent="0.4">
      <c r="A76">
        <v>75</v>
      </c>
      <c r="B76">
        <f t="shared" si="2"/>
        <v>3.7332419967989907E+32</v>
      </c>
      <c r="C76">
        <f t="shared" si="3"/>
        <v>0.72628291754873686</v>
      </c>
    </row>
    <row r="77" spans="1:3" x14ac:dyDescent="0.4">
      <c r="A77">
        <v>76</v>
      </c>
      <c r="B77">
        <f t="shared" si="2"/>
        <v>1.0148003881138859E+33</v>
      </c>
      <c r="C77">
        <f t="shared" si="3"/>
        <v>0.72735036209698467</v>
      </c>
    </row>
    <row r="78" spans="1:3" x14ac:dyDescent="0.4">
      <c r="A78">
        <v>77</v>
      </c>
      <c r="B78">
        <f t="shared" si="2"/>
        <v>2.7585134545231617E+33</v>
      </c>
      <c r="C78">
        <f t="shared" si="3"/>
        <v>0.72836976372655027</v>
      </c>
    </row>
    <row r="79" spans="1:3" x14ac:dyDescent="0.4">
      <c r="A79">
        <v>78</v>
      </c>
      <c r="B79">
        <f t="shared" si="2"/>
        <v>7.4984169969900978E+33</v>
      </c>
      <c r="C79">
        <f t="shared" si="3"/>
        <v>0.72934328472496357</v>
      </c>
    </row>
    <row r="80" spans="1:3" x14ac:dyDescent="0.4">
      <c r="A80">
        <v>79</v>
      </c>
      <c r="B80">
        <f t="shared" si="2"/>
        <v>2.0382810665126626E+34</v>
      </c>
      <c r="C80">
        <f t="shared" si="3"/>
        <v>0.7302729900607845</v>
      </c>
    </row>
    <row r="81" spans="1:3" x14ac:dyDescent="0.4">
      <c r="A81">
        <v>80</v>
      </c>
      <c r="B81">
        <f t="shared" si="2"/>
        <v>5.5406223843934923E+34</v>
      </c>
      <c r="C81">
        <f t="shared" si="3"/>
        <v>0.73116085176367795</v>
      </c>
    </row>
    <row r="82" spans="1:3" x14ac:dyDescent="0.4">
      <c r="A82">
        <v>81</v>
      </c>
      <c r="B82">
        <f t="shared" si="2"/>
        <v>1.5060973145850256E+35</v>
      </c>
      <c r="C82">
        <f t="shared" si="3"/>
        <v>0.73200875310735369</v>
      </c>
    </row>
    <row r="83" spans="1:3" x14ac:dyDescent="0.4">
      <c r="A83">
        <v>82</v>
      </c>
      <c r="B83">
        <f t="shared" si="2"/>
        <v>4.0939969621274412E+35</v>
      </c>
      <c r="C83">
        <f t="shared" si="3"/>
        <v>0.73281849260424159</v>
      </c>
    </row>
    <row r="84" spans="1:3" x14ac:dyDescent="0.4">
      <c r="A84">
        <v>83</v>
      </c>
      <c r="B84">
        <f t="shared" si="2"/>
        <v>1.1128637547917556E+36</v>
      </c>
      <c r="C84">
        <f t="shared" si="3"/>
        <v>0.73359178782037815</v>
      </c>
    </row>
    <row r="85" spans="1:3" x14ac:dyDescent="0.4">
      <c r="A85">
        <v>84</v>
      </c>
      <c r="B85">
        <f t="shared" si="2"/>
        <v>3.0250773222011319E+36</v>
      </c>
      <c r="C85">
        <f t="shared" si="3"/>
        <v>0.7343302790185946</v>
      </c>
    </row>
    <row r="86" spans="1:3" x14ac:dyDescent="0.4">
      <c r="A86">
        <v>85</v>
      </c>
      <c r="B86">
        <f t="shared" si="2"/>
        <v>8.2230127146228848E+36</v>
      </c>
      <c r="C86">
        <f t="shared" si="3"/>
        <v>0.73503553263773325</v>
      </c>
    </row>
    <row r="87" spans="1:3" x14ac:dyDescent="0.4">
      <c r="A87">
        <v>86</v>
      </c>
      <c r="B87">
        <f t="shared" si="2"/>
        <v>2.2352466037347074E+37</v>
      </c>
      <c r="C87">
        <f t="shared" si="3"/>
        <v>0.73570904461527542</v>
      </c>
    </row>
    <row r="88" spans="1:3" x14ac:dyDescent="0.4">
      <c r="A88">
        <v>87</v>
      </c>
      <c r="B88">
        <f t="shared" si="2"/>
        <v>6.0760302250568511E+37</v>
      </c>
      <c r="C88">
        <f t="shared" si="3"/>
        <v>0.73635224356042495</v>
      </c>
    </row>
    <row r="89" spans="1:3" x14ac:dyDescent="0.4">
      <c r="A89">
        <v>88</v>
      </c>
      <c r="B89">
        <f t="shared" si="2"/>
        <v>1.651636254993996E+38</v>
      </c>
      <c r="C89">
        <f t="shared" si="3"/>
        <v>0.73696649378437962</v>
      </c>
    </row>
    <row r="90" spans="1:3" x14ac:dyDescent="0.4">
      <c r="A90">
        <v>89</v>
      </c>
      <c r="B90">
        <f t="shared" si="2"/>
        <v>4.4896128191743297E+38</v>
      </c>
      <c r="C90">
        <f t="shared" si="3"/>
        <v>0.7375530981942181</v>
      </c>
    </row>
    <row r="91" spans="1:3" x14ac:dyDescent="0.4">
      <c r="A91">
        <v>90</v>
      </c>
      <c r="B91">
        <f t="shared" si="2"/>
        <v>1.2204032943178363E+39</v>
      </c>
      <c r="C91">
        <f t="shared" si="3"/>
        <v>0.73811330105654149</v>
      </c>
    </row>
    <row r="92" spans="1:3" x14ac:dyDescent="0.4">
      <c r="A92">
        <v>91</v>
      </c>
      <c r="B92">
        <f t="shared" si="2"/>
        <v>3.3174000983357301E+39</v>
      </c>
      <c r="C92">
        <f t="shared" si="3"/>
        <v>0.73864829063672832</v>
      </c>
    </row>
    <row r="93" spans="1:3" x14ac:dyDescent="0.4">
      <c r="A93">
        <v>92</v>
      </c>
      <c r="B93">
        <f t="shared" si="2"/>
        <v>9.0176284050342671E+39</v>
      </c>
      <c r="C93">
        <f t="shared" si="3"/>
        <v>0.73915920171940541</v>
      </c>
    </row>
    <row r="94" spans="1:3" x14ac:dyDescent="0.4">
      <c r="A94">
        <v>93</v>
      </c>
      <c r="B94">
        <f t="shared" si="2"/>
        <v>2.4512455429200768E+40</v>
      </c>
      <c r="C94">
        <f t="shared" si="3"/>
        <v>0.73964711801547822</v>
      </c>
    </row>
    <row r="95" spans="1:3" x14ac:dyDescent="0.4">
      <c r="A95">
        <v>94</v>
      </c>
      <c r="B95">
        <f t="shared" si="2"/>
        <v>6.663176216410871E+40</v>
      </c>
      <c r="C95">
        <f t="shared" si="3"/>
        <v>0.74011307446082686</v>
      </c>
    </row>
    <row r="96" spans="1:3" x14ac:dyDescent="0.4">
      <c r="A96">
        <v>95</v>
      </c>
      <c r="B96">
        <f t="shared" si="2"/>
        <v>1.8112390828890168E+41</v>
      </c>
      <c r="C96">
        <f t="shared" si="3"/>
        <v>0.74055805941154362</v>
      </c>
    </row>
    <row r="97" spans="1:3" x14ac:dyDescent="0.4">
      <c r="A97">
        <v>96</v>
      </c>
      <c r="B97">
        <f t="shared" si="2"/>
        <v>4.9234582860120397E+41</v>
      </c>
      <c r="C97">
        <f t="shared" si="3"/>
        <v>0.74098301674036926</v>
      </c>
    </row>
    <row r="98" spans="1:3" x14ac:dyDescent="0.4">
      <c r="A98">
        <v>97</v>
      </c>
      <c r="B98">
        <f t="shared" si="2"/>
        <v>1.3383347192042644E+42</v>
      </c>
      <c r="C98">
        <f t="shared" si="3"/>
        <v>0.74138884783877335</v>
      </c>
    </row>
    <row r="99" spans="1:3" x14ac:dyDescent="0.4">
      <c r="A99">
        <v>98</v>
      </c>
      <c r="B99">
        <f t="shared" si="2"/>
        <v>3.6379709476087905E+42</v>
      </c>
      <c r="C99">
        <f t="shared" si="3"/>
        <v>0.74177641352892598</v>
      </c>
    </row>
    <row r="100" spans="1:3" x14ac:dyDescent="0.4">
      <c r="A100">
        <v>99</v>
      </c>
      <c r="B100">
        <f t="shared" si="2"/>
        <v>9.8890303193469079E+42</v>
      </c>
      <c r="C100">
        <f t="shared" si="3"/>
        <v>0.74214653588961821</v>
      </c>
    </row>
    <row r="101" spans="1:3" x14ac:dyDescent="0.4">
      <c r="A101">
        <v>100</v>
      </c>
      <c r="B101">
        <f t="shared" si="2"/>
        <v>2.6881171418161247E+43</v>
      </c>
      <c r="C101">
        <f t="shared" si="3"/>
        <v>0.74249999999999994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DQN</vt:lpstr>
      <vt:lpstr>R2D2</vt:lpstr>
      <vt:lpstr>報酬設計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本山風馬</dc:creator>
  <cp:lastModifiedBy>fmotoyama</cp:lastModifiedBy>
  <dcterms:created xsi:type="dcterms:W3CDTF">2022-10-30T05:35:47Z</dcterms:created>
  <dcterms:modified xsi:type="dcterms:W3CDTF">2023-02-19T08:07:23Z</dcterms:modified>
</cp:coreProperties>
</file>