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Luca\UNIBG\V\Tesi Magistrale\Files_(codes&amp;other)\Parte02_GenerazioneTestSuiteDaFM\"/>
    </mc:Choice>
  </mc:AlternateContent>
  <xr:revisionPtr revIDLastSave="0" documentId="13_ncr:1_{D90E2287-5ACB-44AF-AB4B-C65EB1C61DA6}" xr6:coauthVersionLast="47" xr6:coauthVersionMax="47" xr10:uidLastSave="{00000000-0000-0000-0000-000000000000}"/>
  <bookViews>
    <workbookView xWindow="-108" yWindow="-108" windowWidth="23256" windowHeight="12576" firstSheet="2" activeTab="7" xr2:uid="{9D09706A-E9EF-4C2A-8CE5-5F35C943FBE7}"/>
  </bookViews>
  <sheets>
    <sheet name="AmbientAssistedLiving" sheetId="1" r:id="rId1"/>
    <sheet name="AutomotiveMultimedia" sheetId="2" r:id="rId2"/>
    <sheet name="Boeing" sheetId="3" r:id="rId3"/>
    <sheet name="CarBody" sheetId="4" r:id="rId4"/>
    <sheet name="LinuxKernel" sheetId="5" r:id="rId5"/>
    <sheet name="ParkingAssistant" sheetId="6" r:id="rId6"/>
    <sheet name="PPU" sheetId="7" r:id="rId7"/>
    <sheet name="SmartHotel" sheetId="8" r:id="rId8"/>
    <sheet name="Smartwatch" sheetId="9" r:id="rId9"/>
    <sheet name="WeatherSta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6" i="6" l="1"/>
  <c r="C30" i="6"/>
  <c r="C18" i="6"/>
  <c r="C6" i="6"/>
  <c r="C21" i="1"/>
  <c r="C6" i="1"/>
  <c r="C12" i="2"/>
  <c r="C12" i="4"/>
  <c r="C25" i="10"/>
  <c r="C12" i="10"/>
  <c r="C24" i="9"/>
  <c r="C12" i="9"/>
  <c r="C24" i="8"/>
  <c r="C12" i="8"/>
  <c r="C115" i="7"/>
  <c r="C101" i="7"/>
  <c r="C86" i="7"/>
  <c r="C73" i="7"/>
  <c r="C60" i="7"/>
  <c r="C48" i="7"/>
  <c r="C36" i="7"/>
  <c r="C24" i="7"/>
  <c r="C12" i="7"/>
  <c r="C62" i="6"/>
  <c r="C49" i="6"/>
  <c r="C36" i="6"/>
  <c r="C24" i="6"/>
  <c r="C12" i="6"/>
  <c r="C12" i="5"/>
  <c r="C24" i="5"/>
  <c r="C36" i="5"/>
  <c r="C48" i="4"/>
  <c r="C36" i="4"/>
  <c r="C24" i="4"/>
  <c r="C36" i="3"/>
  <c r="C24" i="3"/>
  <c r="C12" i="3"/>
  <c r="C36" i="2"/>
  <c r="C24" i="2"/>
  <c r="C27" i="1"/>
  <c r="C12" i="1"/>
  <c r="C43" i="6"/>
  <c r="C95" i="7"/>
  <c r="C19" i="10"/>
  <c r="C6" i="10"/>
  <c r="C18" i="9"/>
  <c r="C6" i="9"/>
  <c r="C18" i="8"/>
  <c r="C6" i="8"/>
  <c r="C109" i="7"/>
  <c r="C80" i="7"/>
  <c r="C67" i="7"/>
  <c r="C54" i="7"/>
  <c r="C42" i="7"/>
  <c r="C30" i="7"/>
  <c r="C18" i="7"/>
  <c r="C6" i="7"/>
  <c r="C6" i="4"/>
  <c r="C6" i="3"/>
  <c r="C6" i="2"/>
  <c r="C18" i="2"/>
  <c r="C30" i="2"/>
  <c r="C30" i="5"/>
  <c r="C18" i="5"/>
  <c r="C6" i="5"/>
  <c r="C42" i="4"/>
  <c r="C30" i="4"/>
  <c r="C18" i="4"/>
  <c r="C18" i="3"/>
  <c r="C30" i="3"/>
</calcChain>
</file>

<file path=xl/sharedStrings.xml><?xml version="1.0" encoding="utf-8"?>
<sst xmlns="http://schemas.openxmlformats.org/spreadsheetml/2006/main" count="1135" uniqueCount="179">
  <si>
    <t>AmbientAssistedLiving</t>
  </si>
  <si>
    <t>v1</t>
  </si>
  <si>
    <t>Accelerometer</t>
  </si>
  <si>
    <t>Alarm</t>
  </si>
  <si>
    <t>CamEncryp</t>
  </si>
  <si>
    <t>Camera</t>
  </si>
  <si>
    <t>Encryption</t>
  </si>
  <si>
    <t>HeatControl</t>
  </si>
  <si>
    <t>Humidity</t>
  </si>
  <si>
    <t>Light</t>
  </si>
  <si>
    <t>LightControl</t>
  </si>
  <si>
    <t>LightMonit</t>
  </si>
  <si>
    <t>Others</t>
  </si>
  <si>
    <t>PhEncryp</t>
  </si>
  <si>
    <t>Rec</t>
  </si>
  <si>
    <t>SenEncryp</t>
  </si>
  <si>
    <t>Sensor</t>
  </si>
  <si>
    <t>Services</t>
  </si>
  <si>
    <t>Smartphone</t>
  </si>
  <si>
    <t>SmartphoneType</t>
  </si>
  <si>
    <t>TempMonit</t>
  </si>
  <si>
    <t>Temperature</t>
  </si>
  <si>
    <t>Transmission</t>
  </si>
  <si>
    <t>Video</t>
  </si>
  <si>
    <t>VideoSurveillance</t>
  </si>
  <si>
    <t>Android</t>
  </si>
  <si>
    <t>iPhone</t>
  </si>
  <si>
    <t>NONE</t>
  </si>
  <si>
    <t>v2</t>
  </si>
  <si>
    <t>Generation Time (ms):</t>
  </si>
  <si>
    <t>Diabetes</t>
  </si>
  <si>
    <t>FailTrans</t>
  </si>
  <si>
    <t>FallDetection</t>
  </si>
  <si>
    <t>FallMonit</t>
  </si>
  <si>
    <t>FallRec</t>
  </si>
  <si>
    <t>GlucMonit</t>
  </si>
  <si>
    <t>Glucose</t>
  </si>
  <si>
    <t>GlucoseControl</t>
  </si>
  <si>
    <t>AudioPlayer</t>
  </si>
  <si>
    <t>AutomotiveMultimedia</t>
  </si>
  <si>
    <t>CDPlayer</t>
  </si>
  <si>
    <t>CassettePlayer</t>
  </si>
  <si>
    <t>OnBoardComputer</t>
  </si>
  <si>
    <t>Radio</t>
  </si>
  <si>
    <t>Maps</t>
  </si>
  <si>
    <t>PersonalNavigation</t>
  </si>
  <si>
    <t>VoiceRecognition</t>
  </si>
  <si>
    <t>AudioCDPlayer</t>
  </si>
  <si>
    <t>MP3CDPlayer</t>
  </si>
  <si>
    <t>v3</t>
  </si>
  <si>
    <t>Asia</t>
  </si>
  <si>
    <t>CentralAmerica</t>
  </si>
  <si>
    <t>Europe</t>
  </si>
  <si>
    <t>NorthAmerica</t>
  </si>
  <si>
    <t>SouthAmerica</t>
  </si>
  <si>
    <t>Boeing</t>
  </si>
  <si>
    <t>FuelCapacity</t>
  </si>
  <si>
    <t>Liters126920</t>
  </si>
  <si>
    <t>Rows3Passengers210</t>
  </si>
  <si>
    <t>SeatsConfiguration</t>
  </si>
  <si>
    <t>Liters138700</t>
  </si>
  <si>
    <t>Rows3Passengers290</t>
  </si>
  <si>
    <t>CarBody</t>
  </si>
  <si>
    <t>MultimediaDevices</t>
  </si>
  <si>
    <t>OtherFeatures</t>
  </si>
  <si>
    <t>MonochromeRadioDisplay</t>
  </si>
  <si>
    <t>ColorRadioDisplay</t>
  </si>
  <si>
    <t>Navigation</t>
  </si>
  <si>
    <t>MonochromeNavDisplay</t>
  </si>
  <si>
    <t>ColorNavDisplay</t>
  </si>
  <si>
    <t>v4</t>
  </si>
  <si>
    <t>DVDDrive</t>
  </si>
  <si>
    <t>DVDEntertainment</t>
  </si>
  <si>
    <t>DataStorage</t>
  </si>
  <si>
    <t>DisplayType</t>
  </si>
  <si>
    <t>HardDiskDrive</t>
  </si>
  <si>
    <t>Encfs</t>
  </si>
  <si>
    <t>FileSystem</t>
  </si>
  <si>
    <t>Linux</t>
  </si>
  <si>
    <t>ext3</t>
  </si>
  <si>
    <t>ext4</t>
  </si>
  <si>
    <t>IP</t>
  </si>
  <si>
    <t>goCrypt</t>
  </si>
  <si>
    <t>v6</t>
  </si>
  <si>
    <t>AES</t>
  </si>
  <si>
    <t>Twofish</t>
  </si>
  <si>
    <t>Controller</t>
  </si>
  <si>
    <t>DistanceSensors</t>
  </si>
  <si>
    <t>InfraredSensor</t>
  </si>
  <si>
    <t>ParkingAssistant</t>
  </si>
  <si>
    <t>Sensors</t>
  </si>
  <si>
    <t>VelocitySensor</t>
  </si>
  <si>
    <t>UltrasonicSensor</t>
  </si>
  <si>
    <t>DistanceSensorTypes</t>
  </si>
  <si>
    <t>DrivenWaySensors</t>
  </si>
  <si>
    <t>PulseLengthSensor</t>
  </si>
  <si>
    <t>SensorFusion</t>
  </si>
  <si>
    <t>CompassSensors</t>
  </si>
  <si>
    <t>DirectionSensors</t>
  </si>
  <si>
    <t>PulseLengthSensorV2</t>
  </si>
  <si>
    <t>ControllerWithDir</t>
  </si>
  <si>
    <t>ControllerWithoutDir</t>
  </si>
  <si>
    <t>v5</t>
  </si>
  <si>
    <t>ControllerDir</t>
  </si>
  <si>
    <t>DirectionPositionSensors</t>
  </si>
  <si>
    <t>GPSSensor</t>
  </si>
  <si>
    <t>LocationBasedServ</t>
  </si>
  <si>
    <t>PositionSensors</t>
  </si>
  <si>
    <t>Conveyor</t>
  </si>
  <si>
    <t>Crane</t>
  </si>
  <si>
    <t>PPU</t>
  </si>
  <si>
    <t>SRouting</t>
  </si>
  <si>
    <t>Slide</t>
  </si>
  <si>
    <t>Workpiece</t>
  </si>
  <si>
    <t>SSortation</t>
  </si>
  <si>
    <t>Straight</t>
  </si>
  <si>
    <t>DSortation</t>
  </si>
  <si>
    <t>Metal</t>
  </si>
  <si>
    <t>Plastic</t>
  </si>
  <si>
    <t>Dark</t>
  </si>
  <si>
    <t>Stamp</t>
  </si>
  <si>
    <t>Type</t>
  </si>
  <si>
    <t>APressure</t>
  </si>
  <si>
    <t>SPressure</t>
  </si>
  <si>
    <t>v7</t>
  </si>
  <si>
    <t>ERouting</t>
  </si>
  <si>
    <t>v8</t>
  </si>
  <si>
    <t>v9</t>
  </si>
  <si>
    <t>Automatedillumination</t>
  </si>
  <si>
    <t>BlinkingLight</t>
  </si>
  <si>
    <t>Security</t>
  </si>
  <si>
    <t>Siren</t>
  </si>
  <si>
    <t>SmartHotel</t>
  </si>
  <si>
    <t>Heating</t>
  </si>
  <si>
    <t>TemperatureControl</t>
  </si>
  <si>
    <t>VisualAlarm</t>
  </si>
  <si>
    <t>CarKey</t>
  </si>
  <si>
    <t>EnergyBurnt</t>
  </si>
  <si>
    <t>HeartBeat</t>
  </si>
  <si>
    <t>HomeKey</t>
  </si>
  <si>
    <t>Language</t>
  </si>
  <si>
    <t>ManageHealth</t>
  </si>
  <si>
    <t>SmartKey</t>
  </si>
  <si>
    <t>SmartPay</t>
  </si>
  <si>
    <t>Smartwatch</t>
  </si>
  <si>
    <t>English</t>
  </si>
  <si>
    <t>Chinese</t>
  </si>
  <si>
    <t>Korean</t>
  </si>
  <si>
    <t>Speaker</t>
  </si>
  <si>
    <t>Poly</t>
  </si>
  <si>
    <t>Plain</t>
  </si>
  <si>
    <t>DataSource</t>
  </si>
  <si>
    <t>Format</t>
  </si>
  <si>
    <t>FreezePoint</t>
  </si>
  <si>
    <t>Measurements</t>
  </si>
  <si>
    <t>OutFormAndLanguage</t>
  </si>
  <si>
    <t>OutputFormat</t>
  </si>
  <si>
    <t>Pressure</t>
  </si>
  <si>
    <t>StormAlert</t>
  </si>
  <si>
    <t>WeatherStation</t>
  </si>
  <si>
    <t>WindSpeed</t>
  </si>
  <si>
    <t>ExternalSensors</t>
  </si>
  <si>
    <t>XML</t>
  </si>
  <si>
    <t>German</t>
  </si>
  <si>
    <t>File</t>
  </si>
  <si>
    <t>WebServer</t>
  </si>
  <si>
    <t>HTML</t>
  </si>
  <si>
    <t>Text</t>
  </si>
  <si>
    <t>Demo</t>
  </si>
  <si>
    <t>Internet</t>
  </si>
  <si>
    <t>Plaintext</t>
  </si>
  <si>
    <t>Test suite size (#test):</t>
  </si>
  <si>
    <t>#Cross-tree constraints:</t>
  </si>
  <si>
    <t>Input Feature Model:</t>
  </si>
  <si>
    <t>#Features</t>
  </si>
  <si>
    <r>
      <rPr>
        <b/>
        <sz val="11"/>
        <color theme="1"/>
        <rFont val="Calibri"/>
        <family val="2"/>
        <scheme val="minor"/>
      </rPr>
      <t>acts.getTestSuite(..)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 (ms):</t>
    </r>
  </si>
  <si>
    <t>#Total configurations (also not valid)</t>
  </si>
  <si>
    <t>#Valid configurations</t>
  </si>
  <si>
    <t>#Ratio configurations [%] (valid/total)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</si>
</sst>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986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rgb="FFB3D0E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0" fillId="4" borderId="2" xfId="0" applyFill="1" applyBorder="1" applyAlignment="1"/>
    <xf numFmtId="0" fontId="1" fillId="0" borderId="3" xfId="0" applyFont="1" applyBorder="1" applyAlignment="1"/>
    <xf numFmtId="0" fontId="3" fillId="0" borderId="3" xfId="0" applyFont="1" applyBorder="1"/>
    <xf numFmtId="0" fontId="0" fillId="0" borderId="4" xfId="0" applyBorder="1"/>
    <xf numFmtId="0" fontId="0" fillId="2" borderId="4" xfId="0" applyFill="1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 applyAlignment="1"/>
    <xf numFmtId="0" fontId="0" fillId="6" borderId="4" xfId="0" applyFill="1" applyBorder="1" applyAlignment="1"/>
    <xf numFmtId="0" fontId="0" fillId="5" borderId="4" xfId="0" applyFill="1" applyBorder="1"/>
    <xf numFmtId="0" fontId="1" fillId="0" borderId="3" xfId="0" applyFont="1" applyFill="1" applyBorder="1" applyAlignment="1"/>
    <xf numFmtId="0" fontId="1" fillId="0" borderId="5" xfId="0" applyFont="1" applyFill="1" applyBorder="1" applyAlignment="1"/>
    <xf numFmtId="0" fontId="0" fillId="3" borderId="4" xfId="0" applyFill="1" applyBorder="1"/>
    <xf numFmtId="1" fontId="0" fillId="7" borderId="4" xfId="0" applyNumberFormat="1" applyFill="1" applyBorder="1"/>
    <xf numFmtId="0" fontId="0" fillId="8" borderId="4" xfId="0" applyFill="1" applyBorder="1"/>
    <xf numFmtId="0" fontId="0" fillId="3" borderId="4" xfId="0" applyFill="1" applyBorder="1" applyAlignment="1"/>
    <xf numFmtId="1" fontId="0" fillId="8" borderId="4" xfId="0" applyNumberFormat="1" applyFill="1" applyBorder="1"/>
    <xf numFmtId="10" fontId="0" fillId="9" borderId="6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3D0EB"/>
      <color rgb="FFCADFF2"/>
      <color rgb="FFD7E7F5"/>
      <color rgb="FFF19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21772</xdr:colOff>
      <xdr:row>2</xdr:row>
      <xdr:rowOff>152403</xdr:rowOff>
    </xdr:from>
    <xdr:to>
      <xdr:col>45</xdr:col>
      <xdr:colOff>95499</xdr:colOff>
      <xdr:row>12</xdr:row>
      <xdr:rowOff>137694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7D961B-6AAA-267C-76EB-EF406618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46543" y="522517"/>
          <a:ext cx="11536385" cy="1857634"/>
        </a:xfrm>
        <a:prstGeom prst="rect">
          <a:avLst/>
        </a:prstGeom>
      </xdr:spPr>
    </xdr:pic>
    <xdr:clientData/>
  </xdr:twoCellAnchor>
  <xdr:twoCellAnchor editAs="oneCell">
    <xdr:from>
      <xdr:col>37</xdr:col>
      <xdr:colOff>21771</xdr:colOff>
      <xdr:row>20</xdr:row>
      <xdr:rowOff>32660</xdr:rowOff>
    </xdr:from>
    <xdr:to>
      <xdr:col>61</xdr:col>
      <xdr:colOff>195287</xdr:colOff>
      <xdr:row>28</xdr:row>
      <xdr:rowOff>75056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650D3D-92A8-A4F6-3ADF-BD21E857E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32400" y="3766460"/>
          <a:ext cx="14803916" cy="15337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32658</xdr:colOff>
      <xdr:row>1</xdr:row>
      <xdr:rowOff>141514</xdr:rowOff>
    </xdr:from>
    <xdr:to>
      <xdr:col>13</xdr:col>
      <xdr:colOff>609995</xdr:colOff>
      <xdr:row>9</xdr:row>
      <xdr:rowOff>79120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7D6BFE-7032-6A13-550A-FEB9F8DAD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2915" y="326571"/>
          <a:ext cx="2819794" cy="1428949"/>
        </a:xfrm>
        <a:prstGeom prst="rect">
          <a:avLst/>
        </a:prstGeom>
      </xdr:spPr>
    </xdr:pic>
    <xdr:clientData/>
  </xdr:twoCellAnchor>
  <xdr:twoCellAnchor editAs="oneCell">
    <xdr:from>
      <xdr:col>12</xdr:col>
      <xdr:colOff>707572</xdr:colOff>
      <xdr:row>14</xdr:row>
      <xdr:rowOff>54429</xdr:rowOff>
    </xdr:from>
    <xdr:to>
      <xdr:col>16</xdr:col>
      <xdr:colOff>525262</xdr:colOff>
      <xdr:row>23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AD6C4-BB30-EEC0-88A5-BDE544736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5515" y="2667000"/>
          <a:ext cx="3464404" cy="1621971"/>
        </a:xfrm>
        <a:prstGeom prst="rect">
          <a:avLst/>
        </a:prstGeom>
      </xdr:spPr>
    </xdr:pic>
    <xdr:clientData/>
  </xdr:twoCellAnchor>
  <xdr:twoCellAnchor editAs="oneCell">
    <xdr:from>
      <xdr:col>18</xdr:col>
      <xdr:colOff>21771</xdr:colOff>
      <xdr:row>26</xdr:row>
      <xdr:rowOff>87085</xdr:rowOff>
    </xdr:from>
    <xdr:to>
      <xdr:col>25</xdr:col>
      <xdr:colOff>176185</xdr:colOff>
      <xdr:row>35</xdr:row>
      <xdr:rowOff>174170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5A0E19-F4F3-1D34-8625-712DD0B9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43714" y="4942114"/>
          <a:ext cx="4421614" cy="17634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</xdr:colOff>
      <xdr:row>2</xdr:row>
      <xdr:rowOff>114300</xdr:rowOff>
    </xdr:from>
    <xdr:to>
      <xdr:col>14</xdr:col>
      <xdr:colOff>36534</xdr:colOff>
      <xdr:row>10</xdr:row>
      <xdr:rowOff>15431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2AA099-CCF3-AF8A-B7DB-301C164A2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3040" y="480060"/>
          <a:ext cx="2429214" cy="1371791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14</xdr:row>
      <xdr:rowOff>38100</xdr:rowOff>
    </xdr:from>
    <xdr:to>
      <xdr:col>15</xdr:col>
      <xdr:colOff>238658</xdr:colOff>
      <xdr:row>21</xdr:row>
      <xdr:rowOff>55427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0A84C3-7FC0-99C3-2000-D1750B80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3920" y="2613660"/>
          <a:ext cx="3820058" cy="1305107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26</xdr:row>
      <xdr:rowOff>60960</xdr:rowOff>
    </xdr:from>
    <xdr:to>
      <xdr:col>15</xdr:col>
      <xdr:colOff>227231</xdr:colOff>
      <xdr:row>33</xdr:row>
      <xdr:rowOff>49708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C4B19B-5F15-CAB5-FC81-783105681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3440" y="4846320"/>
          <a:ext cx="3839111" cy="12765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54430</xdr:colOff>
      <xdr:row>2</xdr:row>
      <xdr:rowOff>32658</xdr:rowOff>
    </xdr:from>
    <xdr:to>
      <xdr:col>12</xdr:col>
      <xdr:colOff>38982</xdr:colOff>
      <xdr:row>10</xdr:row>
      <xdr:rowOff>119745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E7188-7534-E073-9847-F06C344A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3573" y="402772"/>
          <a:ext cx="2749524" cy="1578430"/>
        </a:xfrm>
        <a:prstGeom prst="rect">
          <a:avLst/>
        </a:prstGeom>
      </xdr:spPr>
    </xdr:pic>
    <xdr:clientData/>
  </xdr:twoCellAnchor>
  <xdr:twoCellAnchor editAs="oneCell">
    <xdr:from>
      <xdr:col>10</xdr:col>
      <xdr:colOff>391884</xdr:colOff>
      <xdr:row>13</xdr:row>
      <xdr:rowOff>174172</xdr:rowOff>
    </xdr:from>
    <xdr:to>
      <xdr:col>13</xdr:col>
      <xdr:colOff>261256</xdr:colOff>
      <xdr:row>22</xdr:row>
      <xdr:rowOff>136117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11DC1-A4FA-2C8D-110C-3D879D59B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74284" y="2601686"/>
          <a:ext cx="2634343" cy="1638345"/>
        </a:xfrm>
        <a:prstGeom prst="rect">
          <a:avLst/>
        </a:prstGeom>
      </xdr:spPr>
    </xdr:pic>
    <xdr:clientData/>
  </xdr:twoCellAnchor>
  <xdr:twoCellAnchor editAs="oneCell">
    <xdr:from>
      <xdr:col>11</xdr:col>
      <xdr:colOff>32656</xdr:colOff>
      <xdr:row>26</xdr:row>
      <xdr:rowOff>65314</xdr:rowOff>
    </xdr:from>
    <xdr:to>
      <xdr:col>14</xdr:col>
      <xdr:colOff>522017</xdr:colOff>
      <xdr:row>33</xdr:row>
      <xdr:rowOff>108857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7C7868-4DDB-68D1-0019-FA543883A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0085" y="4920343"/>
          <a:ext cx="3635332" cy="1349828"/>
        </a:xfrm>
        <a:prstGeom prst="rect">
          <a:avLst/>
        </a:prstGeom>
      </xdr:spPr>
    </xdr:pic>
    <xdr:clientData/>
  </xdr:twoCellAnchor>
  <xdr:twoCellAnchor editAs="oneCell">
    <xdr:from>
      <xdr:col>15</xdr:col>
      <xdr:colOff>141514</xdr:colOff>
      <xdr:row>38</xdr:row>
      <xdr:rowOff>174171</xdr:rowOff>
    </xdr:from>
    <xdr:to>
      <xdr:col>25</xdr:col>
      <xdr:colOff>561523</xdr:colOff>
      <xdr:row>53</xdr:row>
      <xdr:rowOff>53442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146FDF-B6DA-762A-D41C-E570A8EE2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66028" y="7271657"/>
          <a:ext cx="6516009" cy="2676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107577</xdr:colOff>
      <xdr:row>2</xdr:row>
      <xdr:rowOff>98612</xdr:rowOff>
    </xdr:from>
    <xdr:to>
      <xdr:col>13</xdr:col>
      <xdr:colOff>23716</xdr:colOff>
      <xdr:row>10</xdr:row>
      <xdr:rowOff>65191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B3526-1297-131D-9191-18F42DA3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3130" y="457200"/>
          <a:ext cx="1314633" cy="1409897"/>
        </a:xfrm>
        <a:prstGeom prst="rect">
          <a:avLst/>
        </a:prstGeom>
      </xdr:spPr>
    </xdr:pic>
    <xdr:clientData/>
  </xdr:twoCellAnchor>
  <xdr:twoCellAnchor editAs="oneCell">
    <xdr:from>
      <xdr:col>13</xdr:col>
      <xdr:colOff>26894</xdr:colOff>
      <xdr:row>14</xdr:row>
      <xdr:rowOff>71717</xdr:rowOff>
    </xdr:from>
    <xdr:to>
      <xdr:col>16</xdr:col>
      <xdr:colOff>303413</xdr:colOff>
      <xdr:row>21</xdr:row>
      <xdr:rowOff>169958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017E18-13DB-FE3B-3A0D-D7296F203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50941" y="2599764"/>
          <a:ext cx="2105319" cy="1362265"/>
        </a:xfrm>
        <a:prstGeom prst="rect">
          <a:avLst/>
        </a:prstGeom>
      </xdr:spPr>
    </xdr:pic>
    <xdr:clientData/>
  </xdr:twoCellAnchor>
  <xdr:twoCellAnchor editAs="oneCell">
    <xdr:from>
      <xdr:col>13</xdr:col>
      <xdr:colOff>107576</xdr:colOff>
      <xdr:row>26</xdr:row>
      <xdr:rowOff>71717</xdr:rowOff>
    </xdr:from>
    <xdr:to>
      <xdr:col>16</xdr:col>
      <xdr:colOff>365042</xdr:colOff>
      <xdr:row>36</xdr:row>
      <xdr:rowOff>118481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4212E2-C90D-8535-0541-39C02473B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31623" y="4769223"/>
          <a:ext cx="2086266" cy="18576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35859</xdr:colOff>
      <xdr:row>2</xdr:row>
      <xdr:rowOff>44825</xdr:rowOff>
    </xdr:from>
    <xdr:to>
      <xdr:col>12</xdr:col>
      <xdr:colOff>540084</xdr:colOff>
      <xdr:row>10</xdr:row>
      <xdr:rowOff>53788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B1D64F-8DFD-808B-E162-9192EECB3B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0293"/>
        <a:stretch/>
      </xdr:blipFill>
      <xdr:spPr>
        <a:xfrm>
          <a:off x="13240871" y="403413"/>
          <a:ext cx="1732389" cy="1452281"/>
        </a:xfrm>
        <a:prstGeom prst="rect">
          <a:avLst/>
        </a:prstGeom>
      </xdr:spPr>
    </xdr:pic>
    <xdr:clientData/>
  </xdr:twoCellAnchor>
  <xdr:twoCellAnchor editAs="oneCell">
    <xdr:from>
      <xdr:col>10</xdr:col>
      <xdr:colOff>62755</xdr:colOff>
      <xdr:row>14</xdr:row>
      <xdr:rowOff>53789</xdr:rowOff>
    </xdr:from>
    <xdr:to>
      <xdr:col>11</xdr:col>
      <xdr:colOff>976569</xdr:colOff>
      <xdr:row>22</xdr:row>
      <xdr:rowOff>8965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D1DA74-8D38-9135-4F31-02EC559FD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0637" y="2581836"/>
          <a:ext cx="2150944" cy="1398494"/>
        </a:xfrm>
        <a:prstGeom prst="rect">
          <a:avLst/>
        </a:prstGeom>
      </xdr:spPr>
    </xdr:pic>
    <xdr:clientData/>
  </xdr:twoCellAnchor>
  <xdr:twoCellAnchor editAs="oneCell">
    <xdr:from>
      <xdr:col>16</xdr:col>
      <xdr:colOff>44824</xdr:colOff>
      <xdr:row>26</xdr:row>
      <xdr:rowOff>35861</xdr:rowOff>
    </xdr:from>
    <xdr:to>
      <xdr:col>18</xdr:col>
      <xdr:colOff>705337</xdr:colOff>
      <xdr:row>36</xdr:row>
      <xdr:rowOff>71718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FE08D-51F9-5B57-9077-BB583BA23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09977" y="4733367"/>
          <a:ext cx="3089948" cy="1846727"/>
        </a:xfrm>
        <a:prstGeom prst="rect">
          <a:avLst/>
        </a:prstGeom>
      </xdr:spPr>
    </xdr:pic>
    <xdr:clientData/>
  </xdr:twoCellAnchor>
  <xdr:twoCellAnchor editAs="oneCell">
    <xdr:from>
      <xdr:col>17</xdr:col>
      <xdr:colOff>53787</xdr:colOff>
      <xdr:row>39</xdr:row>
      <xdr:rowOff>107575</xdr:rowOff>
    </xdr:from>
    <xdr:to>
      <xdr:col>21</xdr:col>
      <xdr:colOff>328118</xdr:colOff>
      <xdr:row>48</xdr:row>
      <xdr:rowOff>179294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8CB344-8279-FA8B-E962-EBE2E170D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58846" y="7153834"/>
          <a:ext cx="4165013" cy="1694331"/>
        </a:xfrm>
        <a:prstGeom prst="rect">
          <a:avLst/>
        </a:prstGeom>
      </xdr:spPr>
    </xdr:pic>
    <xdr:clientData/>
  </xdr:twoCellAnchor>
  <xdr:twoCellAnchor editAs="oneCell">
    <xdr:from>
      <xdr:col>22</xdr:col>
      <xdr:colOff>26894</xdr:colOff>
      <xdr:row>52</xdr:row>
      <xdr:rowOff>53788</xdr:rowOff>
    </xdr:from>
    <xdr:to>
      <xdr:col>31</xdr:col>
      <xdr:colOff>546847</xdr:colOff>
      <xdr:row>64</xdr:row>
      <xdr:rowOff>100204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6D76E4-3836-E414-F1B6-FFC8D5C68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32235" y="9448800"/>
          <a:ext cx="6006353" cy="2215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71718</xdr:colOff>
      <xdr:row>2</xdr:row>
      <xdr:rowOff>98614</xdr:rowOff>
    </xdr:from>
    <xdr:to>
      <xdr:col>14</xdr:col>
      <xdr:colOff>385388</xdr:colOff>
      <xdr:row>12</xdr:row>
      <xdr:rowOff>26895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C0AF1-4A9A-7E66-664C-8C60FE66A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9271" y="457202"/>
          <a:ext cx="2312799" cy="1739152"/>
        </a:xfrm>
        <a:prstGeom prst="rect">
          <a:avLst/>
        </a:prstGeom>
      </xdr:spPr>
    </xdr:pic>
    <xdr:clientData/>
  </xdr:twoCellAnchor>
  <xdr:twoCellAnchor editAs="oneCell">
    <xdr:from>
      <xdr:col>11</xdr:col>
      <xdr:colOff>89647</xdr:colOff>
      <xdr:row>15</xdr:row>
      <xdr:rowOff>53788</xdr:rowOff>
    </xdr:from>
    <xdr:to>
      <xdr:col>15</xdr:col>
      <xdr:colOff>17929</xdr:colOff>
      <xdr:row>24</xdr:row>
      <xdr:rowOff>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51418-8B04-138A-FC4E-AE36A3551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0" y="2770094"/>
          <a:ext cx="2617694" cy="1568965"/>
        </a:xfrm>
        <a:prstGeom prst="rect">
          <a:avLst/>
        </a:prstGeom>
      </xdr:spPr>
    </xdr:pic>
    <xdr:clientData/>
  </xdr:twoCellAnchor>
  <xdr:twoCellAnchor editAs="oneCell">
    <xdr:from>
      <xdr:col>13</xdr:col>
      <xdr:colOff>53788</xdr:colOff>
      <xdr:row>26</xdr:row>
      <xdr:rowOff>62753</xdr:rowOff>
    </xdr:from>
    <xdr:to>
      <xdr:col>17</xdr:col>
      <xdr:colOff>8965</xdr:colOff>
      <xdr:row>34</xdr:row>
      <xdr:rowOff>179124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59C63C-0EAC-042B-6AFF-51A9E9773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50188" y="4760259"/>
          <a:ext cx="2635624" cy="1559689"/>
        </a:xfrm>
        <a:prstGeom prst="rect">
          <a:avLst/>
        </a:prstGeom>
      </xdr:spPr>
    </xdr:pic>
    <xdr:clientData/>
  </xdr:twoCellAnchor>
  <xdr:twoCellAnchor editAs="oneCell">
    <xdr:from>
      <xdr:col>15</xdr:col>
      <xdr:colOff>107576</xdr:colOff>
      <xdr:row>38</xdr:row>
      <xdr:rowOff>71717</xdr:rowOff>
    </xdr:from>
    <xdr:to>
      <xdr:col>20</xdr:col>
      <xdr:colOff>358588</xdr:colOff>
      <xdr:row>47</xdr:row>
      <xdr:rowOff>94010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EDC663-04B7-9916-4DA4-3375A4008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84541" y="6938682"/>
          <a:ext cx="3379694" cy="1644904"/>
        </a:xfrm>
        <a:prstGeom prst="rect">
          <a:avLst/>
        </a:prstGeom>
      </xdr:spPr>
    </xdr:pic>
    <xdr:clientData/>
  </xdr:twoCellAnchor>
  <xdr:twoCellAnchor editAs="oneCell">
    <xdr:from>
      <xdr:col>17</xdr:col>
      <xdr:colOff>71718</xdr:colOff>
      <xdr:row>50</xdr:row>
      <xdr:rowOff>53788</xdr:rowOff>
    </xdr:from>
    <xdr:to>
      <xdr:col>22</xdr:col>
      <xdr:colOff>313766</xdr:colOff>
      <xdr:row>60</xdr:row>
      <xdr:rowOff>150009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E72C8E-F904-2773-14EF-3F0416457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48565" y="9090212"/>
          <a:ext cx="3290048" cy="1907091"/>
        </a:xfrm>
        <a:prstGeom prst="rect">
          <a:avLst/>
        </a:prstGeom>
      </xdr:spPr>
    </xdr:pic>
    <xdr:clientData/>
  </xdr:twoCellAnchor>
  <xdr:twoCellAnchor editAs="oneCell">
    <xdr:from>
      <xdr:col>16</xdr:col>
      <xdr:colOff>53788</xdr:colOff>
      <xdr:row>63</xdr:row>
      <xdr:rowOff>71718</xdr:rowOff>
    </xdr:from>
    <xdr:to>
      <xdr:col>22</xdr:col>
      <xdr:colOff>358588</xdr:colOff>
      <xdr:row>73</xdr:row>
      <xdr:rowOff>119842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424BAE-3903-FD9A-F107-9277A340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21035" y="11456894"/>
          <a:ext cx="3962400" cy="1858995"/>
        </a:xfrm>
        <a:prstGeom prst="rect">
          <a:avLst/>
        </a:prstGeom>
      </xdr:spPr>
    </xdr:pic>
    <xdr:clientData/>
  </xdr:twoCellAnchor>
  <xdr:twoCellAnchor editAs="oneCell">
    <xdr:from>
      <xdr:col>17</xdr:col>
      <xdr:colOff>84758</xdr:colOff>
      <xdr:row>76</xdr:row>
      <xdr:rowOff>83128</xdr:rowOff>
    </xdr:from>
    <xdr:to>
      <xdr:col>26</xdr:col>
      <xdr:colOff>55419</xdr:colOff>
      <xdr:row>88</xdr:row>
      <xdr:rowOff>149743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E65003-C777-5178-0414-3E70E8B5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82794" y="13937673"/>
          <a:ext cx="5457061" cy="2255634"/>
        </a:xfrm>
        <a:prstGeom prst="rect">
          <a:avLst/>
        </a:prstGeom>
      </xdr:spPr>
    </xdr:pic>
    <xdr:clientData/>
  </xdr:twoCellAnchor>
  <xdr:twoCellAnchor editAs="oneCell">
    <xdr:from>
      <xdr:col>17</xdr:col>
      <xdr:colOff>124690</xdr:colOff>
      <xdr:row>91</xdr:row>
      <xdr:rowOff>55418</xdr:rowOff>
    </xdr:from>
    <xdr:to>
      <xdr:col>25</xdr:col>
      <xdr:colOff>264656</xdr:colOff>
      <xdr:row>103</xdr:row>
      <xdr:rowOff>96982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C1EC9F-8A27-30F2-57A9-6E4BDC06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22726" y="16639309"/>
          <a:ext cx="5016766" cy="2230582"/>
        </a:xfrm>
        <a:prstGeom prst="rect">
          <a:avLst/>
        </a:prstGeom>
      </xdr:spPr>
    </xdr:pic>
    <xdr:clientData/>
  </xdr:twoCellAnchor>
  <xdr:twoCellAnchor editAs="oneCell">
    <xdr:from>
      <xdr:col>15</xdr:col>
      <xdr:colOff>55418</xdr:colOff>
      <xdr:row>106</xdr:row>
      <xdr:rowOff>83127</xdr:rowOff>
    </xdr:from>
    <xdr:to>
      <xdr:col>22</xdr:col>
      <xdr:colOff>249383</xdr:colOff>
      <xdr:row>116</xdr:row>
      <xdr:rowOff>124510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22A5809-3A6C-7D55-732A-D7531F458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51127" y="19410218"/>
          <a:ext cx="4544292" cy="18563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121921</xdr:colOff>
      <xdr:row>2</xdr:row>
      <xdr:rowOff>60960</xdr:rowOff>
    </xdr:from>
    <xdr:to>
      <xdr:col>14</xdr:col>
      <xdr:colOff>192741</xdr:colOff>
      <xdr:row>10</xdr:row>
      <xdr:rowOff>108328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141CF5-D999-9111-0EA0-AB5B2D42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1" y="426720"/>
          <a:ext cx="2080260" cy="1518028"/>
        </a:xfrm>
        <a:prstGeom prst="rect">
          <a:avLst/>
        </a:prstGeom>
      </xdr:spPr>
    </xdr:pic>
    <xdr:clientData/>
  </xdr:twoCellAnchor>
  <xdr:twoCellAnchor editAs="oneCell">
    <xdr:from>
      <xdr:col>13</xdr:col>
      <xdr:colOff>101301</xdr:colOff>
      <xdr:row>14</xdr:row>
      <xdr:rowOff>49755</xdr:rowOff>
    </xdr:from>
    <xdr:to>
      <xdr:col>18</xdr:col>
      <xdr:colOff>0</xdr:colOff>
      <xdr:row>23</xdr:row>
      <xdr:rowOff>7379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66C82-BCA6-DF0A-160D-239A0E0C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4454" y="2577802"/>
          <a:ext cx="2946699" cy="15802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54429</xdr:colOff>
      <xdr:row>2</xdr:row>
      <xdr:rowOff>119743</xdr:rowOff>
    </xdr:from>
    <xdr:to>
      <xdr:col>22</xdr:col>
      <xdr:colOff>321847</xdr:colOff>
      <xdr:row>9</xdr:row>
      <xdr:rowOff>171909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0F346-C117-8366-9033-EE38AA9A0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8258" y="489857"/>
          <a:ext cx="5144218" cy="1358452"/>
        </a:xfrm>
        <a:prstGeom prst="rect">
          <a:avLst/>
        </a:prstGeom>
      </xdr:spPr>
    </xdr:pic>
    <xdr:clientData/>
  </xdr:twoCellAnchor>
  <xdr:twoCellAnchor editAs="oneCell">
    <xdr:from>
      <xdr:col>15</xdr:col>
      <xdr:colOff>54429</xdr:colOff>
      <xdr:row>14</xdr:row>
      <xdr:rowOff>152401</xdr:rowOff>
    </xdr:from>
    <xdr:to>
      <xdr:col>24</xdr:col>
      <xdr:colOff>579143</xdr:colOff>
      <xdr:row>21</xdr:row>
      <xdr:rowOff>151222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619A27-15C1-C33C-E0F3-2E4DB6D8F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7858" y="2764972"/>
          <a:ext cx="6011114" cy="130510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61938</xdr:colOff>
      <xdr:row>2</xdr:row>
      <xdr:rowOff>51344</xdr:rowOff>
    </xdr:from>
    <xdr:to>
      <xdr:col>27</xdr:col>
      <xdr:colOff>193964</xdr:colOff>
      <xdr:row>13</xdr:row>
      <xdr:rowOff>113868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B33FE-F133-54F3-13C1-C140306B5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52556" y="411562"/>
          <a:ext cx="5618426" cy="2071433"/>
        </a:xfrm>
        <a:prstGeom prst="rect">
          <a:avLst/>
        </a:prstGeom>
      </xdr:spPr>
    </xdr:pic>
    <xdr:clientData/>
  </xdr:twoCellAnchor>
  <xdr:twoCellAnchor editAs="oneCell">
    <xdr:from>
      <xdr:col>18</xdr:col>
      <xdr:colOff>110837</xdr:colOff>
      <xdr:row>15</xdr:row>
      <xdr:rowOff>138546</xdr:rowOff>
    </xdr:from>
    <xdr:to>
      <xdr:col>32</xdr:col>
      <xdr:colOff>89998</xdr:colOff>
      <xdr:row>26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BF3266-76B2-9DBE-8603-19AEBDDA6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1455" y="2867891"/>
          <a:ext cx="8513561" cy="2008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5222-4136-4A5D-8DA8-9E8C11906472}">
  <dimension ref="B2:AJ31"/>
  <sheetViews>
    <sheetView zoomScale="70" zoomScaleNormal="70" workbookViewId="0">
      <selection activeCell="BA4" sqref="BA4"/>
    </sheetView>
  </sheetViews>
  <sheetFormatPr defaultRowHeight="14.4" x14ac:dyDescent="0.3"/>
  <cols>
    <col min="2" max="2" width="33.88671875" bestFit="1" customWidth="1"/>
    <col min="3" max="3" width="12.21875" bestFit="1" customWidth="1"/>
    <col min="4" max="4" width="8.44140625" customWidth="1"/>
    <col min="5" max="5" width="14.109375" bestFit="1" customWidth="1"/>
    <col min="6" max="6" width="6.33203125" bestFit="1" customWidth="1"/>
    <col min="7" max="7" width="21.109375" bestFit="1" customWidth="1"/>
    <col min="8" max="8" width="10.5546875" customWidth="1"/>
    <col min="9" max="9" width="7.77734375" bestFit="1" customWidth="1"/>
    <col min="10" max="10" width="10.21875" customWidth="1"/>
    <col min="11" max="11" width="11.6640625" bestFit="1" customWidth="1"/>
    <col min="12" max="12" width="9" bestFit="1" customWidth="1"/>
    <col min="13" max="13" width="12.44140625" bestFit="1" customWidth="1"/>
    <col min="14" max="14" width="11.88671875" bestFit="1" customWidth="1"/>
    <col min="15" max="15" width="10.5546875" bestFit="1" customWidth="1"/>
    <col min="16" max="16" width="10" bestFit="1" customWidth="1"/>
    <col min="17" max="17" width="9" bestFit="1" customWidth="1"/>
    <col min="18" max="18" width="14.21875" bestFit="1" customWidth="1"/>
    <col min="19" max="19" width="11.6640625" bestFit="1" customWidth="1"/>
    <col min="20" max="20" width="9" bestFit="1" customWidth="1"/>
    <col min="21" max="21" width="8" bestFit="1" customWidth="1"/>
    <col min="22" max="22" width="11.88671875" bestFit="1" customWidth="1"/>
    <col min="23" max="23" width="16.109375" bestFit="1" customWidth="1"/>
    <col min="24" max="24" width="11.21875" bestFit="1" customWidth="1"/>
    <col min="25" max="25" width="12.6640625" bestFit="1" customWidth="1"/>
    <col min="26" max="26" width="12.21875" bestFit="1" customWidth="1"/>
    <col min="27" max="27" width="10" bestFit="1" customWidth="1"/>
    <col min="28" max="28" width="16.6640625" bestFit="1" customWidth="1"/>
    <col min="29" max="29" width="8" bestFit="1" customWidth="1"/>
    <col min="30" max="30" width="11.88671875" bestFit="1" customWidth="1"/>
    <col min="31" max="31" width="16.109375" bestFit="1" customWidth="1"/>
    <col min="32" max="32" width="11.21875" bestFit="1" customWidth="1"/>
    <col min="33" max="33" width="12.6640625" bestFit="1" customWidth="1"/>
    <col min="34" max="34" width="12.21875" bestFit="1" customWidth="1"/>
    <col min="35" max="35" width="6.109375" bestFit="1" customWidth="1"/>
    <col min="36" max="36" width="16.6640625" bestFit="1" customWidth="1"/>
  </cols>
  <sheetData>
    <row r="2" spans="2:36" x14ac:dyDescent="0.3">
      <c r="B2" s="2"/>
    </row>
    <row r="3" spans="2:36" ht="15" thickBot="1" x14ac:dyDescent="0.35">
      <c r="B3" s="4" t="s">
        <v>1</v>
      </c>
      <c r="C3" s="5"/>
      <c r="D3" s="5"/>
      <c r="E3" s="6" t="s">
        <v>2</v>
      </c>
      <c r="F3" s="6" t="s">
        <v>3</v>
      </c>
      <c r="G3" s="6" t="s">
        <v>0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7"/>
      <c r="AD3" s="7"/>
      <c r="AE3" s="7"/>
      <c r="AF3" s="7"/>
      <c r="AG3" s="7"/>
      <c r="AH3" s="7"/>
      <c r="AI3" s="7"/>
      <c r="AJ3" s="7"/>
    </row>
    <row r="4" spans="2:36" x14ac:dyDescent="0.3">
      <c r="B4" s="8" t="s">
        <v>29</v>
      </c>
      <c r="C4" s="9">
        <v>1905</v>
      </c>
      <c r="D4" s="3"/>
      <c r="E4" s="7" t="b">
        <v>0</v>
      </c>
      <c r="F4" s="7" t="b">
        <v>1</v>
      </c>
      <c r="G4" s="7" t="b">
        <v>1</v>
      </c>
      <c r="H4" s="7" t="b">
        <v>0</v>
      </c>
      <c r="I4" s="7" t="b">
        <v>1</v>
      </c>
      <c r="J4" s="7" t="b">
        <v>1</v>
      </c>
      <c r="K4" s="7" t="b">
        <v>0</v>
      </c>
      <c r="L4" s="7" t="b">
        <v>0</v>
      </c>
      <c r="M4" s="7" t="b">
        <v>0</v>
      </c>
      <c r="N4" s="7" t="b">
        <v>0</v>
      </c>
      <c r="O4" s="7" t="b">
        <v>0</v>
      </c>
      <c r="P4" s="7" t="b">
        <v>0</v>
      </c>
      <c r="Q4" s="7" t="b">
        <v>0</v>
      </c>
      <c r="R4" s="7" t="b">
        <v>0</v>
      </c>
      <c r="S4" s="7" t="b">
        <v>0</v>
      </c>
      <c r="T4" s="7" t="b">
        <v>1</v>
      </c>
      <c r="U4" s="7" t="b">
        <v>1</v>
      </c>
      <c r="V4" s="7" t="b">
        <v>1</v>
      </c>
      <c r="W4" s="7" t="s">
        <v>25</v>
      </c>
      <c r="X4" s="7" t="b">
        <v>0</v>
      </c>
      <c r="Y4" s="7" t="b">
        <v>0</v>
      </c>
      <c r="Z4" s="7" t="b">
        <v>0</v>
      </c>
      <c r="AA4" s="7" t="b">
        <v>0</v>
      </c>
      <c r="AB4" s="7" t="b">
        <v>0</v>
      </c>
      <c r="AC4" s="7"/>
      <c r="AD4" s="7"/>
      <c r="AE4" s="7"/>
      <c r="AF4" s="7"/>
      <c r="AG4" s="7"/>
      <c r="AH4" s="7"/>
      <c r="AI4" s="7"/>
      <c r="AJ4" s="7"/>
    </row>
    <row r="5" spans="2:36" x14ac:dyDescent="0.3">
      <c r="B5" s="16" t="s">
        <v>175</v>
      </c>
      <c r="C5" s="18">
        <v>1084</v>
      </c>
      <c r="D5" s="3"/>
      <c r="E5" s="7" t="b">
        <v>1</v>
      </c>
      <c r="F5" s="7" t="b">
        <v>1</v>
      </c>
      <c r="G5" s="7" t="b">
        <v>1</v>
      </c>
      <c r="H5" s="7" t="b">
        <v>1</v>
      </c>
      <c r="I5" s="7" t="b">
        <v>1</v>
      </c>
      <c r="J5" s="7" t="b">
        <v>1</v>
      </c>
      <c r="K5" s="7" t="b">
        <v>1</v>
      </c>
      <c r="L5" s="7" t="b">
        <v>1</v>
      </c>
      <c r="M5" s="7" t="b">
        <v>1</v>
      </c>
      <c r="N5" s="7" t="b">
        <v>1</v>
      </c>
      <c r="O5" s="7" t="b">
        <v>1</v>
      </c>
      <c r="P5" s="7" t="b">
        <v>1</v>
      </c>
      <c r="Q5" s="7" t="b">
        <v>1</v>
      </c>
      <c r="R5" s="7" t="b">
        <v>1</v>
      </c>
      <c r="S5" s="7" t="b">
        <v>1</v>
      </c>
      <c r="T5" s="7" t="b">
        <v>1</v>
      </c>
      <c r="U5" s="7" t="b">
        <v>1</v>
      </c>
      <c r="V5" s="7" t="b">
        <v>1</v>
      </c>
      <c r="W5" s="7" t="s">
        <v>26</v>
      </c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/>
      <c r="AD5" s="7"/>
      <c r="AE5" s="7"/>
      <c r="AF5" s="7"/>
      <c r="AG5" s="7"/>
      <c r="AH5" s="7"/>
      <c r="AI5" s="7"/>
      <c r="AJ5" s="7"/>
    </row>
    <row r="6" spans="2:36" x14ac:dyDescent="0.3">
      <c r="B6" s="10" t="s">
        <v>171</v>
      </c>
      <c r="C6" s="17">
        <f>ROWS(E4:E14)</f>
        <v>11</v>
      </c>
      <c r="D6" s="3"/>
      <c r="E6" s="7" t="b">
        <v>0</v>
      </c>
      <c r="F6" s="7" t="b">
        <v>1</v>
      </c>
      <c r="G6" s="7" t="b">
        <v>1</v>
      </c>
      <c r="H6" s="7" t="b">
        <v>0</v>
      </c>
      <c r="I6" s="7" t="b">
        <v>1</v>
      </c>
      <c r="J6" s="7" t="b">
        <v>1</v>
      </c>
      <c r="K6" s="7" t="b">
        <v>1</v>
      </c>
      <c r="L6" s="7" t="b">
        <v>0</v>
      </c>
      <c r="M6" s="7" t="b">
        <v>0</v>
      </c>
      <c r="N6" s="7" t="b">
        <v>0</v>
      </c>
      <c r="O6" s="7" t="b">
        <v>0</v>
      </c>
      <c r="P6" s="7" t="b">
        <v>0</v>
      </c>
      <c r="Q6" s="7" t="b">
        <v>1</v>
      </c>
      <c r="R6" s="7" t="b">
        <v>1</v>
      </c>
      <c r="S6" s="7" t="b">
        <v>1</v>
      </c>
      <c r="T6" s="7" t="b">
        <v>1</v>
      </c>
      <c r="U6" s="7" t="b">
        <v>1</v>
      </c>
      <c r="V6" s="7" t="b">
        <v>1</v>
      </c>
      <c r="W6" s="7" t="s">
        <v>27</v>
      </c>
      <c r="X6" s="7" t="b">
        <v>1</v>
      </c>
      <c r="Y6" s="7" t="b">
        <v>0</v>
      </c>
      <c r="Z6" s="7" t="b">
        <v>1</v>
      </c>
      <c r="AA6" s="7" t="b">
        <v>1</v>
      </c>
      <c r="AB6" s="7" t="b">
        <v>1</v>
      </c>
      <c r="AC6" s="7"/>
      <c r="AD6" s="7"/>
      <c r="AE6" s="7"/>
      <c r="AF6" s="7"/>
      <c r="AG6" s="7"/>
      <c r="AH6" s="7"/>
      <c r="AI6" s="7"/>
      <c r="AJ6" s="7"/>
    </row>
    <row r="7" spans="2:36" x14ac:dyDescent="0.3">
      <c r="B7" s="11" t="s">
        <v>173</v>
      </c>
      <c r="C7" s="12"/>
      <c r="D7" s="3"/>
      <c r="E7" s="7" t="b">
        <v>0</v>
      </c>
      <c r="F7" s="7" t="b">
        <v>1</v>
      </c>
      <c r="G7" s="7" t="b">
        <v>1</v>
      </c>
      <c r="H7" s="7" t="b">
        <v>1</v>
      </c>
      <c r="I7" s="7" t="b">
        <v>1</v>
      </c>
      <c r="J7" s="7" t="b">
        <v>1</v>
      </c>
      <c r="K7" s="7" t="b">
        <v>0</v>
      </c>
      <c r="L7" s="7" t="b">
        <v>1</v>
      </c>
      <c r="M7" s="7" t="b">
        <v>1</v>
      </c>
      <c r="N7" s="7" t="b">
        <v>1</v>
      </c>
      <c r="O7" s="7" t="b">
        <v>1</v>
      </c>
      <c r="P7" s="7" t="b">
        <v>1</v>
      </c>
      <c r="Q7" s="7" t="b">
        <v>0</v>
      </c>
      <c r="R7" s="7" t="b">
        <v>0</v>
      </c>
      <c r="S7" s="7" t="b">
        <v>0</v>
      </c>
      <c r="T7" s="7" t="b">
        <v>1</v>
      </c>
      <c r="U7" s="7" t="b">
        <v>1</v>
      </c>
      <c r="V7" s="7" t="b">
        <v>1</v>
      </c>
      <c r="W7" s="7" t="s">
        <v>25</v>
      </c>
      <c r="X7" s="7" t="b">
        <v>0</v>
      </c>
      <c r="Y7" s="7" t="b">
        <v>0</v>
      </c>
      <c r="Z7" s="7" t="b">
        <v>1</v>
      </c>
      <c r="AA7" s="7" t="b">
        <v>0</v>
      </c>
      <c r="AB7" s="7" t="b">
        <v>0</v>
      </c>
      <c r="AC7" s="7"/>
      <c r="AD7" s="7"/>
      <c r="AE7" s="7"/>
      <c r="AF7" s="7"/>
      <c r="AG7" s="7"/>
      <c r="AH7" s="7"/>
      <c r="AI7" s="7"/>
      <c r="AJ7" s="7"/>
    </row>
    <row r="8" spans="2:36" x14ac:dyDescent="0.3">
      <c r="B8" s="10" t="s">
        <v>174</v>
      </c>
      <c r="C8" s="13">
        <v>26</v>
      </c>
      <c r="D8" s="3"/>
      <c r="E8" s="7" t="b">
        <v>0</v>
      </c>
      <c r="F8" s="7" t="b">
        <v>1</v>
      </c>
      <c r="G8" s="7" t="b">
        <v>1</v>
      </c>
      <c r="H8" s="7" t="b">
        <v>1</v>
      </c>
      <c r="I8" s="7" t="b">
        <v>1</v>
      </c>
      <c r="J8" s="7" t="b">
        <v>1</v>
      </c>
      <c r="K8" s="7" t="b">
        <v>1</v>
      </c>
      <c r="L8" s="7" t="b">
        <v>0</v>
      </c>
      <c r="M8" s="7" t="b">
        <v>0</v>
      </c>
      <c r="N8" s="7" t="b">
        <v>1</v>
      </c>
      <c r="O8" s="7" t="b">
        <v>1</v>
      </c>
      <c r="P8" s="7" t="b">
        <v>0</v>
      </c>
      <c r="Q8" s="7" t="b">
        <v>1</v>
      </c>
      <c r="R8" s="7" t="b">
        <v>1</v>
      </c>
      <c r="S8" s="7" t="b">
        <v>1</v>
      </c>
      <c r="T8" s="7" t="b">
        <v>1</v>
      </c>
      <c r="U8" s="7" t="b">
        <v>1</v>
      </c>
      <c r="V8" s="7" t="b">
        <v>1</v>
      </c>
      <c r="W8" s="7" t="s">
        <v>27</v>
      </c>
      <c r="X8" s="7" t="b">
        <v>0</v>
      </c>
      <c r="Y8" s="7" t="b">
        <v>0</v>
      </c>
      <c r="Z8" s="7" t="b">
        <v>0</v>
      </c>
      <c r="AA8" s="7" t="b">
        <v>0</v>
      </c>
      <c r="AB8" s="7" t="b">
        <v>0</v>
      </c>
      <c r="AC8" s="7"/>
      <c r="AD8" s="7"/>
      <c r="AE8" s="7"/>
      <c r="AF8" s="7"/>
      <c r="AG8" s="7"/>
      <c r="AH8" s="7"/>
      <c r="AI8" s="7"/>
      <c r="AJ8" s="7"/>
    </row>
    <row r="9" spans="2:36" x14ac:dyDescent="0.3">
      <c r="B9" s="15" t="s">
        <v>172</v>
      </c>
      <c r="C9" s="21">
        <v>0</v>
      </c>
      <c r="D9" s="3"/>
      <c r="E9" s="7" t="b">
        <v>1</v>
      </c>
      <c r="F9" s="7" t="b">
        <v>1</v>
      </c>
      <c r="G9" s="7" t="b">
        <v>1</v>
      </c>
      <c r="H9" s="7" t="b">
        <v>0</v>
      </c>
      <c r="I9" s="7" t="b">
        <v>1</v>
      </c>
      <c r="J9" s="7" t="b">
        <v>1</v>
      </c>
      <c r="K9" s="7" t="b">
        <v>0</v>
      </c>
      <c r="L9" s="7" t="b">
        <v>0</v>
      </c>
      <c r="M9" s="7" t="b">
        <v>0</v>
      </c>
      <c r="N9" s="7" t="b">
        <v>0</v>
      </c>
      <c r="O9" s="7" t="b">
        <v>0</v>
      </c>
      <c r="P9" s="7" t="b">
        <v>1</v>
      </c>
      <c r="Q9" s="7" t="b">
        <v>0</v>
      </c>
      <c r="R9" s="7" t="b">
        <v>0</v>
      </c>
      <c r="S9" s="7" t="b">
        <v>0</v>
      </c>
      <c r="T9" s="7" t="b">
        <v>1</v>
      </c>
      <c r="U9" s="7" t="b">
        <v>1</v>
      </c>
      <c r="V9" s="7" t="b">
        <v>1</v>
      </c>
      <c r="W9" s="7" t="s">
        <v>26</v>
      </c>
      <c r="X9" s="7" t="b">
        <v>0</v>
      </c>
      <c r="Y9" s="7" t="b">
        <v>1</v>
      </c>
      <c r="Z9" s="7" t="b">
        <v>0</v>
      </c>
      <c r="AA9" s="7" t="b">
        <v>0</v>
      </c>
      <c r="AB9" s="7" t="b">
        <v>1</v>
      </c>
      <c r="AC9" s="7"/>
      <c r="AD9" s="7"/>
      <c r="AE9" s="7"/>
      <c r="AF9" s="7"/>
      <c r="AG9" s="7"/>
      <c r="AH9" s="7"/>
      <c r="AI9" s="7"/>
      <c r="AJ9" s="7"/>
    </row>
    <row r="10" spans="2:36" x14ac:dyDescent="0.3">
      <c r="B10" s="19" t="s">
        <v>176</v>
      </c>
      <c r="C10" s="22">
        <v>25165800</v>
      </c>
      <c r="D10" s="3"/>
      <c r="E10" s="7" t="b">
        <v>1</v>
      </c>
      <c r="F10" s="7" t="b">
        <v>1</v>
      </c>
      <c r="G10" s="7" t="b">
        <v>1</v>
      </c>
      <c r="H10" s="7" t="b">
        <v>0</v>
      </c>
      <c r="I10" s="7" t="b">
        <v>1</v>
      </c>
      <c r="J10" s="7" t="b">
        <v>1</v>
      </c>
      <c r="K10" s="7" t="b">
        <v>1</v>
      </c>
      <c r="L10" s="7" t="b">
        <v>1</v>
      </c>
      <c r="M10" s="7" t="b">
        <v>1</v>
      </c>
      <c r="N10" s="7" t="b">
        <v>1</v>
      </c>
      <c r="O10" s="7" t="b">
        <v>0</v>
      </c>
      <c r="P10" s="7" t="b">
        <v>1</v>
      </c>
      <c r="Q10" s="7" t="b">
        <v>0</v>
      </c>
      <c r="R10" s="7" t="b">
        <v>0</v>
      </c>
      <c r="S10" s="7" t="b">
        <v>1</v>
      </c>
      <c r="T10" s="7" t="b">
        <v>1</v>
      </c>
      <c r="U10" s="7" t="b">
        <v>1</v>
      </c>
      <c r="V10" s="7" t="b">
        <v>1</v>
      </c>
      <c r="W10" s="7" t="s">
        <v>25</v>
      </c>
      <c r="X10" s="7" t="b">
        <v>1</v>
      </c>
      <c r="Y10" s="7" t="b">
        <v>1</v>
      </c>
      <c r="Z10" s="7" t="b">
        <v>0</v>
      </c>
      <c r="AA10" s="7" t="b">
        <v>1</v>
      </c>
      <c r="AB10" s="7" t="b">
        <v>0</v>
      </c>
      <c r="AC10" s="7"/>
      <c r="AD10" s="7"/>
      <c r="AE10" s="7"/>
      <c r="AF10" s="7"/>
      <c r="AG10" s="7"/>
      <c r="AH10" s="7"/>
      <c r="AI10" s="7"/>
      <c r="AJ10" s="7"/>
    </row>
    <row r="11" spans="2:36" x14ac:dyDescent="0.3">
      <c r="B11" s="19" t="s">
        <v>177</v>
      </c>
      <c r="C11" s="23">
        <v>98304</v>
      </c>
      <c r="D11" s="3"/>
      <c r="E11" s="7" t="b">
        <v>1</v>
      </c>
      <c r="F11" s="7" t="b">
        <v>1</v>
      </c>
      <c r="G11" s="7" t="b">
        <v>1</v>
      </c>
      <c r="H11" s="7" t="b">
        <v>1</v>
      </c>
      <c r="I11" s="7" t="b">
        <v>1</v>
      </c>
      <c r="J11" s="7" t="b">
        <v>1</v>
      </c>
      <c r="K11" s="7" t="b">
        <v>0</v>
      </c>
      <c r="L11" s="7" t="b">
        <v>1</v>
      </c>
      <c r="M11" s="7" t="b">
        <v>1</v>
      </c>
      <c r="N11" s="7" t="b">
        <v>0</v>
      </c>
      <c r="O11" s="7" t="b">
        <v>0</v>
      </c>
      <c r="P11" s="7" t="b">
        <v>1</v>
      </c>
      <c r="Q11" s="7" t="b">
        <v>1</v>
      </c>
      <c r="R11" s="7" t="b">
        <v>0</v>
      </c>
      <c r="S11" s="7" t="b">
        <v>0</v>
      </c>
      <c r="T11" s="7" t="b">
        <v>1</v>
      </c>
      <c r="U11" s="7" t="b">
        <v>1</v>
      </c>
      <c r="V11" s="7" t="b">
        <v>1</v>
      </c>
      <c r="W11" s="7" t="s">
        <v>27</v>
      </c>
      <c r="X11" s="7" t="b">
        <v>1</v>
      </c>
      <c r="Y11" s="7" t="b">
        <v>0</v>
      </c>
      <c r="Z11" s="7" t="b">
        <v>0</v>
      </c>
      <c r="AA11" s="7" t="b">
        <v>1</v>
      </c>
      <c r="AB11" s="7" t="b">
        <v>0</v>
      </c>
      <c r="AC11" s="7"/>
      <c r="AD11" s="7"/>
      <c r="AE11" s="7"/>
      <c r="AF11" s="7"/>
      <c r="AG11" s="7"/>
      <c r="AH11" s="7"/>
      <c r="AI11" s="7"/>
      <c r="AJ11" s="7"/>
    </row>
    <row r="12" spans="2:36" ht="15" thickBot="1" x14ac:dyDescent="0.35">
      <c r="B12" s="20" t="s">
        <v>178</v>
      </c>
      <c r="C12" s="26">
        <f>C11/C10</f>
        <v>3.9062537252938512E-3</v>
      </c>
      <c r="D12" s="3"/>
      <c r="E12" s="7" t="b">
        <v>0</v>
      </c>
      <c r="F12" s="7" t="b">
        <v>1</v>
      </c>
      <c r="G12" s="7" t="b">
        <v>1</v>
      </c>
      <c r="H12" s="7" t="b">
        <v>0</v>
      </c>
      <c r="I12" s="7" t="b">
        <v>1</v>
      </c>
      <c r="J12" s="7" t="b">
        <v>1</v>
      </c>
      <c r="K12" s="7" t="b">
        <v>1</v>
      </c>
      <c r="L12" s="7" t="b">
        <v>0</v>
      </c>
      <c r="M12" s="7" t="b">
        <v>0</v>
      </c>
      <c r="N12" s="7" t="b">
        <v>0</v>
      </c>
      <c r="O12" s="7" t="b">
        <v>1</v>
      </c>
      <c r="P12" s="7" t="b">
        <v>0</v>
      </c>
      <c r="Q12" s="7" t="b">
        <v>1</v>
      </c>
      <c r="R12" s="7" t="b">
        <v>1</v>
      </c>
      <c r="S12" s="7" t="b">
        <v>0</v>
      </c>
      <c r="T12" s="7" t="b">
        <v>1</v>
      </c>
      <c r="U12" s="7" t="b">
        <v>1</v>
      </c>
      <c r="V12" s="7" t="b">
        <v>1</v>
      </c>
      <c r="W12" s="7" t="s">
        <v>26</v>
      </c>
      <c r="X12" s="7" t="b">
        <v>0</v>
      </c>
      <c r="Y12" s="7" t="b">
        <v>0</v>
      </c>
      <c r="Z12" s="7" t="b">
        <v>1</v>
      </c>
      <c r="AA12" s="7" t="b">
        <v>1</v>
      </c>
      <c r="AB12" s="7" t="b">
        <v>0</v>
      </c>
      <c r="AC12" s="7"/>
      <c r="AD12" s="7"/>
      <c r="AE12" s="7"/>
      <c r="AF12" s="7"/>
      <c r="AG12" s="7"/>
      <c r="AH12" s="7"/>
      <c r="AI12" s="7"/>
      <c r="AJ12" s="7"/>
    </row>
    <row r="13" spans="2:36" x14ac:dyDescent="0.3">
      <c r="C13" s="3"/>
      <c r="D13" s="3"/>
      <c r="E13" s="7" t="b">
        <v>0</v>
      </c>
      <c r="F13" s="7" t="b">
        <v>1</v>
      </c>
      <c r="G13" s="7" t="b">
        <v>1</v>
      </c>
      <c r="H13" s="7" t="b">
        <v>0</v>
      </c>
      <c r="I13" s="7" t="b">
        <v>1</v>
      </c>
      <c r="J13" s="7" t="b">
        <v>1</v>
      </c>
      <c r="K13" s="7" t="b">
        <v>0</v>
      </c>
      <c r="L13" s="7" t="b">
        <v>0</v>
      </c>
      <c r="M13" s="7" t="b">
        <v>1</v>
      </c>
      <c r="N13" s="7" t="b">
        <v>1</v>
      </c>
      <c r="O13" s="7" t="b">
        <v>0</v>
      </c>
      <c r="P13" s="7" t="b">
        <v>1</v>
      </c>
      <c r="Q13" s="7" t="b">
        <v>0</v>
      </c>
      <c r="R13" s="7" t="b">
        <v>1</v>
      </c>
      <c r="S13" s="7" t="b">
        <v>1</v>
      </c>
      <c r="T13" s="7" t="b">
        <v>1</v>
      </c>
      <c r="U13" s="7" t="b">
        <v>1</v>
      </c>
      <c r="V13" s="7" t="b">
        <v>1</v>
      </c>
      <c r="W13" s="7" t="s">
        <v>27</v>
      </c>
      <c r="X13" s="7" t="b">
        <v>1</v>
      </c>
      <c r="Y13" s="7" t="b">
        <v>1</v>
      </c>
      <c r="Z13" s="7" t="b">
        <v>0</v>
      </c>
      <c r="AA13" s="7" t="b">
        <v>0</v>
      </c>
      <c r="AB13" s="7" t="b">
        <v>1</v>
      </c>
      <c r="AC13" s="7"/>
      <c r="AD13" s="7"/>
      <c r="AE13" s="7"/>
      <c r="AF13" s="7"/>
      <c r="AG13" s="7"/>
      <c r="AH13" s="7"/>
      <c r="AI13" s="7"/>
      <c r="AJ13" s="7"/>
    </row>
    <row r="14" spans="2:36" x14ac:dyDescent="0.3">
      <c r="B14" s="3"/>
      <c r="C14" s="3"/>
      <c r="D14" s="3"/>
      <c r="E14" s="7" t="b">
        <v>0</v>
      </c>
      <c r="F14" s="7" t="b">
        <v>1</v>
      </c>
      <c r="G14" s="7" t="b">
        <v>1</v>
      </c>
      <c r="H14" s="7" t="b">
        <v>0</v>
      </c>
      <c r="I14" s="7" t="b">
        <v>1</v>
      </c>
      <c r="J14" s="7" t="b">
        <v>1</v>
      </c>
      <c r="K14" s="7" t="b">
        <v>0</v>
      </c>
      <c r="L14" s="7" t="b">
        <v>1</v>
      </c>
      <c r="M14" s="7" t="b">
        <v>0</v>
      </c>
      <c r="N14" s="7" t="b">
        <v>1</v>
      </c>
      <c r="O14" s="7" t="b">
        <v>1</v>
      </c>
      <c r="P14" s="7" t="b">
        <v>1</v>
      </c>
      <c r="Q14" s="7" t="b">
        <v>1</v>
      </c>
      <c r="R14" s="7" t="b">
        <v>1</v>
      </c>
      <c r="S14" s="7" t="b">
        <v>0</v>
      </c>
      <c r="T14" s="7" t="b">
        <v>1</v>
      </c>
      <c r="U14" s="7" t="b">
        <v>1</v>
      </c>
      <c r="V14" s="7" t="b">
        <v>1</v>
      </c>
      <c r="W14" s="7" t="s">
        <v>25</v>
      </c>
      <c r="X14" s="7" t="b">
        <v>1</v>
      </c>
      <c r="Y14" s="7" t="b">
        <v>0</v>
      </c>
      <c r="Z14" s="7" t="b">
        <v>1</v>
      </c>
      <c r="AA14" s="7" t="b">
        <v>1</v>
      </c>
      <c r="AB14" s="7" t="b">
        <v>1</v>
      </c>
      <c r="AC14" s="7"/>
      <c r="AD14" s="7"/>
      <c r="AE14" s="7"/>
      <c r="AF14" s="7"/>
      <c r="AG14" s="7"/>
      <c r="AH14" s="7"/>
      <c r="AI14" s="7"/>
      <c r="AJ14" s="7"/>
    </row>
    <row r="15" spans="2:36" x14ac:dyDescent="0.3">
      <c r="B15" s="3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2:36" x14ac:dyDescent="0.3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2:36" x14ac:dyDescent="0.3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 ht="15" thickBot="1" x14ac:dyDescent="0.35">
      <c r="B18" s="2" t="s">
        <v>28</v>
      </c>
      <c r="E18" s="6" t="s">
        <v>2</v>
      </c>
      <c r="F18" s="6" t="s">
        <v>3</v>
      </c>
      <c r="G18" s="6" t="s">
        <v>0</v>
      </c>
      <c r="H18" s="6" t="s">
        <v>4</v>
      </c>
      <c r="I18" s="6" t="s">
        <v>5</v>
      </c>
      <c r="J18" s="6" t="s">
        <v>30</v>
      </c>
      <c r="K18" s="6" t="s">
        <v>6</v>
      </c>
      <c r="L18" s="6" t="s">
        <v>31</v>
      </c>
      <c r="M18" s="6" t="s">
        <v>32</v>
      </c>
      <c r="N18" s="6" t="s">
        <v>33</v>
      </c>
      <c r="O18" s="6" t="s">
        <v>34</v>
      </c>
      <c r="P18" s="6" t="s">
        <v>35</v>
      </c>
      <c r="Q18" s="6" t="s">
        <v>36</v>
      </c>
      <c r="R18" s="6" t="s">
        <v>37</v>
      </c>
      <c r="S18" s="6" t="s">
        <v>7</v>
      </c>
      <c r="T18" s="6" t="s">
        <v>8</v>
      </c>
      <c r="U18" s="6" t="s">
        <v>9</v>
      </c>
      <c r="V18" s="6" t="s">
        <v>10</v>
      </c>
      <c r="W18" s="6" t="s">
        <v>11</v>
      </c>
      <c r="X18" s="6" t="s">
        <v>12</v>
      </c>
      <c r="Y18" s="6" t="s">
        <v>13</v>
      </c>
      <c r="Z18" s="6" t="s">
        <v>14</v>
      </c>
      <c r="AA18" s="6" t="s">
        <v>15</v>
      </c>
      <c r="AB18" s="6" t="s">
        <v>16</v>
      </c>
      <c r="AC18" s="6" t="s">
        <v>17</v>
      </c>
      <c r="AD18" s="6" t="s">
        <v>18</v>
      </c>
      <c r="AE18" s="6" t="s">
        <v>19</v>
      </c>
      <c r="AF18" s="6" t="s">
        <v>20</v>
      </c>
      <c r="AG18" s="6" t="s">
        <v>21</v>
      </c>
      <c r="AH18" s="6" t="s">
        <v>22</v>
      </c>
      <c r="AI18" s="6" t="s">
        <v>23</v>
      </c>
      <c r="AJ18" s="6" t="s">
        <v>24</v>
      </c>
    </row>
    <row r="19" spans="2:36" x14ac:dyDescent="0.3">
      <c r="B19" s="14" t="s">
        <v>29</v>
      </c>
      <c r="C19" s="9">
        <v>2079</v>
      </c>
      <c r="E19" s="7" t="b">
        <v>0</v>
      </c>
      <c r="F19" s="7" t="b">
        <v>1</v>
      </c>
      <c r="G19" s="7" t="b">
        <v>1</v>
      </c>
      <c r="H19" s="7" t="b">
        <v>0</v>
      </c>
      <c r="I19" s="7" t="b">
        <v>1</v>
      </c>
      <c r="J19" s="7" t="b">
        <v>0</v>
      </c>
      <c r="K19" s="7" t="b">
        <v>0</v>
      </c>
      <c r="L19" s="7" t="b">
        <v>0</v>
      </c>
      <c r="M19" s="7" t="b">
        <v>0</v>
      </c>
      <c r="N19" s="7" t="b">
        <v>0</v>
      </c>
      <c r="O19" s="7" t="b">
        <v>0</v>
      </c>
      <c r="P19" s="7" t="b">
        <v>0</v>
      </c>
      <c r="Q19" s="7" t="b">
        <v>0</v>
      </c>
      <c r="R19" s="7" t="b">
        <v>0</v>
      </c>
      <c r="S19" s="7" t="b">
        <v>0</v>
      </c>
      <c r="T19" s="7" t="b">
        <v>0</v>
      </c>
      <c r="U19" s="7" t="b">
        <v>0</v>
      </c>
      <c r="V19" s="7" t="b">
        <v>0</v>
      </c>
      <c r="W19" s="7" t="b">
        <v>0</v>
      </c>
      <c r="X19" s="7" t="b">
        <v>0</v>
      </c>
      <c r="Y19" s="7" t="b">
        <v>0</v>
      </c>
      <c r="Z19" s="7" t="b">
        <v>0</v>
      </c>
      <c r="AA19" s="7" t="b">
        <v>0</v>
      </c>
      <c r="AB19" s="7" t="b">
        <v>1</v>
      </c>
      <c r="AC19" s="7" t="b">
        <v>1</v>
      </c>
      <c r="AD19" s="7" t="b">
        <v>1</v>
      </c>
      <c r="AE19" s="7" t="s">
        <v>25</v>
      </c>
      <c r="AF19" s="7" t="b">
        <v>0</v>
      </c>
      <c r="AG19" s="7" t="b">
        <v>0</v>
      </c>
      <c r="AH19" s="7" t="b">
        <v>0</v>
      </c>
      <c r="AI19" s="7" t="b">
        <v>0</v>
      </c>
      <c r="AJ19" s="7" t="b">
        <v>0</v>
      </c>
    </row>
    <row r="20" spans="2:36" x14ac:dyDescent="0.3">
      <c r="B20" s="16" t="s">
        <v>175</v>
      </c>
      <c r="C20" s="18">
        <v>1362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1</v>
      </c>
      <c r="J20" s="7" t="b">
        <v>1</v>
      </c>
      <c r="K20" s="7" t="b">
        <v>1</v>
      </c>
      <c r="L20" s="7" t="b">
        <v>1</v>
      </c>
      <c r="M20" s="7" t="b">
        <v>1</v>
      </c>
      <c r="N20" s="7" t="b">
        <v>1</v>
      </c>
      <c r="O20" s="7" t="b">
        <v>1</v>
      </c>
      <c r="P20" s="7" t="b">
        <v>1</v>
      </c>
      <c r="Q20" s="7" t="b">
        <v>1</v>
      </c>
      <c r="R20" s="7" t="b">
        <v>1</v>
      </c>
      <c r="S20" s="7" t="b">
        <v>1</v>
      </c>
      <c r="T20" s="7" t="b">
        <v>1</v>
      </c>
      <c r="U20" s="7" t="b">
        <v>1</v>
      </c>
      <c r="V20" s="7" t="b">
        <v>1</v>
      </c>
      <c r="W20" s="7" t="b">
        <v>1</v>
      </c>
      <c r="X20" s="7" t="b">
        <v>1</v>
      </c>
      <c r="Y20" s="7" t="b">
        <v>1</v>
      </c>
      <c r="Z20" s="7" t="b">
        <v>1</v>
      </c>
      <c r="AA20" s="7" t="b">
        <v>1</v>
      </c>
      <c r="AB20" s="7" t="b">
        <v>1</v>
      </c>
      <c r="AC20" s="7" t="b">
        <v>1</v>
      </c>
      <c r="AD20" s="7" t="b">
        <v>1</v>
      </c>
      <c r="AE20" s="7" t="s">
        <v>26</v>
      </c>
      <c r="AF20" s="7" t="b">
        <v>1</v>
      </c>
      <c r="AG20" s="7" t="b">
        <v>1</v>
      </c>
      <c r="AH20" s="7" t="b">
        <v>1</v>
      </c>
      <c r="AI20" s="7" t="b">
        <v>1</v>
      </c>
      <c r="AJ20" s="7" t="b">
        <v>1</v>
      </c>
    </row>
    <row r="21" spans="2:36" x14ac:dyDescent="0.3">
      <c r="B21" s="15" t="s">
        <v>171</v>
      </c>
      <c r="C21" s="17">
        <f>ROWS(E19:E31)</f>
        <v>13</v>
      </c>
      <c r="E21" s="7" t="b">
        <v>1</v>
      </c>
      <c r="F21" s="7" t="b">
        <v>1</v>
      </c>
      <c r="G21" s="7" t="b">
        <v>1</v>
      </c>
      <c r="H21" s="7" t="b">
        <v>1</v>
      </c>
      <c r="I21" s="7" t="b">
        <v>1</v>
      </c>
      <c r="J21" s="7" t="b">
        <v>1</v>
      </c>
      <c r="K21" s="7" t="b">
        <v>0</v>
      </c>
      <c r="L21" s="7" t="b">
        <v>0</v>
      </c>
      <c r="M21" s="7" t="b">
        <v>1</v>
      </c>
      <c r="N21" s="7" t="b">
        <v>1</v>
      </c>
      <c r="O21" s="7" t="b">
        <v>0</v>
      </c>
      <c r="P21" s="7" t="b">
        <v>0</v>
      </c>
      <c r="Q21" s="7" t="b">
        <v>0</v>
      </c>
      <c r="R21" s="7" t="b">
        <v>0</v>
      </c>
      <c r="S21" s="7" t="b">
        <v>0</v>
      </c>
      <c r="T21" s="7" t="b">
        <v>0</v>
      </c>
      <c r="U21" s="7" t="b">
        <v>1</v>
      </c>
      <c r="V21" s="7" t="b">
        <v>1</v>
      </c>
      <c r="W21" s="7" t="b">
        <v>0</v>
      </c>
      <c r="X21" s="7" t="b">
        <v>1</v>
      </c>
      <c r="Y21" s="7" t="b">
        <v>0</v>
      </c>
      <c r="Z21" s="7" t="b">
        <v>0</v>
      </c>
      <c r="AA21" s="7" t="b">
        <v>0</v>
      </c>
      <c r="AB21" s="7" t="b">
        <v>1</v>
      </c>
      <c r="AC21" s="7" t="b">
        <v>1</v>
      </c>
      <c r="AD21" s="7" t="b">
        <v>1</v>
      </c>
      <c r="AE21" s="7" t="s">
        <v>27</v>
      </c>
      <c r="AF21" s="7" t="b">
        <v>1</v>
      </c>
      <c r="AG21" s="7" t="b">
        <v>0</v>
      </c>
      <c r="AH21" s="7" t="b">
        <v>1</v>
      </c>
      <c r="AI21" s="7" t="b">
        <v>1</v>
      </c>
      <c r="AJ21" s="7" t="b">
        <v>1</v>
      </c>
    </row>
    <row r="22" spans="2:36" x14ac:dyDescent="0.3">
      <c r="B22" s="11" t="s">
        <v>173</v>
      </c>
      <c r="C22" s="12"/>
      <c r="E22" s="7" t="b">
        <v>0</v>
      </c>
      <c r="F22" s="7" t="b">
        <v>1</v>
      </c>
      <c r="G22" s="7" t="b">
        <v>1</v>
      </c>
      <c r="H22" s="7" t="b">
        <v>0</v>
      </c>
      <c r="I22" s="7" t="b">
        <v>1</v>
      </c>
      <c r="J22" s="7" t="b">
        <v>0</v>
      </c>
      <c r="K22" s="7" t="b">
        <v>1</v>
      </c>
      <c r="L22" s="7" t="b">
        <v>1</v>
      </c>
      <c r="M22" s="7" t="b">
        <v>0</v>
      </c>
      <c r="N22" s="7" t="b">
        <v>1</v>
      </c>
      <c r="O22" s="7" t="b">
        <v>1</v>
      </c>
      <c r="P22" s="7" t="b">
        <v>1</v>
      </c>
      <c r="Q22" s="7" t="b">
        <v>0</v>
      </c>
      <c r="R22" s="7" t="b">
        <v>1</v>
      </c>
      <c r="S22" s="7" t="b">
        <v>1</v>
      </c>
      <c r="T22" s="7" t="b">
        <v>0</v>
      </c>
      <c r="U22" s="7" t="b">
        <v>0</v>
      </c>
      <c r="V22" s="7" t="b">
        <v>0</v>
      </c>
      <c r="W22" s="7" t="b">
        <v>1</v>
      </c>
      <c r="X22" s="7" t="b">
        <v>0</v>
      </c>
      <c r="Y22" s="7" t="b">
        <v>1</v>
      </c>
      <c r="Z22" s="7" t="b">
        <v>1</v>
      </c>
      <c r="AA22" s="7" t="b">
        <v>1</v>
      </c>
      <c r="AB22" s="7" t="b">
        <v>1</v>
      </c>
      <c r="AC22" s="7" t="b">
        <v>1</v>
      </c>
      <c r="AD22" s="7" t="b">
        <v>1</v>
      </c>
      <c r="AE22" s="7" t="s">
        <v>25</v>
      </c>
      <c r="AF22" s="7" t="b">
        <v>0</v>
      </c>
      <c r="AG22" s="7" t="b">
        <v>0</v>
      </c>
      <c r="AH22" s="7" t="b">
        <v>0</v>
      </c>
      <c r="AI22" s="7" t="b">
        <v>1</v>
      </c>
      <c r="AJ22" s="7" t="b">
        <v>0</v>
      </c>
    </row>
    <row r="23" spans="2:36" x14ac:dyDescent="0.3">
      <c r="B23" s="10" t="s">
        <v>174</v>
      </c>
      <c r="C23" s="13">
        <v>34</v>
      </c>
      <c r="E23" s="7" t="b">
        <v>0</v>
      </c>
      <c r="F23" s="7" t="b">
        <v>1</v>
      </c>
      <c r="G23" s="7" t="b">
        <v>1</v>
      </c>
      <c r="H23" s="7" t="b">
        <v>1</v>
      </c>
      <c r="I23" s="7" t="b">
        <v>1</v>
      </c>
      <c r="J23" s="7" t="b">
        <v>1</v>
      </c>
      <c r="K23" s="7" t="b">
        <v>1</v>
      </c>
      <c r="L23" s="7" t="b">
        <v>1</v>
      </c>
      <c r="M23" s="7" t="b">
        <v>0</v>
      </c>
      <c r="N23" s="7" t="b">
        <v>0</v>
      </c>
      <c r="O23" s="7" t="b">
        <v>0</v>
      </c>
      <c r="P23" s="7" t="b">
        <v>0</v>
      </c>
      <c r="Q23" s="7" t="b">
        <v>1</v>
      </c>
      <c r="R23" s="7" t="b">
        <v>0</v>
      </c>
      <c r="S23" s="7" t="b">
        <v>1</v>
      </c>
      <c r="T23" s="7" t="b">
        <v>1</v>
      </c>
      <c r="U23" s="7" t="b">
        <v>0</v>
      </c>
      <c r="V23" s="7" t="b">
        <v>1</v>
      </c>
      <c r="W23" s="7" t="b">
        <v>1</v>
      </c>
      <c r="X23" s="7" t="b">
        <v>1</v>
      </c>
      <c r="Y23" s="7" t="b">
        <v>0</v>
      </c>
      <c r="Z23" s="7" t="b">
        <v>1</v>
      </c>
      <c r="AA23" s="7" t="b">
        <v>0</v>
      </c>
      <c r="AB23" s="7" t="b">
        <v>1</v>
      </c>
      <c r="AC23" s="7" t="b">
        <v>1</v>
      </c>
      <c r="AD23" s="7" t="b">
        <v>1</v>
      </c>
      <c r="AE23" s="7" t="s">
        <v>27</v>
      </c>
      <c r="AF23" s="7" t="b">
        <v>0</v>
      </c>
      <c r="AG23" s="7" t="b">
        <v>1</v>
      </c>
      <c r="AH23" s="7" t="b">
        <v>0</v>
      </c>
      <c r="AI23" s="7" t="b">
        <v>0</v>
      </c>
      <c r="AJ23" s="7" t="b">
        <v>0</v>
      </c>
    </row>
    <row r="24" spans="2:36" x14ac:dyDescent="0.3">
      <c r="B24" s="10" t="s">
        <v>172</v>
      </c>
      <c r="C24" s="24">
        <v>0</v>
      </c>
      <c r="E24" s="7" t="b">
        <v>0</v>
      </c>
      <c r="F24" s="7" t="b">
        <v>1</v>
      </c>
      <c r="G24" s="7" t="b">
        <v>1</v>
      </c>
      <c r="H24" s="7" t="b">
        <v>0</v>
      </c>
      <c r="I24" s="7" t="b">
        <v>1</v>
      </c>
      <c r="J24" s="7" t="b">
        <v>0</v>
      </c>
      <c r="K24" s="7" t="b">
        <v>0</v>
      </c>
      <c r="L24" s="7" t="b">
        <v>0</v>
      </c>
      <c r="M24" s="7" t="b">
        <v>1</v>
      </c>
      <c r="N24" s="7" t="b">
        <v>0</v>
      </c>
      <c r="O24" s="7" t="b">
        <v>1</v>
      </c>
      <c r="P24" s="7" t="b">
        <v>1</v>
      </c>
      <c r="Q24" s="7" t="b">
        <v>0</v>
      </c>
      <c r="R24" s="7" t="b">
        <v>1</v>
      </c>
      <c r="S24" s="7" t="b">
        <v>0</v>
      </c>
      <c r="T24" s="7" t="b">
        <v>0</v>
      </c>
      <c r="U24" s="7" t="b">
        <v>0</v>
      </c>
      <c r="V24" s="7" t="b">
        <v>0</v>
      </c>
      <c r="W24" s="7" t="b">
        <v>0</v>
      </c>
      <c r="X24" s="7" t="b">
        <v>0</v>
      </c>
      <c r="Y24" s="7" t="b">
        <v>1</v>
      </c>
      <c r="Z24" s="7" t="b">
        <v>0</v>
      </c>
      <c r="AA24" s="7" t="b">
        <v>1</v>
      </c>
      <c r="AB24" s="7" t="b">
        <v>1</v>
      </c>
      <c r="AC24" s="7" t="b">
        <v>1</v>
      </c>
      <c r="AD24" s="7" t="b">
        <v>1</v>
      </c>
      <c r="AE24" s="7" t="s">
        <v>26</v>
      </c>
      <c r="AF24" s="7" t="b">
        <v>0</v>
      </c>
      <c r="AG24" s="7" t="b">
        <v>0</v>
      </c>
      <c r="AH24" s="7" t="b">
        <v>1</v>
      </c>
      <c r="AI24" s="7" t="b">
        <v>0</v>
      </c>
      <c r="AJ24" s="7" t="b">
        <v>1</v>
      </c>
    </row>
    <row r="25" spans="2:36" x14ac:dyDescent="0.3">
      <c r="B25" s="19" t="s">
        <v>176</v>
      </c>
      <c r="C25" s="22">
        <v>6442450000</v>
      </c>
      <c r="E25" s="7" t="b">
        <v>1</v>
      </c>
      <c r="F25" s="7" t="b">
        <v>1</v>
      </c>
      <c r="G25" s="7" t="b">
        <v>1</v>
      </c>
      <c r="H25" s="7" t="b">
        <v>0</v>
      </c>
      <c r="I25" s="7" t="b">
        <v>1</v>
      </c>
      <c r="J25" s="7" t="b">
        <v>0</v>
      </c>
      <c r="K25" s="7" t="b">
        <v>1</v>
      </c>
      <c r="L25" s="7" t="b">
        <v>0</v>
      </c>
      <c r="M25" s="7" t="b">
        <v>1</v>
      </c>
      <c r="N25" s="7" t="b">
        <v>0</v>
      </c>
      <c r="O25" s="7" t="b">
        <v>0</v>
      </c>
      <c r="P25" s="7" t="b">
        <v>0</v>
      </c>
      <c r="Q25" s="7" t="b">
        <v>1</v>
      </c>
      <c r="R25" s="7" t="b">
        <v>1</v>
      </c>
      <c r="S25" s="7" t="b">
        <v>0</v>
      </c>
      <c r="T25" s="7" t="b">
        <v>1</v>
      </c>
      <c r="U25" s="7" t="b">
        <v>0</v>
      </c>
      <c r="V25" s="7" t="b">
        <v>0</v>
      </c>
      <c r="W25" s="7" t="b">
        <v>0</v>
      </c>
      <c r="X25" s="7" t="b">
        <v>1</v>
      </c>
      <c r="Y25" s="7" t="b">
        <v>1</v>
      </c>
      <c r="Z25" s="7" t="b">
        <v>0</v>
      </c>
      <c r="AA25" s="7" t="b">
        <v>0</v>
      </c>
      <c r="AB25" s="7" t="b">
        <v>1</v>
      </c>
      <c r="AC25" s="7" t="b">
        <v>1</v>
      </c>
      <c r="AD25" s="7" t="b">
        <v>1</v>
      </c>
      <c r="AE25" s="7" t="s">
        <v>25</v>
      </c>
      <c r="AF25" s="7" t="b">
        <v>1</v>
      </c>
      <c r="AG25" s="7" t="b">
        <v>1</v>
      </c>
      <c r="AH25" s="7" t="b">
        <v>0</v>
      </c>
      <c r="AI25" s="7" t="b">
        <v>0</v>
      </c>
      <c r="AJ25" s="7" t="b">
        <v>0</v>
      </c>
    </row>
    <row r="26" spans="2:36" x14ac:dyDescent="0.3">
      <c r="B26" s="19" t="s">
        <v>177</v>
      </c>
      <c r="C26" s="25">
        <v>50331600</v>
      </c>
      <c r="E26" s="7" t="b">
        <v>0</v>
      </c>
      <c r="F26" s="7" t="b">
        <v>1</v>
      </c>
      <c r="G26" s="7" t="b">
        <v>1</v>
      </c>
      <c r="H26" s="7" t="b">
        <v>0</v>
      </c>
      <c r="I26" s="7" t="b">
        <v>1</v>
      </c>
      <c r="J26" s="7" t="b">
        <v>1</v>
      </c>
      <c r="K26" s="7" t="b">
        <v>0</v>
      </c>
      <c r="L26" s="7" t="b">
        <v>1</v>
      </c>
      <c r="M26" s="7" t="b">
        <v>0</v>
      </c>
      <c r="N26" s="7" t="b">
        <v>1</v>
      </c>
      <c r="O26" s="7" t="b">
        <v>1</v>
      </c>
      <c r="P26" s="7" t="b">
        <v>1</v>
      </c>
      <c r="Q26" s="7" t="b">
        <v>0</v>
      </c>
      <c r="R26" s="7" t="b">
        <v>0</v>
      </c>
      <c r="S26" s="7" t="b">
        <v>1</v>
      </c>
      <c r="T26" s="7" t="b">
        <v>0</v>
      </c>
      <c r="U26" s="7" t="b">
        <v>0</v>
      </c>
      <c r="V26" s="7" t="b">
        <v>1</v>
      </c>
      <c r="W26" s="7" t="b">
        <v>0</v>
      </c>
      <c r="X26" s="7" t="b">
        <v>0</v>
      </c>
      <c r="Y26" s="7" t="b">
        <v>1</v>
      </c>
      <c r="Z26" s="7" t="b">
        <v>1</v>
      </c>
      <c r="AA26" s="7" t="b">
        <v>0</v>
      </c>
      <c r="AB26" s="7" t="b">
        <v>1</v>
      </c>
      <c r="AC26" s="7" t="b">
        <v>1</v>
      </c>
      <c r="AD26" s="7" t="b">
        <v>1</v>
      </c>
      <c r="AE26" s="7" t="s">
        <v>27</v>
      </c>
      <c r="AF26" s="7" t="b">
        <v>1</v>
      </c>
      <c r="AG26" s="7" t="b">
        <v>0</v>
      </c>
      <c r="AH26" s="7" t="b">
        <v>0</v>
      </c>
      <c r="AI26" s="7" t="b">
        <v>0</v>
      </c>
      <c r="AJ26" s="7" t="b">
        <v>1</v>
      </c>
    </row>
    <row r="27" spans="2:36" ht="15" thickBot="1" x14ac:dyDescent="0.35">
      <c r="B27" s="20" t="s">
        <v>178</v>
      </c>
      <c r="C27" s="26">
        <f>C26/C25</f>
        <v>7.8124936941691434E-3</v>
      </c>
      <c r="E27" s="7" t="b">
        <v>1</v>
      </c>
      <c r="F27" s="7" t="b">
        <v>1</v>
      </c>
      <c r="G27" s="7" t="b">
        <v>1</v>
      </c>
      <c r="H27" s="7" t="b">
        <v>1</v>
      </c>
      <c r="I27" s="7" t="b">
        <v>1</v>
      </c>
      <c r="J27" s="7" t="b">
        <v>0</v>
      </c>
      <c r="K27" s="7" t="b">
        <v>0</v>
      </c>
      <c r="L27" s="7" t="b">
        <v>0</v>
      </c>
      <c r="M27" s="7" t="b">
        <v>0</v>
      </c>
      <c r="N27" s="7" t="b">
        <v>0</v>
      </c>
      <c r="O27" s="7" t="b">
        <v>0</v>
      </c>
      <c r="P27" s="7" t="b">
        <v>0</v>
      </c>
      <c r="Q27" s="7" t="b">
        <v>1</v>
      </c>
      <c r="R27" s="7" t="b">
        <v>0</v>
      </c>
      <c r="S27" s="7" t="b">
        <v>1</v>
      </c>
      <c r="T27" s="7" t="b">
        <v>0</v>
      </c>
      <c r="U27" s="7" t="b">
        <v>1</v>
      </c>
      <c r="V27" s="7" t="b">
        <v>0</v>
      </c>
      <c r="W27" s="7" t="b">
        <v>1</v>
      </c>
      <c r="X27" s="7" t="b">
        <v>1</v>
      </c>
      <c r="Y27" s="7" t="b">
        <v>0</v>
      </c>
      <c r="Z27" s="7" t="b">
        <v>0</v>
      </c>
      <c r="AA27" s="7" t="b">
        <v>1</v>
      </c>
      <c r="AB27" s="7" t="b">
        <v>1</v>
      </c>
      <c r="AC27" s="7" t="b">
        <v>1</v>
      </c>
      <c r="AD27" s="7" t="b">
        <v>1</v>
      </c>
      <c r="AE27" s="7" t="s">
        <v>26</v>
      </c>
      <c r="AF27" s="7" t="b">
        <v>0</v>
      </c>
      <c r="AG27" s="7" t="b">
        <v>1</v>
      </c>
      <c r="AH27" s="7" t="b">
        <v>0</v>
      </c>
      <c r="AI27" s="7" t="b">
        <v>1</v>
      </c>
      <c r="AJ27" s="7" t="b">
        <v>0</v>
      </c>
    </row>
    <row r="28" spans="2:36" x14ac:dyDescent="0.3">
      <c r="E28" s="7" t="b">
        <v>0</v>
      </c>
      <c r="F28" s="7" t="b">
        <v>1</v>
      </c>
      <c r="G28" s="7" t="b">
        <v>1</v>
      </c>
      <c r="H28" s="7" t="b">
        <v>1</v>
      </c>
      <c r="I28" s="7" t="b">
        <v>1</v>
      </c>
      <c r="J28" s="7" t="b">
        <v>1</v>
      </c>
      <c r="K28" s="7" t="b">
        <v>0</v>
      </c>
      <c r="L28" s="7" t="b">
        <v>0</v>
      </c>
      <c r="M28" s="7" t="b">
        <v>0</v>
      </c>
      <c r="N28" s="7" t="b">
        <v>1</v>
      </c>
      <c r="O28" s="7" t="b">
        <v>1</v>
      </c>
      <c r="P28" s="7" t="b">
        <v>1</v>
      </c>
      <c r="Q28" s="7" t="b">
        <v>0</v>
      </c>
      <c r="R28" s="7" t="b">
        <v>1</v>
      </c>
      <c r="S28" s="7" t="b">
        <v>0</v>
      </c>
      <c r="T28" s="7" t="b">
        <v>1</v>
      </c>
      <c r="U28" s="7" t="b">
        <v>1</v>
      </c>
      <c r="V28" s="7" t="b">
        <v>1</v>
      </c>
      <c r="W28" s="7" t="b">
        <v>1</v>
      </c>
      <c r="X28" s="7" t="b">
        <v>1</v>
      </c>
      <c r="Y28" s="7" t="b">
        <v>0</v>
      </c>
      <c r="Z28" s="7" t="b">
        <v>1</v>
      </c>
      <c r="AA28" s="7" t="b">
        <v>1</v>
      </c>
      <c r="AB28" s="7" t="b">
        <v>1</v>
      </c>
      <c r="AC28" s="7" t="b">
        <v>1</v>
      </c>
      <c r="AD28" s="7" t="b">
        <v>1</v>
      </c>
      <c r="AE28" s="7" t="s">
        <v>25</v>
      </c>
      <c r="AF28" s="7" t="b">
        <v>0</v>
      </c>
      <c r="AG28" s="7" t="b">
        <v>0</v>
      </c>
      <c r="AH28" s="7" t="b">
        <v>1</v>
      </c>
      <c r="AI28" s="7" t="b">
        <v>0</v>
      </c>
      <c r="AJ28" s="7" t="b">
        <v>1</v>
      </c>
    </row>
    <row r="29" spans="2:36" x14ac:dyDescent="0.3">
      <c r="E29" s="7" t="b">
        <v>0</v>
      </c>
      <c r="F29" s="7" t="b">
        <v>1</v>
      </c>
      <c r="G29" s="7" t="b">
        <v>1</v>
      </c>
      <c r="H29" s="7" t="b">
        <v>0</v>
      </c>
      <c r="I29" s="7" t="b">
        <v>1</v>
      </c>
      <c r="J29" s="7" t="b">
        <v>0</v>
      </c>
      <c r="K29" s="7" t="b">
        <v>1</v>
      </c>
      <c r="L29" s="7" t="b">
        <v>1</v>
      </c>
      <c r="M29" s="7" t="b">
        <v>1</v>
      </c>
      <c r="N29" s="7" t="b">
        <v>0</v>
      </c>
      <c r="O29" s="7" t="b">
        <v>1</v>
      </c>
      <c r="P29" s="7" t="b">
        <v>0</v>
      </c>
      <c r="Q29" s="7" t="b">
        <v>0</v>
      </c>
      <c r="R29" s="7" t="b">
        <v>1</v>
      </c>
      <c r="S29" s="7" t="b">
        <v>0</v>
      </c>
      <c r="T29" s="7" t="b">
        <v>0</v>
      </c>
      <c r="U29" s="7" t="b">
        <v>1</v>
      </c>
      <c r="V29" s="7" t="b">
        <v>0</v>
      </c>
      <c r="W29" s="7" t="b">
        <v>0</v>
      </c>
      <c r="X29" s="7" t="b">
        <v>1</v>
      </c>
      <c r="Y29" s="7" t="b">
        <v>1</v>
      </c>
      <c r="Z29" s="7" t="b">
        <v>0</v>
      </c>
      <c r="AA29" s="7" t="b">
        <v>1</v>
      </c>
      <c r="AB29" s="7" t="b">
        <v>1</v>
      </c>
      <c r="AC29" s="7" t="b">
        <v>1</v>
      </c>
      <c r="AD29" s="7" t="b">
        <v>1</v>
      </c>
      <c r="AE29" s="7" t="s">
        <v>27</v>
      </c>
      <c r="AF29" s="7" t="b">
        <v>0</v>
      </c>
      <c r="AG29" s="7" t="b">
        <v>1</v>
      </c>
      <c r="AH29" s="7" t="b">
        <v>1</v>
      </c>
      <c r="AI29" s="7" t="b">
        <v>1</v>
      </c>
      <c r="AJ29" s="7" t="b">
        <v>0</v>
      </c>
    </row>
    <row r="30" spans="2:36" x14ac:dyDescent="0.3">
      <c r="E30" s="7" t="b">
        <v>0</v>
      </c>
      <c r="F30" s="7" t="b">
        <v>1</v>
      </c>
      <c r="G30" s="7" t="b">
        <v>1</v>
      </c>
      <c r="H30" s="7" t="b">
        <v>0</v>
      </c>
      <c r="I30" s="7" t="b">
        <v>1</v>
      </c>
      <c r="J30" s="7" t="b">
        <v>0</v>
      </c>
      <c r="K30" s="7" t="b">
        <v>1</v>
      </c>
      <c r="L30" s="7" t="b">
        <v>1</v>
      </c>
      <c r="M30" s="7" t="b">
        <v>0</v>
      </c>
      <c r="N30" s="7" t="b">
        <v>0</v>
      </c>
      <c r="O30" s="7" t="b">
        <v>0</v>
      </c>
      <c r="P30" s="7" t="b">
        <v>1</v>
      </c>
      <c r="Q30" s="7" t="b">
        <v>1</v>
      </c>
      <c r="R30" s="7" t="b">
        <v>1</v>
      </c>
      <c r="S30" s="7" t="b">
        <v>1</v>
      </c>
      <c r="T30" s="7" t="b">
        <v>1</v>
      </c>
      <c r="U30" s="7" t="b">
        <v>1</v>
      </c>
      <c r="V30" s="7" t="b">
        <v>1</v>
      </c>
      <c r="W30" s="7" t="b">
        <v>0</v>
      </c>
      <c r="X30" s="7" t="b">
        <v>1</v>
      </c>
      <c r="Y30" s="7" t="b">
        <v>0</v>
      </c>
      <c r="Z30" s="7" t="b">
        <v>1</v>
      </c>
      <c r="AA30" s="7" t="b">
        <v>0</v>
      </c>
      <c r="AB30" s="7" t="b">
        <v>1</v>
      </c>
      <c r="AC30" s="7" t="b">
        <v>1</v>
      </c>
      <c r="AD30" s="7" t="b">
        <v>1</v>
      </c>
      <c r="AE30" s="7" t="s">
        <v>26</v>
      </c>
      <c r="AF30" s="7" t="b">
        <v>0</v>
      </c>
      <c r="AG30" s="7" t="b">
        <v>0</v>
      </c>
      <c r="AH30" s="7" t="b">
        <v>0</v>
      </c>
      <c r="AI30" s="7" t="b">
        <v>0</v>
      </c>
      <c r="AJ30" s="7" t="b">
        <v>1</v>
      </c>
    </row>
    <row r="31" spans="2:36" x14ac:dyDescent="0.3">
      <c r="E31" s="7" t="b">
        <v>0</v>
      </c>
      <c r="F31" s="7" t="b">
        <v>1</v>
      </c>
      <c r="G31" s="7" t="b">
        <v>1</v>
      </c>
      <c r="H31" s="7" t="b">
        <v>1</v>
      </c>
      <c r="I31" s="7" t="b">
        <v>1</v>
      </c>
      <c r="J31" s="7" t="b">
        <v>1</v>
      </c>
      <c r="K31" s="7" t="b">
        <v>1</v>
      </c>
      <c r="L31" s="7" t="b">
        <v>1</v>
      </c>
      <c r="M31" s="7" t="b">
        <v>1</v>
      </c>
      <c r="N31" s="7" t="b">
        <v>0</v>
      </c>
      <c r="O31" s="7" t="b">
        <v>1</v>
      </c>
      <c r="P31" s="7" t="b">
        <v>1</v>
      </c>
      <c r="Q31" s="7" t="b">
        <v>0</v>
      </c>
      <c r="R31" s="7" t="b">
        <v>0</v>
      </c>
      <c r="S31" s="7" t="b">
        <v>0</v>
      </c>
      <c r="T31" s="7" t="b">
        <v>0</v>
      </c>
      <c r="U31" s="7" t="b">
        <v>0</v>
      </c>
      <c r="V31" s="7" t="b">
        <v>0</v>
      </c>
      <c r="W31" s="7" t="b">
        <v>0</v>
      </c>
      <c r="X31" s="7" t="b">
        <v>0</v>
      </c>
      <c r="Y31" s="7" t="b">
        <v>0</v>
      </c>
      <c r="Z31" s="7" t="b">
        <v>1</v>
      </c>
      <c r="AA31" s="7" t="b">
        <v>0</v>
      </c>
      <c r="AB31" s="7" t="b">
        <v>1</v>
      </c>
      <c r="AC31" s="7" t="b">
        <v>1</v>
      </c>
      <c r="AD31" s="7" t="b">
        <v>1</v>
      </c>
      <c r="AE31" s="7" t="s">
        <v>27</v>
      </c>
      <c r="AF31" s="7" t="b">
        <v>0</v>
      </c>
      <c r="AG31" s="7" t="b">
        <v>0</v>
      </c>
      <c r="AH31" s="7" t="b">
        <v>1</v>
      </c>
      <c r="AI31" s="7" t="b">
        <v>1</v>
      </c>
      <c r="AJ31" s="7" t="b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36C5-8DB6-4871-BABF-73396FDBCF86}">
  <dimension ref="B2:Q36"/>
  <sheetViews>
    <sheetView zoomScale="70" zoomScaleNormal="70" workbookViewId="0">
      <selection activeCell="AC38" sqref="AC38"/>
    </sheetView>
  </sheetViews>
  <sheetFormatPr defaultRowHeight="14.4" x14ac:dyDescent="0.3"/>
  <cols>
    <col min="2" max="2" width="33.88671875" customWidth="1"/>
    <col min="3" max="3" width="6.33203125" bestFit="1" customWidth="1"/>
    <col min="5" max="5" width="11.21875" bestFit="1" customWidth="1"/>
    <col min="6" max="7" width="20.88671875" bestFit="1" customWidth="1"/>
    <col min="8" max="8" width="13.33203125" bestFit="1" customWidth="1"/>
    <col min="9" max="9" width="17" bestFit="1" customWidth="1"/>
    <col min="10" max="10" width="17.5546875" bestFit="1" customWidth="1"/>
    <col min="11" max="11" width="5.77734375" bestFit="1" customWidth="1"/>
    <col min="12" max="12" width="15.77734375" bestFit="1" customWidth="1"/>
    <col min="13" max="13" width="17" bestFit="1" customWidth="1"/>
    <col min="14" max="14" width="17.5546875" bestFit="1" customWidth="1"/>
    <col min="15" max="15" width="5.77734375" bestFit="1" customWidth="1"/>
    <col min="16" max="16" width="12.88671875" bestFit="1" customWidth="1"/>
    <col min="17" max="17" width="15.77734375" bestFit="1" customWidth="1"/>
  </cols>
  <sheetData>
    <row r="2" spans="2:17" x14ac:dyDescent="0.3">
      <c r="C2" s="5"/>
    </row>
    <row r="3" spans="2:17" ht="15" thickBot="1" x14ac:dyDescent="0.35">
      <c r="B3" s="4" t="s">
        <v>1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7"/>
      <c r="L3" s="7"/>
      <c r="M3" s="7"/>
      <c r="N3" s="7"/>
      <c r="O3" s="7"/>
      <c r="P3" s="7"/>
      <c r="Q3" s="7"/>
    </row>
    <row r="4" spans="2:17" x14ac:dyDescent="0.3">
      <c r="B4" s="8" t="s">
        <v>29</v>
      </c>
      <c r="C4" s="9">
        <v>1063</v>
      </c>
      <c r="E4" s="7" t="b">
        <v>1</v>
      </c>
      <c r="F4" s="7" t="b">
        <v>0</v>
      </c>
      <c r="G4" s="7" t="b">
        <v>1</v>
      </c>
      <c r="H4" s="7" t="b">
        <v>1</v>
      </c>
      <c r="I4" s="7" t="b">
        <v>0</v>
      </c>
      <c r="J4" s="7" t="b">
        <v>1</v>
      </c>
      <c r="K4" s="7"/>
      <c r="L4" s="7"/>
      <c r="M4" s="7"/>
      <c r="N4" s="7"/>
      <c r="O4" s="7"/>
      <c r="P4" s="7"/>
      <c r="Q4" s="7"/>
    </row>
    <row r="5" spans="2:17" x14ac:dyDescent="0.3">
      <c r="B5" s="16" t="s">
        <v>175</v>
      </c>
      <c r="C5" s="18">
        <v>313</v>
      </c>
      <c r="E5" s="7" t="b">
        <v>0</v>
      </c>
      <c r="F5" s="7" t="b">
        <v>0</v>
      </c>
      <c r="G5" s="7" t="b">
        <v>0</v>
      </c>
      <c r="H5" s="7" t="b">
        <v>0</v>
      </c>
      <c r="I5" s="7" t="b">
        <v>0</v>
      </c>
      <c r="J5" s="7" t="b">
        <v>0</v>
      </c>
      <c r="K5" s="7"/>
      <c r="L5" s="7"/>
      <c r="M5" s="7"/>
      <c r="N5" s="7"/>
      <c r="O5" s="7"/>
      <c r="P5" s="7"/>
      <c r="Q5" s="7"/>
    </row>
    <row r="6" spans="2:17" x14ac:dyDescent="0.3">
      <c r="B6" s="10" t="s">
        <v>171</v>
      </c>
      <c r="C6" s="17">
        <f>ROWS(E4:E8)</f>
        <v>5</v>
      </c>
      <c r="E6" s="7" t="b">
        <v>0</v>
      </c>
      <c r="F6" s="7" t="b">
        <v>0</v>
      </c>
      <c r="G6" s="7" t="b">
        <v>1</v>
      </c>
      <c r="H6" s="7" t="b">
        <v>1</v>
      </c>
      <c r="I6" s="7" t="b">
        <v>0</v>
      </c>
      <c r="J6" s="7" t="b">
        <v>0</v>
      </c>
      <c r="K6" s="7"/>
      <c r="L6" s="7"/>
      <c r="M6" s="7"/>
      <c r="N6" s="7"/>
      <c r="O6" s="7"/>
      <c r="P6" s="7"/>
      <c r="Q6" s="7"/>
    </row>
    <row r="7" spans="2:17" x14ac:dyDescent="0.3">
      <c r="B7" s="11" t="s">
        <v>173</v>
      </c>
      <c r="C7" s="12"/>
      <c r="E7" s="7" t="b">
        <v>0</v>
      </c>
      <c r="F7" s="7" t="b">
        <v>0</v>
      </c>
      <c r="G7" s="7" t="b">
        <v>1</v>
      </c>
      <c r="H7" s="7" t="b">
        <v>0</v>
      </c>
      <c r="I7" s="7" t="b">
        <v>0</v>
      </c>
      <c r="J7" s="7" t="b">
        <v>0</v>
      </c>
      <c r="K7" s="7"/>
      <c r="L7" s="7"/>
      <c r="M7" s="7"/>
      <c r="N7" s="7"/>
      <c r="O7" s="7"/>
      <c r="P7" s="7"/>
      <c r="Q7" s="7"/>
    </row>
    <row r="8" spans="2:17" x14ac:dyDescent="0.3">
      <c r="B8" s="10" t="s">
        <v>174</v>
      </c>
      <c r="C8" s="13">
        <v>6</v>
      </c>
      <c r="E8" s="7" t="b">
        <v>0</v>
      </c>
      <c r="F8" s="7" t="b">
        <v>0</v>
      </c>
      <c r="G8" s="7" t="b">
        <v>0</v>
      </c>
      <c r="H8" s="7" t="b">
        <v>1</v>
      </c>
      <c r="I8" s="7" t="b">
        <v>0</v>
      </c>
      <c r="J8" s="7" t="b">
        <v>0</v>
      </c>
      <c r="K8" s="7"/>
      <c r="L8" s="7"/>
      <c r="M8" s="7"/>
      <c r="N8" s="7"/>
      <c r="O8" s="7"/>
      <c r="P8" s="7"/>
      <c r="Q8" s="7"/>
    </row>
    <row r="9" spans="2:17" x14ac:dyDescent="0.3">
      <c r="B9" s="10" t="s">
        <v>172</v>
      </c>
      <c r="C9" s="24">
        <v>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3">
      <c r="B10" s="19" t="s">
        <v>176</v>
      </c>
      <c r="C10" s="22">
        <v>64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3">
      <c r="B11" s="19" t="s">
        <v>177</v>
      </c>
      <c r="C11" s="23">
        <v>5</v>
      </c>
    </row>
    <row r="12" spans="2:17" ht="15" thickBot="1" x14ac:dyDescent="0.35">
      <c r="B12" s="20" t="s">
        <v>178</v>
      </c>
      <c r="C12" s="26">
        <f>C11/C10</f>
        <v>7.8125E-2</v>
      </c>
    </row>
    <row r="15" spans="2:17" ht="15" thickBot="1" x14ac:dyDescent="0.35">
      <c r="B15" s="4" t="s">
        <v>28</v>
      </c>
      <c r="C15" s="5"/>
      <c r="E15" s="6" t="s">
        <v>38</v>
      </c>
      <c r="F15" s="6" t="s">
        <v>39</v>
      </c>
      <c r="G15" s="6" t="s">
        <v>40</v>
      </c>
      <c r="H15" s="6" t="s">
        <v>44</v>
      </c>
      <c r="I15" s="6" t="s">
        <v>42</v>
      </c>
      <c r="J15" s="6" t="s">
        <v>45</v>
      </c>
      <c r="K15" s="6" t="s">
        <v>43</v>
      </c>
      <c r="L15" s="6" t="s">
        <v>46</v>
      </c>
      <c r="M15" s="7"/>
      <c r="N15" s="7"/>
      <c r="O15" s="7"/>
      <c r="P15" s="7"/>
      <c r="Q15" s="7"/>
    </row>
    <row r="16" spans="2:17" x14ac:dyDescent="0.3">
      <c r="B16" s="8" t="s">
        <v>29</v>
      </c>
      <c r="C16" s="9">
        <v>1122</v>
      </c>
      <c r="E16" s="7" t="b">
        <v>0</v>
      </c>
      <c r="F16" s="7" t="b">
        <v>0</v>
      </c>
      <c r="G16" s="7" t="s">
        <v>47</v>
      </c>
      <c r="H16" s="7" t="b">
        <v>0</v>
      </c>
      <c r="I16" s="7" t="b">
        <v>0</v>
      </c>
      <c r="J16" s="7" t="b">
        <v>0</v>
      </c>
      <c r="K16" s="7" t="b">
        <v>0</v>
      </c>
      <c r="L16" s="7" t="b">
        <v>0</v>
      </c>
      <c r="M16" s="7"/>
      <c r="N16" s="7"/>
      <c r="O16" s="7"/>
      <c r="P16" s="7"/>
      <c r="Q16" s="7"/>
    </row>
    <row r="17" spans="2:17" x14ac:dyDescent="0.3">
      <c r="B17" s="16" t="s">
        <v>175</v>
      </c>
      <c r="C17" s="18">
        <v>376</v>
      </c>
      <c r="E17" s="7" t="b">
        <v>0</v>
      </c>
      <c r="F17" s="7" t="b">
        <v>0</v>
      </c>
      <c r="G17" s="7" t="s">
        <v>48</v>
      </c>
      <c r="H17" s="7" t="b">
        <v>1</v>
      </c>
      <c r="I17" s="7" t="b">
        <v>0</v>
      </c>
      <c r="J17" s="7" t="b">
        <v>1</v>
      </c>
      <c r="K17" s="7" t="b">
        <v>0</v>
      </c>
      <c r="L17" s="7" t="b">
        <v>1</v>
      </c>
      <c r="M17" s="7"/>
      <c r="N17" s="7"/>
      <c r="O17" s="7"/>
      <c r="P17" s="7"/>
      <c r="Q17" s="7"/>
    </row>
    <row r="18" spans="2:17" x14ac:dyDescent="0.3">
      <c r="B18" s="10" t="s">
        <v>171</v>
      </c>
      <c r="C18" s="17">
        <f>ROWS(E16:E23)</f>
        <v>8</v>
      </c>
      <c r="E18" s="7" t="b">
        <v>1</v>
      </c>
      <c r="F18" s="7" t="b">
        <v>0</v>
      </c>
      <c r="G18" s="7" t="s">
        <v>27</v>
      </c>
      <c r="H18" s="7" t="b">
        <v>0</v>
      </c>
      <c r="I18" s="7" t="b">
        <v>0</v>
      </c>
      <c r="J18" s="7" t="b">
        <v>0</v>
      </c>
      <c r="K18" s="7" t="b">
        <v>1</v>
      </c>
      <c r="L18" s="7" t="b">
        <v>1</v>
      </c>
      <c r="M18" s="7"/>
      <c r="N18" s="7"/>
      <c r="O18" s="7"/>
      <c r="P18" s="7"/>
      <c r="Q18" s="7"/>
    </row>
    <row r="19" spans="2:17" x14ac:dyDescent="0.3">
      <c r="B19" s="11" t="s">
        <v>173</v>
      </c>
      <c r="C19" s="12"/>
      <c r="E19" s="7" t="b">
        <v>0</v>
      </c>
      <c r="F19" s="7" t="b">
        <v>0</v>
      </c>
      <c r="G19" s="7" t="s">
        <v>27</v>
      </c>
      <c r="H19" s="7" t="b">
        <v>1</v>
      </c>
      <c r="I19" s="7" t="b">
        <v>0</v>
      </c>
      <c r="J19" s="7" t="b">
        <v>1</v>
      </c>
      <c r="K19" s="7" t="b">
        <v>0</v>
      </c>
      <c r="L19" s="7" t="b">
        <v>1</v>
      </c>
      <c r="M19" s="7"/>
      <c r="N19" s="7"/>
      <c r="O19" s="7"/>
      <c r="P19" s="7"/>
      <c r="Q19" s="7"/>
    </row>
    <row r="20" spans="2:17" x14ac:dyDescent="0.3">
      <c r="B20" s="10" t="s">
        <v>174</v>
      </c>
      <c r="C20" s="13">
        <v>10</v>
      </c>
      <c r="E20" s="7" t="b">
        <v>1</v>
      </c>
      <c r="F20" s="7" t="b">
        <v>0</v>
      </c>
      <c r="G20" s="7" t="s">
        <v>27</v>
      </c>
      <c r="H20" s="7" t="b">
        <v>1</v>
      </c>
      <c r="I20" s="7" t="b">
        <v>0</v>
      </c>
      <c r="J20" s="7" t="b">
        <v>1</v>
      </c>
      <c r="K20" s="7" t="b">
        <v>1</v>
      </c>
      <c r="L20" s="7" t="b">
        <v>1</v>
      </c>
      <c r="M20" s="7"/>
      <c r="N20" s="7"/>
      <c r="O20" s="7"/>
      <c r="P20" s="7"/>
      <c r="Q20" s="7"/>
    </row>
    <row r="21" spans="2:17" x14ac:dyDescent="0.3">
      <c r="B21" s="10" t="s">
        <v>172</v>
      </c>
      <c r="C21" s="24">
        <v>0</v>
      </c>
      <c r="E21" s="7" t="b">
        <v>0</v>
      </c>
      <c r="F21" s="7" t="b">
        <v>0</v>
      </c>
      <c r="G21" s="7" t="s">
        <v>47</v>
      </c>
      <c r="H21" s="7" t="b">
        <v>1</v>
      </c>
      <c r="I21" s="7" t="b">
        <v>0</v>
      </c>
      <c r="J21" s="7" t="b">
        <v>1</v>
      </c>
      <c r="K21" s="7" t="b">
        <v>0</v>
      </c>
      <c r="L21" s="7" t="b">
        <v>1</v>
      </c>
      <c r="M21" s="7"/>
      <c r="N21" s="7"/>
      <c r="O21" s="7"/>
      <c r="P21" s="7"/>
      <c r="Q21" s="7"/>
    </row>
    <row r="22" spans="2:17" x14ac:dyDescent="0.3">
      <c r="B22" s="19" t="s">
        <v>176</v>
      </c>
      <c r="C22" s="22">
        <v>384</v>
      </c>
      <c r="E22" s="7" t="b">
        <v>0</v>
      </c>
      <c r="F22" s="7" t="b">
        <v>0</v>
      </c>
      <c r="G22" s="7" t="s">
        <v>48</v>
      </c>
      <c r="H22" s="7" t="b">
        <v>0</v>
      </c>
      <c r="I22" s="7" t="b">
        <v>0</v>
      </c>
      <c r="J22" s="7" t="b">
        <v>0</v>
      </c>
      <c r="K22" s="7" t="b">
        <v>0</v>
      </c>
      <c r="L22" s="7" t="b">
        <v>0</v>
      </c>
      <c r="M22" s="7"/>
      <c r="N22" s="7"/>
      <c r="O22" s="7"/>
      <c r="P22" s="7"/>
      <c r="Q22" s="7"/>
    </row>
    <row r="23" spans="2:17" x14ac:dyDescent="0.3">
      <c r="B23" s="19" t="s">
        <v>177</v>
      </c>
      <c r="C23" s="23">
        <v>12</v>
      </c>
      <c r="E23" s="7" t="b">
        <v>1</v>
      </c>
      <c r="F23" s="7" t="b">
        <v>0</v>
      </c>
      <c r="G23" s="7" t="s">
        <v>27</v>
      </c>
      <c r="H23" s="7" t="b">
        <v>0</v>
      </c>
      <c r="I23" s="7" t="b">
        <v>0</v>
      </c>
      <c r="J23" s="7" t="b">
        <v>0</v>
      </c>
      <c r="K23" s="7" t="b">
        <v>1</v>
      </c>
      <c r="L23" s="7" t="b">
        <v>0</v>
      </c>
      <c r="M23" s="7"/>
      <c r="N23" s="7"/>
      <c r="O23" s="7"/>
      <c r="P23" s="7"/>
      <c r="Q23" s="7"/>
    </row>
    <row r="24" spans="2:17" ht="15" thickBot="1" x14ac:dyDescent="0.35">
      <c r="B24" s="20" t="s">
        <v>178</v>
      </c>
      <c r="C24" s="26">
        <f>C23/C22</f>
        <v>3.125E-2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3"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3"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ht="15" thickBot="1" x14ac:dyDescent="0.35">
      <c r="B27" s="4" t="s">
        <v>49</v>
      </c>
      <c r="C27" s="5"/>
      <c r="E27" s="6" t="s">
        <v>50</v>
      </c>
      <c r="F27" s="6" t="s">
        <v>38</v>
      </c>
      <c r="G27" s="6" t="s">
        <v>39</v>
      </c>
      <c r="H27" s="6" t="s">
        <v>40</v>
      </c>
      <c r="I27" s="6" t="s">
        <v>51</v>
      </c>
      <c r="J27" s="6" t="s">
        <v>52</v>
      </c>
      <c r="K27" s="6" t="s">
        <v>44</v>
      </c>
      <c r="L27" s="6" t="s">
        <v>53</v>
      </c>
      <c r="M27" s="6" t="s">
        <v>42</v>
      </c>
      <c r="N27" s="6" t="s">
        <v>45</v>
      </c>
      <c r="O27" s="6" t="s">
        <v>43</v>
      </c>
      <c r="P27" s="6" t="s">
        <v>54</v>
      </c>
      <c r="Q27" s="6" t="s">
        <v>46</v>
      </c>
    </row>
    <row r="28" spans="2:17" x14ac:dyDescent="0.3">
      <c r="B28" s="8" t="s">
        <v>29</v>
      </c>
      <c r="C28" s="9">
        <v>1226</v>
      </c>
      <c r="E28" s="7" t="b">
        <v>0</v>
      </c>
      <c r="F28" s="7" t="b">
        <v>1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1</v>
      </c>
      <c r="P28" s="7" t="b">
        <v>0</v>
      </c>
      <c r="Q28" s="7" t="b">
        <v>0</v>
      </c>
    </row>
    <row r="29" spans="2:17" x14ac:dyDescent="0.3">
      <c r="B29" s="16" t="s">
        <v>175</v>
      </c>
      <c r="C29" s="18">
        <v>511</v>
      </c>
      <c r="E29" s="7" t="b">
        <v>1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1</v>
      </c>
      <c r="K29" s="7" t="b">
        <v>1</v>
      </c>
      <c r="L29" s="7" t="b">
        <v>1</v>
      </c>
      <c r="M29" s="7" t="b">
        <v>0</v>
      </c>
      <c r="N29" s="7" t="b">
        <v>1</v>
      </c>
      <c r="O29" s="7" t="b">
        <v>0</v>
      </c>
      <c r="P29" s="7" t="b">
        <v>1</v>
      </c>
      <c r="Q29" s="7" t="b">
        <v>1</v>
      </c>
    </row>
    <row r="30" spans="2:17" x14ac:dyDescent="0.3">
      <c r="B30" s="10" t="s">
        <v>171</v>
      </c>
      <c r="C30" s="17">
        <f>ROWS(E28:E36)</f>
        <v>9</v>
      </c>
      <c r="E30" s="7" t="b">
        <v>0</v>
      </c>
      <c r="F30" s="7" t="b">
        <v>0</v>
      </c>
      <c r="G30" s="7" t="b">
        <v>0</v>
      </c>
      <c r="H30" s="7" t="b">
        <v>1</v>
      </c>
      <c r="I30" s="7" t="b">
        <v>0</v>
      </c>
      <c r="J30" s="7" t="b">
        <v>1</v>
      </c>
      <c r="K30" s="7" t="b">
        <v>0</v>
      </c>
      <c r="L30" s="7" t="b">
        <v>1</v>
      </c>
      <c r="M30" s="7" t="b">
        <v>0</v>
      </c>
      <c r="N30" s="7" t="b">
        <v>0</v>
      </c>
      <c r="O30" s="7" t="b">
        <v>0</v>
      </c>
      <c r="P30" s="7" t="b">
        <v>1</v>
      </c>
      <c r="Q30" s="7" t="b">
        <v>0</v>
      </c>
    </row>
    <row r="31" spans="2:17" x14ac:dyDescent="0.3">
      <c r="B31" s="11" t="s">
        <v>173</v>
      </c>
      <c r="C31" s="12"/>
      <c r="E31" s="7" t="b">
        <v>1</v>
      </c>
      <c r="F31" s="7" t="b">
        <v>1</v>
      </c>
      <c r="G31" s="7" t="b">
        <v>0</v>
      </c>
      <c r="H31" s="7" t="b">
        <v>1</v>
      </c>
      <c r="I31" s="7" t="b">
        <v>1</v>
      </c>
      <c r="J31" s="7" t="b">
        <v>1</v>
      </c>
      <c r="K31" s="7" t="b">
        <v>1</v>
      </c>
      <c r="L31" s="7" t="b">
        <v>1</v>
      </c>
      <c r="M31" s="7" t="b">
        <v>0</v>
      </c>
      <c r="N31" s="7" t="b">
        <v>1</v>
      </c>
      <c r="O31" s="7" t="b">
        <v>1</v>
      </c>
      <c r="P31" s="7" t="b">
        <v>1</v>
      </c>
      <c r="Q31" s="7" t="b">
        <v>1</v>
      </c>
    </row>
    <row r="32" spans="2:17" x14ac:dyDescent="0.3">
      <c r="B32" s="10" t="s">
        <v>174</v>
      </c>
      <c r="C32" s="13">
        <v>13</v>
      </c>
      <c r="E32" s="7" t="b">
        <v>1</v>
      </c>
      <c r="F32" s="7" t="b">
        <v>0</v>
      </c>
      <c r="G32" s="7" t="b">
        <v>0</v>
      </c>
      <c r="H32" s="7" t="b">
        <v>0</v>
      </c>
      <c r="I32" s="7" t="b">
        <v>1</v>
      </c>
      <c r="J32" s="7" t="b">
        <v>0</v>
      </c>
      <c r="K32" s="7" t="b">
        <v>0</v>
      </c>
      <c r="L32" s="7" t="b">
        <v>0</v>
      </c>
      <c r="M32" s="7" t="b">
        <v>0</v>
      </c>
      <c r="N32" s="7" t="b">
        <v>0</v>
      </c>
      <c r="O32" s="7" t="b">
        <v>0</v>
      </c>
      <c r="P32" s="7" t="b">
        <v>0</v>
      </c>
      <c r="Q32" s="7" t="b">
        <v>0</v>
      </c>
    </row>
    <row r="33" spans="2:17" x14ac:dyDescent="0.3">
      <c r="B33" s="10" t="s">
        <v>172</v>
      </c>
      <c r="C33" s="24">
        <v>0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1</v>
      </c>
      <c r="K33" s="7" t="b">
        <v>1</v>
      </c>
      <c r="L33" s="7" t="b">
        <v>1</v>
      </c>
      <c r="M33" s="7" t="b">
        <v>0</v>
      </c>
      <c r="N33" s="7" t="b">
        <v>1</v>
      </c>
      <c r="O33" s="7" t="b">
        <v>1</v>
      </c>
      <c r="P33" s="7" t="b">
        <v>1</v>
      </c>
      <c r="Q33" s="7" t="b">
        <v>0</v>
      </c>
    </row>
    <row r="34" spans="2:17" x14ac:dyDescent="0.3">
      <c r="B34" s="19" t="s">
        <v>176</v>
      </c>
      <c r="C34" s="22">
        <v>8192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0</v>
      </c>
      <c r="J34" s="7" t="b">
        <v>0</v>
      </c>
      <c r="K34" s="7" t="b">
        <v>0</v>
      </c>
      <c r="L34" s="7" t="b">
        <v>0</v>
      </c>
      <c r="M34" s="7" t="b">
        <v>0</v>
      </c>
      <c r="N34" s="7" t="b">
        <v>0</v>
      </c>
      <c r="O34" s="7" t="b">
        <v>0</v>
      </c>
      <c r="P34" s="7" t="b">
        <v>1</v>
      </c>
      <c r="Q34" s="7" t="b">
        <v>1</v>
      </c>
    </row>
    <row r="35" spans="2:17" x14ac:dyDescent="0.3">
      <c r="B35" s="19" t="s">
        <v>177</v>
      </c>
      <c r="C35" s="23">
        <v>192</v>
      </c>
      <c r="E35" s="7" t="b">
        <v>1</v>
      </c>
      <c r="F35" s="7" t="b">
        <v>0</v>
      </c>
      <c r="G35" s="7" t="b">
        <v>0</v>
      </c>
      <c r="H35" s="7" t="b">
        <v>0</v>
      </c>
      <c r="I35" s="7" t="b">
        <v>0</v>
      </c>
      <c r="J35" s="7" t="b">
        <v>0</v>
      </c>
      <c r="K35" s="7" t="b">
        <v>0</v>
      </c>
      <c r="L35" s="7" t="b">
        <v>1</v>
      </c>
      <c r="M35" s="7" t="b">
        <v>0</v>
      </c>
      <c r="N35" s="7" t="b">
        <v>0</v>
      </c>
      <c r="O35" s="7" t="b">
        <v>0</v>
      </c>
      <c r="P35" s="7" t="b">
        <v>0</v>
      </c>
      <c r="Q35" s="7" t="b">
        <v>1</v>
      </c>
    </row>
    <row r="36" spans="2:17" ht="15" thickBot="1" x14ac:dyDescent="0.35">
      <c r="B36" s="20" t="s">
        <v>178</v>
      </c>
      <c r="C36" s="26">
        <f>C35/C34</f>
        <v>2.34375E-2</v>
      </c>
      <c r="E36" s="7" t="b">
        <v>0</v>
      </c>
      <c r="F36" s="7" t="b">
        <v>0</v>
      </c>
      <c r="G36" s="7" t="b">
        <v>0</v>
      </c>
      <c r="H36" s="7" t="b">
        <v>0</v>
      </c>
      <c r="I36" s="7" t="b">
        <v>1</v>
      </c>
      <c r="J36" s="7" t="b">
        <v>1</v>
      </c>
      <c r="K36" s="7" t="b">
        <v>0</v>
      </c>
      <c r="L36" s="7" t="b">
        <v>0</v>
      </c>
      <c r="M36" s="7" t="b">
        <v>0</v>
      </c>
      <c r="N36" s="7" t="b">
        <v>0</v>
      </c>
      <c r="O36" s="7" t="b">
        <v>0</v>
      </c>
      <c r="P36" s="7" t="b">
        <v>0</v>
      </c>
      <c r="Q36" s="7" t="b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38B-F928-48EE-A895-5224AEBDEBF8}">
  <dimension ref="B2:J36"/>
  <sheetViews>
    <sheetView topLeftCell="A10" zoomScale="85" zoomScaleNormal="85" workbookViewId="0">
      <selection activeCell="N25" sqref="N25"/>
    </sheetView>
  </sheetViews>
  <sheetFormatPr defaultRowHeight="14.4" x14ac:dyDescent="0.3"/>
  <cols>
    <col min="2" max="2" width="33.21875" bestFit="1" customWidth="1"/>
    <col min="3" max="3" width="5.88671875" bestFit="1" customWidth="1"/>
    <col min="5" max="5" width="6.77734375" bestFit="1" customWidth="1"/>
    <col min="6" max="6" width="11.6640625" bestFit="1" customWidth="1"/>
    <col min="7" max="7" width="11.44140625" bestFit="1" customWidth="1"/>
    <col min="8" max="8" width="18.88671875" bestFit="1" customWidth="1"/>
    <col min="9" max="9" width="17.21875" bestFit="1" customWidth="1"/>
  </cols>
  <sheetData>
    <row r="2" spans="2:10" x14ac:dyDescent="0.3">
      <c r="B2" s="4"/>
      <c r="C2" s="5"/>
    </row>
    <row r="3" spans="2:10" ht="15" thickBot="1" x14ac:dyDescent="0.35">
      <c r="B3" s="4" t="s">
        <v>1</v>
      </c>
      <c r="E3" s="6" t="s">
        <v>55</v>
      </c>
      <c r="F3" s="6" t="s">
        <v>56</v>
      </c>
      <c r="G3" s="6" t="s">
        <v>57</v>
      </c>
      <c r="H3" s="6" t="s">
        <v>58</v>
      </c>
      <c r="I3" s="6" t="s">
        <v>59</v>
      </c>
    </row>
    <row r="4" spans="2:10" x14ac:dyDescent="0.3">
      <c r="B4" s="8" t="s">
        <v>29</v>
      </c>
      <c r="C4" s="9">
        <v>949</v>
      </c>
      <c r="E4" s="7" t="b">
        <v>0</v>
      </c>
      <c r="F4" s="7" t="b">
        <v>0</v>
      </c>
      <c r="G4" s="7" t="b">
        <v>0</v>
      </c>
      <c r="H4" s="7" t="b">
        <v>0</v>
      </c>
      <c r="I4" s="7" t="b">
        <v>0</v>
      </c>
      <c r="J4" s="6"/>
    </row>
    <row r="5" spans="2:10" x14ac:dyDescent="0.3">
      <c r="B5" s="16" t="s">
        <v>175</v>
      </c>
      <c r="C5" s="18">
        <v>259</v>
      </c>
      <c r="J5" s="7"/>
    </row>
    <row r="6" spans="2:10" x14ac:dyDescent="0.3">
      <c r="B6" s="10" t="s">
        <v>171</v>
      </c>
      <c r="C6" s="17">
        <f>ROWS(E4)</f>
        <v>1</v>
      </c>
      <c r="E6" s="7"/>
      <c r="F6" s="7"/>
      <c r="G6" s="7"/>
      <c r="H6" s="7"/>
      <c r="I6" s="7"/>
      <c r="J6" s="7"/>
    </row>
    <row r="7" spans="2:10" x14ac:dyDescent="0.3">
      <c r="B7" s="11" t="s">
        <v>173</v>
      </c>
      <c r="C7" s="12"/>
      <c r="E7" s="7"/>
      <c r="F7" s="7"/>
      <c r="G7" s="7"/>
      <c r="H7" s="7"/>
      <c r="I7" s="7"/>
      <c r="J7" s="7"/>
    </row>
    <row r="8" spans="2:10" x14ac:dyDescent="0.3">
      <c r="B8" s="10" t="s">
        <v>174</v>
      </c>
      <c r="C8" s="13">
        <v>5</v>
      </c>
      <c r="I8" s="7"/>
      <c r="J8" s="7"/>
    </row>
    <row r="9" spans="2:10" x14ac:dyDescent="0.3">
      <c r="B9" s="10" t="s">
        <v>172</v>
      </c>
      <c r="C9" s="24">
        <v>0</v>
      </c>
      <c r="I9" s="7"/>
      <c r="J9" s="7"/>
    </row>
    <row r="10" spans="2:10" x14ac:dyDescent="0.3">
      <c r="B10" s="19" t="s">
        <v>176</v>
      </c>
      <c r="C10" s="22">
        <v>32</v>
      </c>
      <c r="I10" s="7"/>
      <c r="J10" s="7"/>
    </row>
    <row r="11" spans="2:10" x14ac:dyDescent="0.3">
      <c r="B11" s="19" t="s">
        <v>177</v>
      </c>
      <c r="C11" s="23">
        <v>1</v>
      </c>
      <c r="I11" s="7"/>
      <c r="J11" s="7"/>
    </row>
    <row r="12" spans="2:10" ht="15" thickBot="1" x14ac:dyDescent="0.35">
      <c r="B12" s="20" t="s">
        <v>178</v>
      </c>
      <c r="C12" s="26">
        <f>C11/C10</f>
        <v>3.125E-2</v>
      </c>
      <c r="I12" s="7"/>
      <c r="J12" s="7"/>
    </row>
    <row r="13" spans="2:10" x14ac:dyDescent="0.3">
      <c r="I13" s="7"/>
      <c r="J13" s="7"/>
    </row>
    <row r="14" spans="2:10" x14ac:dyDescent="0.3">
      <c r="I14" s="6"/>
      <c r="J14" s="7"/>
    </row>
    <row r="15" spans="2:10" ht="15" thickBot="1" x14ac:dyDescent="0.35">
      <c r="B15" s="4" t="s">
        <v>28</v>
      </c>
      <c r="E15" s="6" t="s">
        <v>55</v>
      </c>
      <c r="F15" s="6" t="s">
        <v>56</v>
      </c>
      <c r="G15" s="6" t="s">
        <v>60</v>
      </c>
      <c r="H15" s="6" t="s">
        <v>59</v>
      </c>
      <c r="I15" s="7"/>
      <c r="J15" s="7"/>
    </row>
    <row r="16" spans="2:10" x14ac:dyDescent="0.3">
      <c r="B16" s="8" t="s">
        <v>29</v>
      </c>
      <c r="C16" s="9">
        <v>962</v>
      </c>
      <c r="E16" s="7" t="b">
        <v>0</v>
      </c>
      <c r="F16" s="7" t="b">
        <v>0</v>
      </c>
      <c r="G16" s="7" t="b">
        <v>0</v>
      </c>
      <c r="H16" s="7" t="s">
        <v>58</v>
      </c>
      <c r="I16" s="7"/>
      <c r="J16" s="7"/>
    </row>
    <row r="17" spans="2:8" x14ac:dyDescent="0.3">
      <c r="B17" s="16" t="s">
        <v>175</v>
      </c>
      <c r="C17" s="18">
        <v>248</v>
      </c>
      <c r="E17" s="7" t="b">
        <v>0</v>
      </c>
      <c r="F17" s="7" t="b">
        <v>0</v>
      </c>
      <c r="G17" s="7" t="b">
        <v>0</v>
      </c>
      <c r="H17" s="7" t="s">
        <v>61</v>
      </c>
    </row>
    <row r="18" spans="2:8" x14ac:dyDescent="0.3">
      <c r="B18" s="10" t="s">
        <v>171</v>
      </c>
      <c r="C18" s="17">
        <f>ROWS(E16:E17)</f>
        <v>2</v>
      </c>
    </row>
    <row r="19" spans="2:8" x14ac:dyDescent="0.3">
      <c r="B19" s="11" t="s">
        <v>173</v>
      </c>
      <c r="C19" s="12"/>
      <c r="E19" s="7"/>
      <c r="F19" s="7"/>
      <c r="G19" s="7"/>
      <c r="H19" s="7"/>
    </row>
    <row r="20" spans="2:8" x14ac:dyDescent="0.3">
      <c r="B20" s="10" t="s">
        <v>174</v>
      </c>
      <c r="C20" s="13">
        <v>6</v>
      </c>
    </row>
    <row r="21" spans="2:8" x14ac:dyDescent="0.3">
      <c r="B21" s="10" t="s">
        <v>172</v>
      </c>
      <c r="C21" s="24">
        <v>0</v>
      </c>
    </row>
    <row r="22" spans="2:8" x14ac:dyDescent="0.3">
      <c r="B22" s="19" t="s">
        <v>176</v>
      </c>
      <c r="C22" s="22">
        <v>24</v>
      </c>
    </row>
    <row r="23" spans="2:8" x14ac:dyDescent="0.3">
      <c r="B23" s="19" t="s">
        <v>177</v>
      </c>
      <c r="C23" s="23">
        <v>2</v>
      </c>
    </row>
    <row r="24" spans="2:8" ht="15" thickBot="1" x14ac:dyDescent="0.35">
      <c r="B24" s="20" t="s">
        <v>178</v>
      </c>
      <c r="C24" s="26">
        <f>C23/C22</f>
        <v>8.3333333333333329E-2</v>
      </c>
    </row>
    <row r="27" spans="2:8" ht="15" thickBot="1" x14ac:dyDescent="0.35">
      <c r="B27" s="4" t="s">
        <v>49</v>
      </c>
      <c r="E27" s="6" t="s">
        <v>55</v>
      </c>
      <c r="F27" s="6" t="s">
        <v>56</v>
      </c>
      <c r="G27" s="6" t="s">
        <v>60</v>
      </c>
      <c r="H27" s="6" t="s">
        <v>59</v>
      </c>
    </row>
    <row r="28" spans="2:8" x14ac:dyDescent="0.3">
      <c r="B28" s="8" t="s">
        <v>29</v>
      </c>
      <c r="C28" s="9">
        <v>977</v>
      </c>
      <c r="E28" s="7" t="b">
        <v>0</v>
      </c>
      <c r="F28" s="7" t="b">
        <v>0</v>
      </c>
      <c r="G28" s="7" t="b">
        <v>0</v>
      </c>
      <c r="H28" s="7" t="s">
        <v>58</v>
      </c>
    </row>
    <row r="29" spans="2:8" x14ac:dyDescent="0.3">
      <c r="B29" s="16" t="s">
        <v>175</v>
      </c>
      <c r="C29" s="18">
        <v>256</v>
      </c>
      <c r="E29" s="7" t="b">
        <v>0</v>
      </c>
      <c r="F29" s="7" t="b">
        <v>0</v>
      </c>
      <c r="G29" s="7" t="b">
        <v>0</v>
      </c>
      <c r="H29" s="7" t="s">
        <v>61</v>
      </c>
    </row>
    <row r="30" spans="2:8" x14ac:dyDescent="0.3">
      <c r="B30" s="10" t="s">
        <v>171</v>
      </c>
      <c r="C30" s="17">
        <f>ROWS(E28:E29)</f>
        <v>2</v>
      </c>
    </row>
    <row r="31" spans="2:8" x14ac:dyDescent="0.3">
      <c r="B31" s="11" t="s">
        <v>173</v>
      </c>
      <c r="C31" s="12"/>
    </row>
    <row r="32" spans="2:8" x14ac:dyDescent="0.3">
      <c r="B32" s="10" t="s">
        <v>174</v>
      </c>
      <c r="C32" s="13">
        <v>6</v>
      </c>
    </row>
    <row r="33" spans="2:3" x14ac:dyDescent="0.3">
      <c r="B33" s="10" t="s">
        <v>172</v>
      </c>
      <c r="C33" s="24">
        <v>0</v>
      </c>
    </row>
    <row r="34" spans="2:3" x14ac:dyDescent="0.3">
      <c r="B34" s="19" t="s">
        <v>176</v>
      </c>
      <c r="C34" s="22">
        <v>24</v>
      </c>
    </row>
    <row r="35" spans="2:3" x14ac:dyDescent="0.3">
      <c r="B35" s="19" t="s">
        <v>177</v>
      </c>
      <c r="C35" s="23">
        <v>2</v>
      </c>
    </row>
    <row r="36" spans="2:3" ht="15" thickBot="1" x14ac:dyDescent="0.35">
      <c r="B36" s="20" t="s">
        <v>178</v>
      </c>
      <c r="C36" s="26">
        <f>C35/C34</f>
        <v>8.3333333333333329E-2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DFC9-7CB6-444A-8864-ADA7E812ACAD}">
  <dimension ref="B3:N50"/>
  <sheetViews>
    <sheetView zoomScale="70" zoomScaleNormal="70" workbookViewId="0">
      <selection activeCell="AC53" sqref="AC53"/>
    </sheetView>
  </sheetViews>
  <sheetFormatPr defaultRowHeight="14.4" x14ac:dyDescent="0.3"/>
  <cols>
    <col min="2" max="2" width="33.88671875" customWidth="1"/>
    <col min="3" max="3" width="7.44140625" bestFit="1" customWidth="1"/>
    <col min="5" max="5" width="8.109375" bestFit="1" customWidth="1"/>
    <col min="6" max="6" width="23.6640625" bestFit="1" customWidth="1"/>
    <col min="7" max="7" width="17.21875" bestFit="1" customWidth="1"/>
    <col min="8" max="8" width="22.88671875" bestFit="1" customWidth="1"/>
    <col min="9" max="9" width="24.88671875" bestFit="1" customWidth="1"/>
    <col min="10" max="10" width="12.77734375" bestFit="1" customWidth="1"/>
    <col min="11" max="11" width="17.21875" bestFit="1" customWidth="1"/>
    <col min="12" max="12" width="10.109375" bestFit="1" customWidth="1"/>
    <col min="13" max="13" width="12.88671875" bestFit="1" customWidth="1"/>
    <col min="14" max="14" width="22.88671875" bestFit="1" customWidth="1"/>
  </cols>
  <sheetData>
    <row r="3" spans="2:9" ht="15" thickBot="1" x14ac:dyDescent="0.35">
      <c r="B3" s="4" t="s">
        <v>1</v>
      </c>
      <c r="E3" s="6" t="s">
        <v>62</v>
      </c>
      <c r="F3" s="6" t="s">
        <v>63</v>
      </c>
      <c r="G3" s="6" t="s">
        <v>64</v>
      </c>
      <c r="H3" s="6" t="s">
        <v>43</v>
      </c>
    </row>
    <row r="4" spans="2:9" x14ac:dyDescent="0.3">
      <c r="B4" s="8" t="s">
        <v>29</v>
      </c>
      <c r="C4" s="9">
        <v>956</v>
      </c>
      <c r="E4" t="b">
        <v>0</v>
      </c>
      <c r="F4" t="b">
        <v>0</v>
      </c>
      <c r="G4" t="b">
        <v>0</v>
      </c>
      <c r="H4" t="s">
        <v>65</v>
      </c>
    </row>
    <row r="5" spans="2:9" x14ac:dyDescent="0.3">
      <c r="B5" s="16" t="s">
        <v>175</v>
      </c>
      <c r="C5" s="18">
        <v>247</v>
      </c>
      <c r="E5" t="b">
        <v>0</v>
      </c>
      <c r="F5" t="b">
        <v>0</v>
      </c>
      <c r="G5" t="b">
        <v>0</v>
      </c>
      <c r="H5" t="s">
        <v>66</v>
      </c>
    </row>
    <row r="6" spans="2:9" x14ac:dyDescent="0.3">
      <c r="B6" s="10" t="s">
        <v>171</v>
      </c>
      <c r="C6" s="17">
        <f>ROWS(E4:E7)</f>
        <v>4</v>
      </c>
      <c r="E6" t="b">
        <v>0</v>
      </c>
      <c r="F6" t="b">
        <v>1</v>
      </c>
      <c r="G6" t="b">
        <v>0</v>
      </c>
      <c r="H6" t="s">
        <v>27</v>
      </c>
    </row>
    <row r="7" spans="2:9" x14ac:dyDescent="0.3">
      <c r="B7" s="11" t="s">
        <v>173</v>
      </c>
      <c r="C7" s="12"/>
      <c r="E7" t="b">
        <v>0</v>
      </c>
      <c r="F7" t="b">
        <v>0</v>
      </c>
      <c r="G7" t="b">
        <v>0</v>
      </c>
      <c r="H7" t="s">
        <v>27</v>
      </c>
    </row>
    <row r="8" spans="2:9" x14ac:dyDescent="0.3">
      <c r="B8" s="10" t="s">
        <v>174</v>
      </c>
      <c r="C8" s="13">
        <v>6</v>
      </c>
    </row>
    <row r="9" spans="2:9" x14ac:dyDescent="0.3">
      <c r="B9" s="10" t="s">
        <v>172</v>
      </c>
      <c r="C9" s="24">
        <v>0</v>
      </c>
    </row>
    <row r="10" spans="2:9" x14ac:dyDescent="0.3">
      <c r="B10" s="19" t="s">
        <v>176</v>
      </c>
      <c r="C10" s="22">
        <v>24</v>
      </c>
    </row>
    <row r="11" spans="2:9" x14ac:dyDescent="0.3">
      <c r="B11" s="19" t="s">
        <v>177</v>
      </c>
      <c r="C11" s="23">
        <v>4</v>
      </c>
    </row>
    <row r="12" spans="2:9" ht="15" thickBot="1" x14ac:dyDescent="0.35">
      <c r="B12" s="20" t="s">
        <v>178</v>
      </c>
      <c r="C12" s="26">
        <f>C11/C10</f>
        <v>0.16666666666666666</v>
      </c>
    </row>
    <row r="15" spans="2:9" ht="15" thickBot="1" x14ac:dyDescent="0.35">
      <c r="B15" s="4" t="s">
        <v>28</v>
      </c>
      <c r="E15" s="6" t="s">
        <v>62</v>
      </c>
      <c r="F15" s="6" t="s">
        <v>63</v>
      </c>
      <c r="G15" s="6" t="s">
        <v>67</v>
      </c>
      <c r="H15" s="6" t="s">
        <v>64</v>
      </c>
      <c r="I15" s="6" t="s">
        <v>43</v>
      </c>
    </row>
    <row r="16" spans="2:9" x14ac:dyDescent="0.3">
      <c r="B16" s="8" t="s">
        <v>29</v>
      </c>
      <c r="C16" s="9">
        <v>1010</v>
      </c>
      <c r="E16" t="b">
        <v>0</v>
      </c>
      <c r="F16" t="b">
        <v>0</v>
      </c>
      <c r="G16" t="b">
        <v>0</v>
      </c>
      <c r="H16" t="b">
        <v>0</v>
      </c>
      <c r="I16" t="s">
        <v>65</v>
      </c>
    </row>
    <row r="17" spans="2:10" x14ac:dyDescent="0.3">
      <c r="B17" s="16" t="s">
        <v>175</v>
      </c>
      <c r="C17" s="18">
        <v>293</v>
      </c>
      <c r="E17" t="b">
        <v>0</v>
      </c>
      <c r="F17" t="b">
        <v>0</v>
      </c>
      <c r="G17" t="b">
        <v>1</v>
      </c>
      <c r="H17" t="b">
        <v>0</v>
      </c>
      <c r="I17" t="s">
        <v>66</v>
      </c>
    </row>
    <row r="18" spans="2:10" x14ac:dyDescent="0.3">
      <c r="B18" s="10" t="s">
        <v>171</v>
      </c>
      <c r="C18" s="17">
        <f>ROWS(E16:E21)</f>
        <v>6</v>
      </c>
      <c r="E18" t="b">
        <v>0</v>
      </c>
      <c r="F18" t="b">
        <v>1</v>
      </c>
      <c r="G18" t="b">
        <v>1</v>
      </c>
      <c r="H18" t="b">
        <v>0</v>
      </c>
      <c r="I18" t="s">
        <v>27</v>
      </c>
    </row>
    <row r="19" spans="2:10" x14ac:dyDescent="0.3">
      <c r="B19" s="11" t="s">
        <v>173</v>
      </c>
      <c r="C19" s="12"/>
      <c r="E19" t="b">
        <v>0</v>
      </c>
      <c r="F19" t="b">
        <v>0</v>
      </c>
      <c r="G19" t="b">
        <v>1</v>
      </c>
      <c r="H19" t="b">
        <v>0</v>
      </c>
      <c r="I19" t="s">
        <v>27</v>
      </c>
    </row>
    <row r="20" spans="2:10" x14ac:dyDescent="0.3">
      <c r="B20" s="10" t="s">
        <v>174</v>
      </c>
      <c r="C20" s="13">
        <v>7</v>
      </c>
      <c r="E20" t="b">
        <v>0</v>
      </c>
      <c r="F20" t="b">
        <v>0</v>
      </c>
      <c r="G20" t="b">
        <v>1</v>
      </c>
      <c r="H20" t="b">
        <v>0</v>
      </c>
      <c r="I20" t="s">
        <v>65</v>
      </c>
    </row>
    <row r="21" spans="2:10" x14ac:dyDescent="0.3">
      <c r="B21" s="10" t="s">
        <v>172</v>
      </c>
      <c r="C21" s="24">
        <v>1</v>
      </c>
      <c r="E21" t="b">
        <v>0</v>
      </c>
      <c r="F21" t="b">
        <v>0</v>
      </c>
      <c r="G21" t="b">
        <v>0</v>
      </c>
      <c r="H21" t="b">
        <v>0</v>
      </c>
      <c r="I21" t="s">
        <v>66</v>
      </c>
    </row>
    <row r="22" spans="2:10" x14ac:dyDescent="0.3">
      <c r="B22" s="19" t="s">
        <v>176</v>
      </c>
      <c r="C22" s="22">
        <v>48</v>
      </c>
    </row>
    <row r="23" spans="2:10" x14ac:dyDescent="0.3">
      <c r="B23" s="19" t="s">
        <v>177</v>
      </c>
      <c r="C23" s="23">
        <v>6</v>
      </c>
    </row>
    <row r="24" spans="2:10" ht="15" thickBot="1" x14ac:dyDescent="0.35">
      <c r="B24" s="20" t="s">
        <v>178</v>
      </c>
      <c r="C24" s="26">
        <f>C23/C22</f>
        <v>0.125</v>
      </c>
    </row>
    <row r="27" spans="2:10" ht="15" thickBot="1" x14ac:dyDescent="0.35">
      <c r="B27" s="4" t="s">
        <v>49</v>
      </c>
      <c r="E27" s="1" t="s">
        <v>62</v>
      </c>
      <c r="F27" s="1" t="s">
        <v>65</v>
      </c>
      <c r="G27" s="1" t="s">
        <v>63</v>
      </c>
      <c r="H27" s="1" t="s">
        <v>67</v>
      </c>
      <c r="I27" s="1" t="s">
        <v>64</v>
      </c>
      <c r="J27" s="1" t="s">
        <v>43</v>
      </c>
    </row>
    <row r="28" spans="2:10" x14ac:dyDescent="0.3">
      <c r="B28" s="8" t="s">
        <v>29</v>
      </c>
      <c r="C28" s="9">
        <v>1044</v>
      </c>
      <c r="E28" t="b">
        <v>0</v>
      </c>
      <c r="F28" t="b">
        <v>0</v>
      </c>
      <c r="G28" t="b">
        <v>0</v>
      </c>
      <c r="H28" t="s">
        <v>68</v>
      </c>
      <c r="I28" t="b">
        <v>0</v>
      </c>
      <c r="J28" t="b">
        <v>0</v>
      </c>
    </row>
    <row r="29" spans="2:10" x14ac:dyDescent="0.3">
      <c r="B29" s="16" t="s">
        <v>175</v>
      </c>
      <c r="C29" s="18">
        <v>315</v>
      </c>
      <c r="E29" t="b">
        <v>0</v>
      </c>
      <c r="F29" t="b">
        <v>1</v>
      </c>
      <c r="G29" t="b">
        <v>0</v>
      </c>
      <c r="H29" t="s">
        <v>69</v>
      </c>
      <c r="I29" t="b">
        <v>0</v>
      </c>
      <c r="J29" t="b">
        <v>1</v>
      </c>
    </row>
    <row r="30" spans="2:10" x14ac:dyDescent="0.3">
      <c r="B30" s="10" t="s">
        <v>171</v>
      </c>
      <c r="C30" s="17">
        <f>ROWS(E28:E33)</f>
        <v>6</v>
      </c>
      <c r="E30" t="b">
        <v>0</v>
      </c>
      <c r="F30" t="b">
        <v>1</v>
      </c>
      <c r="G30" t="b">
        <v>1</v>
      </c>
      <c r="H30" t="s">
        <v>27</v>
      </c>
      <c r="I30" t="b">
        <v>0</v>
      </c>
      <c r="J30" t="b">
        <v>1</v>
      </c>
    </row>
    <row r="31" spans="2:10" x14ac:dyDescent="0.3">
      <c r="B31" s="11" t="s">
        <v>173</v>
      </c>
      <c r="C31" s="12"/>
      <c r="E31" t="b">
        <v>0</v>
      </c>
      <c r="F31" t="b">
        <v>0</v>
      </c>
      <c r="G31" t="b">
        <v>0</v>
      </c>
      <c r="H31" t="s">
        <v>27</v>
      </c>
      <c r="I31" t="b">
        <v>0</v>
      </c>
      <c r="J31" t="b">
        <v>0</v>
      </c>
    </row>
    <row r="32" spans="2:10" x14ac:dyDescent="0.3">
      <c r="B32" s="10" t="s">
        <v>174</v>
      </c>
      <c r="C32" s="13">
        <v>8</v>
      </c>
      <c r="E32" t="b">
        <v>0</v>
      </c>
      <c r="F32" t="b">
        <v>1</v>
      </c>
      <c r="G32" t="b">
        <v>0</v>
      </c>
      <c r="H32" t="s">
        <v>68</v>
      </c>
      <c r="I32" t="b">
        <v>0</v>
      </c>
      <c r="J32" t="b">
        <v>1</v>
      </c>
    </row>
    <row r="33" spans="2:14" x14ac:dyDescent="0.3">
      <c r="B33" s="10" t="s">
        <v>172</v>
      </c>
      <c r="C33" s="24">
        <v>0</v>
      </c>
      <c r="E33" t="b">
        <v>0</v>
      </c>
      <c r="F33" t="b">
        <v>0</v>
      </c>
      <c r="G33" t="b">
        <v>0</v>
      </c>
      <c r="H33" t="s">
        <v>69</v>
      </c>
      <c r="I33" t="b">
        <v>0</v>
      </c>
      <c r="J33" t="b">
        <v>0</v>
      </c>
    </row>
    <row r="34" spans="2:14" x14ac:dyDescent="0.3">
      <c r="B34" s="19" t="s">
        <v>176</v>
      </c>
      <c r="C34" s="22">
        <v>96</v>
      </c>
    </row>
    <row r="35" spans="2:14" x14ac:dyDescent="0.3">
      <c r="B35" s="19" t="s">
        <v>177</v>
      </c>
      <c r="C35" s="23">
        <v>7</v>
      </c>
    </row>
    <row r="36" spans="2:14" ht="15" thickBot="1" x14ac:dyDescent="0.35">
      <c r="B36" s="20" t="s">
        <v>178</v>
      </c>
      <c r="C36" s="26">
        <f>C35/C34</f>
        <v>7.2916666666666671E-2</v>
      </c>
    </row>
    <row r="39" spans="2:14" ht="15" thickBot="1" x14ac:dyDescent="0.35">
      <c r="B39" s="4" t="s">
        <v>70</v>
      </c>
      <c r="E39" s="6" t="s">
        <v>62</v>
      </c>
      <c r="F39" s="6" t="s">
        <v>71</v>
      </c>
      <c r="G39" s="6" t="s">
        <v>72</v>
      </c>
      <c r="H39" s="6" t="s">
        <v>73</v>
      </c>
      <c r="I39" s="6" t="s">
        <v>74</v>
      </c>
      <c r="J39" s="6" t="s">
        <v>75</v>
      </c>
      <c r="K39" s="6" t="s">
        <v>63</v>
      </c>
      <c r="L39" s="6" t="s">
        <v>67</v>
      </c>
      <c r="M39" s="6" t="s">
        <v>64</v>
      </c>
      <c r="N39" s="6" t="s">
        <v>43</v>
      </c>
    </row>
    <row r="40" spans="2:14" x14ac:dyDescent="0.3">
      <c r="B40" s="8" t="s">
        <v>29</v>
      </c>
      <c r="C40" s="9">
        <v>1265</v>
      </c>
      <c r="E40" t="b">
        <v>0</v>
      </c>
      <c r="F40" t="b">
        <v>0</v>
      </c>
      <c r="G40" t="b">
        <v>0</v>
      </c>
      <c r="H40" t="b">
        <v>0</v>
      </c>
      <c r="I40" t="s">
        <v>68</v>
      </c>
      <c r="J40" t="b">
        <v>0</v>
      </c>
      <c r="K40" t="b">
        <v>0</v>
      </c>
      <c r="L40" t="b">
        <v>0</v>
      </c>
      <c r="M40" t="b">
        <v>0</v>
      </c>
      <c r="N40" t="s">
        <v>65</v>
      </c>
    </row>
    <row r="41" spans="2:14" x14ac:dyDescent="0.3">
      <c r="B41" s="16" t="s">
        <v>175</v>
      </c>
      <c r="C41" s="18">
        <v>502</v>
      </c>
      <c r="E41" t="b">
        <v>0</v>
      </c>
      <c r="F41" t="b">
        <v>1</v>
      </c>
      <c r="G41" t="b">
        <v>1</v>
      </c>
      <c r="H41" t="b">
        <v>1</v>
      </c>
      <c r="I41" t="s">
        <v>69</v>
      </c>
      <c r="J41" t="b">
        <v>1</v>
      </c>
      <c r="K41" t="b">
        <v>0</v>
      </c>
      <c r="L41" t="b">
        <v>0</v>
      </c>
      <c r="M41" t="b">
        <v>0</v>
      </c>
      <c r="N41" t="s">
        <v>65</v>
      </c>
    </row>
    <row r="42" spans="2:14" x14ac:dyDescent="0.3">
      <c r="B42" s="10" t="s">
        <v>171</v>
      </c>
      <c r="C42" s="17">
        <f>ROWS(E40:E50)</f>
        <v>11</v>
      </c>
      <c r="E42" t="b">
        <v>0</v>
      </c>
      <c r="F42" t="b">
        <v>1</v>
      </c>
      <c r="G42" t="b">
        <v>1</v>
      </c>
      <c r="H42" t="b">
        <v>1</v>
      </c>
      <c r="I42" t="s">
        <v>27</v>
      </c>
      <c r="J42" t="b">
        <v>1</v>
      </c>
      <c r="K42" t="b">
        <v>0</v>
      </c>
      <c r="L42" t="b">
        <v>1</v>
      </c>
      <c r="M42" t="b">
        <v>0</v>
      </c>
      <c r="N42" t="s">
        <v>65</v>
      </c>
    </row>
    <row r="43" spans="2:14" x14ac:dyDescent="0.3">
      <c r="B43" s="11" t="s">
        <v>173</v>
      </c>
      <c r="C43" s="12"/>
      <c r="E43" t="b">
        <v>0</v>
      </c>
      <c r="F43" t="b">
        <v>1</v>
      </c>
      <c r="G43" t="b">
        <v>1</v>
      </c>
      <c r="H43" t="b">
        <v>1</v>
      </c>
      <c r="I43" t="s">
        <v>68</v>
      </c>
      <c r="J43" t="b">
        <v>1</v>
      </c>
      <c r="K43" t="b">
        <v>0</v>
      </c>
      <c r="L43" t="b">
        <v>0</v>
      </c>
      <c r="M43" t="b">
        <v>0</v>
      </c>
      <c r="N43" t="s">
        <v>66</v>
      </c>
    </row>
    <row r="44" spans="2:14" x14ac:dyDescent="0.3">
      <c r="B44" s="10" t="s">
        <v>174</v>
      </c>
      <c r="C44" s="13">
        <v>14</v>
      </c>
      <c r="E44" t="b">
        <v>0</v>
      </c>
      <c r="F44" t="b">
        <v>0</v>
      </c>
      <c r="G44" t="b">
        <v>1</v>
      </c>
      <c r="H44" t="b">
        <v>0</v>
      </c>
      <c r="I44" t="s">
        <v>69</v>
      </c>
      <c r="J44" t="b">
        <v>0</v>
      </c>
      <c r="K44" t="b">
        <v>0</v>
      </c>
      <c r="L44" t="b">
        <v>0</v>
      </c>
      <c r="M44" t="b">
        <v>0</v>
      </c>
      <c r="N44" t="s">
        <v>66</v>
      </c>
    </row>
    <row r="45" spans="2:14" x14ac:dyDescent="0.3">
      <c r="B45" s="10" t="s">
        <v>172</v>
      </c>
      <c r="C45" s="24">
        <v>1</v>
      </c>
      <c r="E45" t="b">
        <v>0</v>
      </c>
      <c r="F45" t="b">
        <v>1</v>
      </c>
      <c r="G45" t="b">
        <v>1</v>
      </c>
      <c r="H45" t="b">
        <v>1</v>
      </c>
      <c r="I45" t="s">
        <v>27</v>
      </c>
      <c r="J45" t="b">
        <v>1</v>
      </c>
      <c r="K45" t="b">
        <v>0</v>
      </c>
      <c r="L45" t="b">
        <v>1</v>
      </c>
      <c r="M45" t="b">
        <v>0</v>
      </c>
      <c r="N45" t="s">
        <v>66</v>
      </c>
    </row>
    <row r="46" spans="2:14" x14ac:dyDescent="0.3">
      <c r="B46" s="19" t="s">
        <v>176</v>
      </c>
      <c r="C46" s="22">
        <v>2304</v>
      </c>
      <c r="E46" t="b">
        <v>0</v>
      </c>
      <c r="F46" t="b">
        <v>0</v>
      </c>
      <c r="G46" t="b">
        <v>0</v>
      </c>
      <c r="H46" t="b">
        <v>0</v>
      </c>
      <c r="I46" t="s">
        <v>68</v>
      </c>
      <c r="J46" t="b">
        <v>1</v>
      </c>
      <c r="K46" t="b">
        <v>0</v>
      </c>
      <c r="L46" t="b">
        <v>0</v>
      </c>
      <c r="M46" t="b">
        <v>0</v>
      </c>
      <c r="N46" t="s">
        <v>27</v>
      </c>
    </row>
    <row r="47" spans="2:14" x14ac:dyDescent="0.3">
      <c r="B47" s="19" t="s">
        <v>177</v>
      </c>
      <c r="C47" s="23">
        <v>40</v>
      </c>
      <c r="E47" t="b">
        <v>0</v>
      </c>
      <c r="F47" t="b">
        <v>1</v>
      </c>
      <c r="G47" t="b">
        <v>1</v>
      </c>
      <c r="H47" t="b">
        <v>1</v>
      </c>
      <c r="I47" t="s">
        <v>69</v>
      </c>
      <c r="J47" t="b">
        <v>1</v>
      </c>
      <c r="K47" t="b">
        <v>0</v>
      </c>
      <c r="L47" t="b">
        <v>0</v>
      </c>
      <c r="M47" t="b">
        <v>0</v>
      </c>
      <c r="N47" t="s">
        <v>27</v>
      </c>
    </row>
    <row r="48" spans="2:14" ht="15" thickBot="1" x14ac:dyDescent="0.35">
      <c r="B48" s="20" t="s">
        <v>178</v>
      </c>
      <c r="C48" s="26">
        <f>C47/C46</f>
        <v>1.7361111111111112E-2</v>
      </c>
      <c r="E48" t="b">
        <v>0</v>
      </c>
      <c r="F48" t="b">
        <v>1</v>
      </c>
      <c r="G48" t="b">
        <v>1</v>
      </c>
      <c r="H48" t="b">
        <v>1</v>
      </c>
      <c r="I48" t="s">
        <v>27</v>
      </c>
      <c r="J48" t="b">
        <v>1</v>
      </c>
      <c r="K48" t="b">
        <v>1</v>
      </c>
      <c r="L48" t="b">
        <v>1</v>
      </c>
      <c r="M48" t="b">
        <v>0</v>
      </c>
      <c r="N48" t="s">
        <v>27</v>
      </c>
    </row>
    <row r="49" spans="5:14" x14ac:dyDescent="0.3">
      <c r="E49" t="b">
        <v>0</v>
      </c>
      <c r="F49" t="b">
        <v>1</v>
      </c>
      <c r="G49" t="b">
        <v>1</v>
      </c>
      <c r="H49" t="b">
        <v>0</v>
      </c>
      <c r="I49" t="s">
        <v>69</v>
      </c>
      <c r="J49" t="b">
        <v>0</v>
      </c>
      <c r="K49" t="b">
        <v>0</v>
      </c>
      <c r="L49" t="b">
        <v>0</v>
      </c>
      <c r="M49" t="b">
        <v>0</v>
      </c>
      <c r="N49" t="s">
        <v>27</v>
      </c>
    </row>
    <row r="50" spans="5:14" x14ac:dyDescent="0.3">
      <c r="E50" t="b">
        <v>0</v>
      </c>
      <c r="F50" t="b">
        <v>0</v>
      </c>
      <c r="G50" t="b">
        <v>0</v>
      </c>
      <c r="H50" t="b">
        <v>0</v>
      </c>
      <c r="I50" t="s">
        <v>69</v>
      </c>
      <c r="J50" t="b">
        <v>0</v>
      </c>
      <c r="K50" t="b">
        <v>0</v>
      </c>
      <c r="L50" t="b">
        <v>0</v>
      </c>
      <c r="M50" t="b">
        <v>0</v>
      </c>
      <c r="N50" t="s">
        <v>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6BED-2D0E-46C4-B999-53E716BAE2AF}">
  <dimension ref="B3:L36"/>
  <sheetViews>
    <sheetView zoomScale="85" zoomScaleNormal="85" workbookViewId="0">
      <selection activeCell="U33" sqref="U33"/>
    </sheetView>
  </sheetViews>
  <sheetFormatPr defaultRowHeight="14.4" x14ac:dyDescent="0.3"/>
  <cols>
    <col min="2" max="2" width="35.6640625" bestFit="1" customWidth="1"/>
    <col min="3" max="3" width="7" bestFit="1" customWidth="1"/>
    <col min="5" max="6" width="9.88671875" bestFit="1" customWidth="1"/>
    <col min="7" max="9" width="5.77734375" bestFit="1" customWidth="1"/>
    <col min="10" max="10" width="7.6640625" bestFit="1" customWidth="1"/>
    <col min="11" max="12" width="5.77734375" bestFit="1" customWidth="1"/>
  </cols>
  <sheetData>
    <row r="3" spans="2:12" ht="15" thickBot="1" x14ac:dyDescent="0.35">
      <c r="B3" s="4" t="s">
        <v>1</v>
      </c>
      <c r="E3" s="6" t="s">
        <v>76</v>
      </c>
      <c r="F3" s="6" t="s">
        <v>77</v>
      </c>
      <c r="G3" s="6" t="s">
        <v>78</v>
      </c>
      <c r="H3" s="6" t="s">
        <v>79</v>
      </c>
      <c r="I3" s="6" t="s">
        <v>80</v>
      </c>
    </row>
    <row r="4" spans="2:12" x14ac:dyDescent="0.3">
      <c r="B4" s="8" t="s">
        <v>29</v>
      </c>
      <c r="C4" s="9">
        <v>990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2:12" x14ac:dyDescent="0.3">
      <c r="B5" s="16" t="s">
        <v>175</v>
      </c>
      <c r="C5" s="18">
        <v>272</v>
      </c>
      <c r="E5" t="b">
        <v>0</v>
      </c>
      <c r="F5" t="b">
        <v>0</v>
      </c>
      <c r="G5" t="b">
        <v>0</v>
      </c>
      <c r="H5" t="b">
        <v>1</v>
      </c>
      <c r="I5" t="b">
        <v>1</v>
      </c>
    </row>
    <row r="6" spans="2:12" x14ac:dyDescent="0.3">
      <c r="B6" s="10" t="s">
        <v>171</v>
      </c>
      <c r="C6" s="17">
        <f>ROWS(E4:E7)</f>
        <v>4</v>
      </c>
      <c r="E6" t="b">
        <v>1</v>
      </c>
      <c r="F6" t="b">
        <v>0</v>
      </c>
      <c r="G6" t="b">
        <v>0</v>
      </c>
      <c r="H6" t="b">
        <v>0</v>
      </c>
      <c r="I6" t="b">
        <v>1</v>
      </c>
    </row>
    <row r="7" spans="2:12" x14ac:dyDescent="0.3">
      <c r="B7" s="11" t="s">
        <v>173</v>
      </c>
      <c r="C7" s="12"/>
      <c r="E7" t="b">
        <v>1</v>
      </c>
      <c r="F7" t="b">
        <v>0</v>
      </c>
      <c r="G7" t="b">
        <v>0</v>
      </c>
      <c r="H7" t="b">
        <v>1</v>
      </c>
      <c r="I7" t="b">
        <v>0</v>
      </c>
    </row>
    <row r="8" spans="2:12" x14ac:dyDescent="0.3">
      <c r="B8" s="10" t="s">
        <v>174</v>
      </c>
      <c r="C8" s="13">
        <v>5</v>
      </c>
    </row>
    <row r="9" spans="2:12" x14ac:dyDescent="0.3">
      <c r="B9" s="10" t="s">
        <v>172</v>
      </c>
      <c r="C9" s="24">
        <v>0</v>
      </c>
    </row>
    <row r="10" spans="2:12" x14ac:dyDescent="0.3">
      <c r="B10" s="19" t="s">
        <v>176</v>
      </c>
      <c r="C10" s="22">
        <v>32</v>
      </c>
    </row>
    <row r="11" spans="2:12" x14ac:dyDescent="0.3">
      <c r="B11" s="19" t="s">
        <v>177</v>
      </c>
      <c r="C11" s="23">
        <v>7</v>
      </c>
    </row>
    <row r="12" spans="2:12" ht="15" thickBot="1" x14ac:dyDescent="0.35">
      <c r="B12" s="20" t="s">
        <v>178</v>
      </c>
      <c r="C12" s="26">
        <f>C11/C10</f>
        <v>0.21875</v>
      </c>
    </row>
    <row r="15" spans="2:12" ht="15" thickBot="1" x14ac:dyDescent="0.35">
      <c r="B15" s="4" t="s">
        <v>28</v>
      </c>
      <c r="E15" s="6" t="s">
        <v>77</v>
      </c>
      <c r="F15" s="6" t="s">
        <v>81</v>
      </c>
      <c r="G15" s="6" t="s">
        <v>78</v>
      </c>
      <c r="H15" s="6" t="s">
        <v>79</v>
      </c>
      <c r="I15" s="6" t="s">
        <v>80</v>
      </c>
      <c r="J15" s="6" t="s">
        <v>82</v>
      </c>
      <c r="K15" s="6" t="s">
        <v>70</v>
      </c>
      <c r="L15" s="6" t="s">
        <v>83</v>
      </c>
    </row>
    <row r="16" spans="2:12" x14ac:dyDescent="0.3">
      <c r="B16" s="8" t="s">
        <v>29</v>
      </c>
      <c r="C16" s="9">
        <v>1081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2:12" x14ac:dyDescent="0.3">
      <c r="B17" s="16" t="s">
        <v>175</v>
      </c>
      <c r="C17" s="18">
        <v>362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</row>
    <row r="18" spans="2:12" x14ac:dyDescent="0.3">
      <c r="B18" s="10" t="s">
        <v>171</v>
      </c>
      <c r="C18" s="17">
        <f>ROWS(E16:E21)</f>
        <v>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</row>
    <row r="19" spans="2:12" x14ac:dyDescent="0.3">
      <c r="B19" s="11" t="s">
        <v>173</v>
      </c>
      <c r="C19" s="12"/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</row>
    <row r="20" spans="2:12" x14ac:dyDescent="0.3">
      <c r="B20" s="10" t="s">
        <v>174</v>
      </c>
      <c r="C20" s="13">
        <v>8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</row>
    <row r="21" spans="2:12" x14ac:dyDescent="0.3">
      <c r="B21" s="10" t="s">
        <v>172</v>
      </c>
      <c r="C21" s="24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</row>
    <row r="22" spans="2:12" x14ac:dyDescent="0.3">
      <c r="B22" s="19" t="s">
        <v>176</v>
      </c>
      <c r="C22" s="22">
        <v>256</v>
      </c>
    </row>
    <row r="23" spans="2:12" x14ac:dyDescent="0.3">
      <c r="B23" s="19" t="s">
        <v>177</v>
      </c>
      <c r="C23" s="23">
        <v>21</v>
      </c>
    </row>
    <row r="24" spans="2:12" ht="15" thickBot="1" x14ac:dyDescent="0.35">
      <c r="B24" s="20" t="s">
        <v>178</v>
      </c>
      <c r="C24" s="26">
        <f>C23/C22</f>
        <v>8.203125E-2</v>
      </c>
    </row>
    <row r="27" spans="2:12" ht="15" thickBot="1" x14ac:dyDescent="0.35">
      <c r="B27" s="4" t="s">
        <v>49</v>
      </c>
      <c r="E27" s="1" t="s">
        <v>77</v>
      </c>
      <c r="F27" s="1" t="s">
        <v>81</v>
      </c>
      <c r="G27" s="1" t="s">
        <v>78</v>
      </c>
      <c r="H27" s="1" t="s">
        <v>79</v>
      </c>
      <c r="I27" s="1" t="s">
        <v>80</v>
      </c>
      <c r="J27" s="1" t="s">
        <v>82</v>
      </c>
      <c r="K27" s="1" t="s">
        <v>70</v>
      </c>
      <c r="L27" s="1" t="s">
        <v>83</v>
      </c>
    </row>
    <row r="28" spans="2:12" x14ac:dyDescent="0.3">
      <c r="B28" s="8" t="s">
        <v>29</v>
      </c>
      <c r="C28" s="9">
        <v>1112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s">
        <v>84</v>
      </c>
      <c r="K28" t="b">
        <v>0</v>
      </c>
      <c r="L28" t="b">
        <v>0</v>
      </c>
    </row>
    <row r="29" spans="2:12" x14ac:dyDescent="0.3">
      <c r="B29" s="16" t="s">
        <v>175</v>
      </c>
      <c r="C29" s="18">
        <v>383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s">
        <v>85</v>
      </c>
      <c r="K29" t="b">
        <v>1</v>
      </c>
      <c r="L29" t="b">
        <v>0</v>
      </c>
    </row>
    <row r="30" spans="2:12" x14ac:dyDescent="0.3">
      <c r="B30" s="10" t="s">
        <v>171</v>
      </c>
      <c r="C30" s="17">
        <f>ROWS(E28:E36)</f>
        <v>9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s">
        <v>27</v>
      </c>
      <c r="K30" t="b">
        <v>0</v>
      </c>
      <c r="L30" t="b">
        <v>1</v>
      </c>
    </row>
    <row r="31" spans="2:12" x14ac:dyDescent="0.3">
      <c r="B31" s="11" t="s">
        <v>173</v>
      </c>
      <c r="C31" s="12"/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s">
        <v>84</v>
      </c>
      <c r="K31" t="b">
        <v>1</v>
      </c>
      <c r="L31" t="b">
        <v>0</v>
      </c>
    </row>
    <row r="32" spans="2:12" x14ac:dyDescent="0.3">
      <c r="B32" s="10" t="s">
        <v>174</v>
      </c>
      <c r="C32" s="13">
        <v>10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s">
        <v>27</v>
      </c>
      <c r="K32" t="b">
        <v>0</v>
      </c>
      <c r="L32" t="b">
        <v>1</v>
      </c>
    </row>
    <row r="33" spans="2:12" x14ac:dyDescent="0.3">
      <c r="B33" s="10" t="s">
        <v>172</v>
      </c>
      <c r="C33" s="24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s">
        <v>85</v>
      </c>
      <c r="K33" t="b">
        <v>1</v>
      </c>
      <c r="L33" t="b">
        <v>0</v>
      </c>
    </row>
    <row r="34" spans="2:12" x14ac:dyDescent="0.3">
      <c r="B34" s="19" t="s">
        <v>176</v>
      </c>
      <c r="C34" s="22">
        <v>384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s">
        <v>84</v>
      </c>
      <c r="K34" t="b">
        <v>0</v>
      </c>
      <c r="L34" t="b">
        <v>1</v>
      </c>
    </row>
    <row r="35" spans="2:12" x14ac:dyDescent="0.3">
      <c r="B35" s="19" t="s">
        <v>177</v>
      </c>
      <c r="C35" s="23">
        <v>33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27</v>
      </c>
      <c r="K35" t="b">
        <v>1</v>
      </c>
      <c r="L35" t="b">
        <v>0</v>
      </c>
    </row>
    <row r="36" spans="2:12" ht="15" thickBot="1" x14ac:dyDescent="0.35">
      <c r="B36" s="20" t="s">
        <v>178</v>
      </c>
      <c r="C36" s="26">
        <f>C35/C34</f>
        <v>8.59375E-2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s">
        <v>85</v>
      </c>
      <c r="K36" t="b">
        <v>0</v>
      </c>
      <c r="L36" t="b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967B-E9B2-4E05-8CD5-07B9DEFE9849}">
  <dimension ref="B1:U62"/>
  <sheetViews>
    <sheetView zoomScale="85" zoomScaleNormal="85" workbookViewId="0">
      <selection activeCell="AI65" sqref="AI65"/>
    </sheetView>
  </sheetViews>
  <sheetFormatPr defaultRowHeight="14.4" x14ac:dyDescent="0.3"/>
  <cols>
    <col min="2" max="2" width="35.6640625" bestFit="1" customWidth="1"/>
    <col min="3" max="3" width="7.21875" bestFit="1" customWidth="1"/>
    <col min="5" max="5" width="15.5546875" bestFit="1" customWidth="1"/>
    <col min="6" max="6" width="19.88671875" bestFit="1" customWidth="1"/>
    <col min="7" max="7" width="18.77734375" bestFit="1" customWidth="1"/>
    <col min="8" max="8" width="23.6640625" bestFit="1" customWidth="1"/>
    <col min="9" max="9" width="16.109375" bestFit="1" customWidth="1"/>
    <col min="10" max="10" width="19.88671875" bestFit="1" customWidth="1"/>
    <col min="11" max="11" width="18" bestFit="1" customWidth="1"/>
    <col min="12" max="12" width="17.88671875" bestFit="1" customWidth="1"/>
    <col min="13" max="13" width="20.21875" bestFit="1" customWidth="1"/>
    <col min="14" max="14" width="16.109375" bestFit="1" customWidth="1"/>
    <col min="15" max="15" width="18" bestFit="1" customWidth="1"/>
    <col min="16" max="16" width="16.109375" bestFit="1" customWidth="1"/>
    <col min="17" max="17" width="15.109375" bestFit="1" customWidth="1"/>
    <col min="18" max="18" width="20.21875" bestFit="1" customWidth="1"/>
    <col min="19" max="19" width="12.6640625" bestFit="1" customWidth="1"/>
    <col min="20" max="20" width="7.6640625" bestFit="1" customWidth="1"/>
    <col min="21" max="21" width="16.109375" bestFit="1" customWidth="1"/>
  </cols>
  <sheetData>
    <row r="1" spans="2:21" x14ac:dyDescent="0.3"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2:21" x14ac:dyDescent="0.3"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2:21" ht="15" thickBot="1" x14ac:dyDescent="0.35">
      <c r="B3" s="4" t="s">
        <v>1</v>
      </c>
      <c r="E3" s="6" t="s">
        <v>86</v>
      </c>
      <c r="F3" s="6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1" x14ac:dyDescent="0.3">
      <c r="B4" s="8" t="s">
        <v>29</v>
      </c>
      <c r="C4" s="9">
        <v>1009</v>
      </c>
      <c r="E4" s="7" t="b">
        <v>1</v>
      </c>
      <c r="F4" s="7" t="b">
        <v>1</v>
      </c>
      <c r="G4" s="7" t="b">
        <v>1</v>
      </c>
      <c r="H4" s="7" t="b">
        <v>1</v>
      </c>
      <c r="I4" s="7" t="b">
        <v>1</v>
      </c>
      <c r="J4" s="7" t="b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2:21" x14ac:dyDescent="0.3">
      <c r="B5" s="16" t="s">
        <v>175</v>
      </c>
      <c r="C5" s="18">
        <v>300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2:21" x14ac:dyDescent="0.3">
      <c r="B6" s="10" t="s">
        <v>171</v>
      </c>
      <c r="C6" s="17">
        <f>ROWS(E4)</f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1" x14ac:dyDescent="0.3">
      <c r="B7" s="11" t="s">
        <v>173</v>
      </c>
      <c r="C7" s="1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1" x14ac:dyDescent="0.3">
      <c r="B8" s="10" t="s">
        <v>174</v>
      </c>
      <c r="C8" s="13">
        <v>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1" x14ac:dyDescent="0.3">
      <c r="B9" s="10" t="s">
        <v>172</v>
      </c>
      <c r="C9" s="24">
        <v>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2:21" x14ac:dyDescent="0.3">
      <c r="B10" s="19" t="s">
        <v>176</v>
      </c>
      <c r="C10" s="22">
        <v>64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1" x14ac:dyDescent="0.3">
      <c r="B11" s="19" t="s">
        <v>177</v>
      </c>
      <c r="C11" s="23">
        <v>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2:21" ht="15" thickBot="1" x14ac:dyDescent="0.35">
      <c r="B12" s="20" t="s">
        <v>178</v>
      </c>
      <c r="C12" s="26">
        <f>C11/C10</f>
        <v>1.5625E-2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2:21" x14ac:dyDescent="0.3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2:21" x14ac:dyDescent="0.3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2:21" ht="15" thickBot="1" x14ac:dyDescent="0.35">
      <c r="B15" s="4" t="s">
        <v>28</v>
      </c>
      <c r="E15" s="6" t="s">
        <v>86</v>
      </c>
      <c r="F15" s="6" t="s">
        <v>87</v>
      </c>
      <c r="G15" s="6" t="s">
        <v>89</v>
      </c>
      <c r="H15" s="6" t="s">
        <v>90</v>
      </c>
      <c r="I15" s="6" t="s">
        <v>91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2:21" x14ac:dyDescent="0.3">
      <c r="B16" s="8" t="s">
        <v>29</v>
      </c>
      <c r="C16" s="9">
        <v>994</v>
      </c>
      <c r="E16" s="7" t="b">
        <v>1</v>
      </c>
      <c r="F16" s="7" t="s">
        <v>88</v>
      </c>
      <c r="G16" s="7" t="b">
        <v>1</v>
      </c>
      <c r="H16" s="7" t="b">
        <v>1</v>
      </c>
      <c r="I16" s="7" t="b">
        <v>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2:21" x14ac:dyDescent="0.3">
      <c r="B17" s="16" t="s">
        <v>175</v>
      </c>
      <c r="C17" s="18">
        <v>288</v>
      </c>
      <c r="E17" s="7" t="b">
        <v>1</v>
      </c>
      <c r="F17" s="7" t="s">
        <v>92</v>
      </c>
      <c r="G17" s="7" t="b">
        <v>1</v>
      </c>
      <c r="H17" s="7" t="b">
        <v>1</v>
      </c>
      <c r="I17" s="7" t="b">
        <v>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3">
      <c r="B18" s="10" t="s">
        <v>171</v>
      </c>
      <c r="C18" s="17">
        <f>ROWS(E16:E17)</f>
        <v>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x14ac:dyDescent="0.3">
      <c r="B19" s="11" t="s">
        <v>173</v>
      </c>
      <c r="C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2:21" x14ac:dyDescent="0.3">
      <c r="B20" s="10" t="s">
        <v>174</v>
      </c>
      <c r="C20" s="13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2:21" x14ac:dyDescent="0.3">
      <c r="B21" s="10" t="s">
        <v>172</v>
      </c>
      <c r="C21" s="24"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2:21" x14ac:dyDescent="0.3">
      <c r="B22" s="19" t="s">
        <v>176</v>
      </c>
      <c r="C22" s="22">
        <v>48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2:21" x14ac:dyDescent="0.3">
      <c r="B23" s="19" t="s">
        <v>177</v>
      </c>
      <c r="C23" s="23">
        <v>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2:21" ht="15" thickBot="1" x14ac:dyDescent="0.35">
      <c r="B24" s="20" t="s">
        <v>178</v>
      </c>
      <c r="C24" s="26">
        <f>C23/C22</f>
        <v>4.1666666666666664E-2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2:21" x14ac:dyDescent="0.3"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2:21" x14ac:dyDescent="0.3"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2:21" ht="15" thickBot="1" x14ac:dyDescent="0.35">
      <c r="B27" s="4" t="s">
        <v>49</v>
      </c>
      <c r="E27" s="6" t="s">
        <v>86</v>
      </c>
      <c r="F27" s="6" t="s">
        <v>93</v>
      </c>
      <c r="G27" s="6" t="s">
        <v>87</v>
      </c>
      <c r="H27" s="6" t="s">
        <v>94</v>
      </c>
      <c r="I27" s="6" t="s">
        <v>88</v>
      </c>
      <c r="J27" s="6" t="s">
        <v>89</v>
      </c>
      <c r="K27" s="6" t="s">
        <v>95</v>
      </c>
      <c r="L27" s="6" t="s">
        <v>96</v>
      </c>
      <c r="M27" s="6" t="s">
        <v>90</v>
      </c>
      <c r="N27" s="6" t="s">
        <v>92</v>
      </c>
      <c r="O27" s="6" t="s">
        <v>91</v>
      </c>
      <c r="P27" s="7"/>
      <c r="Q27" s="7"/>
      <c r="R27" s="7"/>
      <c r="S27" s="7"/>
      <c r="T27" s="7"/>
      <c r="U27" s="7"/>
    </row>
    <row r="28" spans="2:21" x14ac:dyDescent="0.3">
      <c r="B28" s="8" t="s">
        <v>29</v>
      </c>
      <c r="C28" s="9">
        <v>1247</v>
      </c>
      <c r="E28" s="7" t="b">
        <v>1</v>
      </c>
      <c r="F28" s="7" t="b">
        <v>1</v>
      </c>
      <c r="G28" s="7" t="b">
        <v>1</v>
      </c>
      <c r="H28" s="7" t="b">
        <v>1</v>
      </c>
      <c r="I28" s="7" t="b">
        <v>0</v>
      </c>
      <c r="J28" s="7" t="b">
        <v>1</v>
      </c>
      <c r="K28" s="7" t="b">
        <v>0</v>
      </c>
      <c r="L28" s="7" t="b">
        <v>0</v>
      </c>
      <c r="M28" s="7" t="b">
        <v>1</v>
      </c>
      <c r="N28" s="7" t="b">
        <v>1</v>
      </c>
      <c r="O28" s="7" t="b">
        <v>1</v>
      </c>
      <c r="P28" s="7"/>
      <c r="Q28" s="7"/>
      <c r="R28" s="7"/>
      <c r="S28" s="7"/>
      <c r="T28" s="7"/>
      <c r="U28" s="7"/>
    </row>
    <row r="29" spans="2:21" x14ac:dyDescent="0.3">
      <c r="B29" s="16" t="s">
        <v>175</v>
      </c>
      <c r="C29" s="18">
        <v>517</v>
      </c>
      <c r="E29" s="7" t="b">
        <v>1</v>
      </c>
      <c r="F29" s="7" t="b">
        <v>1</v>
      </c>
      <c r="G29" s="7" t="b">
        <v>1</v>
      </c>
      <c r="H29" s="7" t="b">
        <v>1</v>
      </c>
      <c r="I29" s="7" t="b">
        <v>1</v>
      </c>
      <c r="J29" s="7" t="b">
        <v>1</v>
      </c>
      <c r="K29" s="7" t="b">
        <v>1</v>
      </c>
      <c r="L29" s="7" t="b">
        <v>1</v>
      </c>
      <c r="M29" s="7" t="b">
        <v>1</v>
      </c>
      <c r="N29" s="7" t="b">
        <v>1</v>
      </c>
      <c r="O29" s="7" t="b">
        <v>0</v>
      </c>
      <c r="P29" s="7"/>
      <c r="Q29" s="7"/>
      <c r="R29" s="7"/>
      <c r="S29" s="7"/>
      <c r="T29" s="7"/>
      <c r="U29" s="7"/>
    </row>
    <row r="30" spans="2:21" x14ac:dyDescent="0.3">
      <c r="B30" s="10" t="s">
        <v>171</v>
      </c>
      <c r="C30" s="17">
        <f>ROWS(E28:E34)</f>
        <v>7</v>
      </c>
      <c r="E30" s="7" t="b">
        <v>1</v>
      </c>
      <c r="F30" s="7" t="b">
        <v>1</v>
      </c>
      <c r="G30" s="7" t="b">
        <v>1</v>
      </c>
      <c r="H30" s="7" t="b">
        <v>1</v>
      </c>
      <c r="I30" s="7" t="b">
        <v>1</v>
      </c>
      <c r="J30" s="7" t="b">
        <v>1</v>
      </c>
      <c r="K30" s="7" t="b">
        <v>0</v>
      </c>
      <c r="L30" s="7" t="b">
        <v>0</v>
      </c>
      <c r="M30" s="7" t="b">
        <v>1</v>
      </c>
      <c r="N30" s="7" t="b">
        <v>0</v>
      </c>
      <c r="O30" s="7" t="b">
        <v>1</v>
      </c>
      <c r="P30" s="7"/>
      <c r="Q30" s="7"/>
      <c r="R30" s="7"/>
      <c r="S30" s="7"/>
      <c r="T30" s="7"/>
      <c r="U30" s="7"/>
    </row>
    <row r="31" spans="2:21" x14ac:dyDescent="0.3">
      <c r="B31" s="11" t="s">
        <v>173</v>
      </c>
      <c r="C31" s="12"/>
      <c r="E31" s="7" t="b">
        <v>1</v>
      </c>
      <c r="F31" s="7" t="b">
        <v>1</v>
      </c>
      <c r="G31" s="7" t="b">
        <v>1</v>
      </c>
      <c r="H31" s="7" t="b">
        <v>1</v>
      </c>
      <c r="I31" s="7" t="b">
        <v>1</v>
      </c>
      <c r="J31" s="7" t="b">
        <v>1</v>
      </c>
      <c r="K31" s="7" t="b">
        <v>1</v>
      </c>
      <c r="L31" s="7" t="b">
        <v>0</v>
      </c>
      <c r="M31" s="7" t="b">
        <v>1</v>
      </c>
      <c r="N31" s="7" t="b">
        <v>0</v>
      </c>
      <c r="O31" s="7" t="b">
        <v>0</v>
      </c>
      <c r="P31" s="7"/>
      <c r="Q31" s="7"/>
      <c r="R31" s="7"/>
      <c r="S31" s="7"/>
      <c r="T31" s="7"/>
      <c r="U31" s="7"/>
    </row>
    <row r="32" spans="2:21" x14ac:dyDescent="0.3">
      <c r="B32" s="10" t="s">
        <v>174</v>
      </c>
      <c r="C32" s="13">
        <v>11</v>
      </c>
      <c r="E32" s="7" t="b">
        <v>1</v>
      </c>
      <c r="F32" s="7" t="b">
        <v>1</v>
      </c>
      <c r="G32" s="7" t="b">
        <v>1</v>
      </c>
      <c r="H32" s="7" t="b">
        <v>1</v>
      </c>
      <c r="I32" s="7" t="b">
        <v>0</v>
      </c>
      <c r="J32" s="7" t="b">
        <v>1</v>
      </c>
      <c r="K32" s="7" t="b">
        <v>1</v>
      </c>
      <c r="L32" s="7" t="b">
        <v>0</v>
      </c>
      <c r="M32" s="7" t="b">
        <v>1</v>
      </c>
      <c r="N32" s="7" t="b">
        <v>1</v>
      </c>
      <c r="O32" s="7" t="b">
        <v>1</v>
      </c>
      <c r="P32" s="7"/>
      <c r="Q32" s="7"/>
      <c r="R32" s="7"/>
      <c r="S32" s="7"/>
      <c r="T32" s="7"/>
      <c r="U32" s="7"/>
    </row>
    <row r="33" spans="2:21" x14ac:dyDescent="0.3">
      <c r="B33" s="10" t="s">
        <v>172</v>
      </c>
      <c r="C33" s="24">
        <v>2</v>
      </c>
      <c r="E33" s="7" t="b">
        <v>1</v>
      </c>
      <c r="F33" s="7" t="b">
        <v>1</v>
      </c>
      <c r="G33" s="7" t="b">
        <v>1</v>
      </c>
      <c r="H33" s="7" t="b">
        <v>1</v>
      </c>
      <c r="I33" s="7" t="b">
        <v>1</v>
      </c>
      <c r="J33" s="7" t="b">
        <v>1</v>
      </c>
      <c r="K33" s="7" t="b">
        <v>0</v>
      </c>
      <c r="L33" s="7" t="b">
        <v>1</v>
      </c>
      <c r="M33" s="7" t="b">
        <v>1</v>
      </c>
      <c r="N33" s="7" t="b">
        <v>1</v>
      </c>
      <c r="O33" s="7" t="b">
        <v>1</v>
      </c>
      <c r="P33" s="7"/>
      <c r="Q33" s="7"/>
      <c r="R33" s="7"/>
      <c r="S33" s="7"/>
      <c r="T33" s="7"/>
      <c r="U33" s="7"/>
    </row>
    <row r="34" spans="2:21" x14ac:dyDescent="0.3">
      <c r="B34" s="19" t="s">
        <v>176</v>
      </c>
      <c r="C34" s="22">
        <v>2048</v>
      </c>
      <c r="E34" s="7" t="b">
        <v>1</v>
      </c>
      <c r="F34" s="7" t="b">
        <v>1</v>
      </c>
      <c r="G34" s="7" t="b">
        <v>1</v>
      </c>
      <c r="H34" s="7" t="b">
        <v>1</v>
      </c>
      <c r="I34" s="7" t="b">
        <v>0</v>
      </c>
      <c r="J34" s="7" t="b">
        <v>1</v>
      </c>
      <c r="K34" s="7" t="b">
        <v>1</v>
      </c>
      <c r="L34" s="7" t="b">
        <v>0</v>
      </c>
      <c r="M34" s="7" t="b">
        <v>1</v>
      </c>
      <c r="N34" s="7" t="b">
        <v>1</v>
      </c>
      <c r="O34" s="7" t="b">
        <v>0</v>
      </c>
      <c r="P34" s="7"/>
      <c r="Q34" s="7"/>
      <c r="R34" s="7"/>
      <c r="S34" s="7"/>
      <c r="T34" s="7"/>
      <c r="U34" s="7"/>
    </row>
    <row r="35" spans="2:21" x14ac:dyDescent="0.3">
      <c r="B35" s="19" t="s">
        <v>177</v>
      </c>
      <c r="C35" s="23">
        <v>12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2:21" ht="15" thickBot="1" x14ac:dyDescent="0.35">
      <c r="B36" s="20" t="s">
        <v>178</v>
      </c>
      <c r="C36" s="26">
        <f>C35/C34</f>
        <v>5.859375E-3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2:21" x14ac:dyDescent="0.3"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2:21" x14ac:dyDescent="0.3"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2:21" x14ac:dyDescent="0.3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2:21" ht="15" thickBot="1" x14ac:dyDescent="0.35">
      <c r="B40" s="4" t="s">
        <v>70</v>
      </c>
      <c r="E40" s="6" t="s">
        <v>97</v>
      </c>
      <c r="F40" s="6" t="s">
        <v>86</v>
      </c>
      <c r="G40" s="6" t="s">
        <v>98</v>
      </c>
      <c r="H40" s="6" t="s">
        <v>93</v>
      </c>
      <c r="I40" s="6" t="s">
        <v>87</v>
      </c>
      <c r="J40" s="6" t="s">
        <v>94</v>
      </c>
      <c r="K40" s="6" t="s">
        <v>88</v>
      </c>
      <c r="L40" s="6" t="s">
        <v>89</v>
      </c>
      <c r="M40" s="6" t="s">
        <v>99</v>
      </c>
      <c r="N40" s="6" t="s">
        <v>96</v>
      </c>
      <c r="O40" s="6" t="s">
        <v>90</v>
      </c>
      <c r="P40" s="6" t="s">
        <v>92</v>
      </c>
      <c r="Q40" s="7"/>
      <c r="R40" s="7"/>
      <c r="S40" s="7"/>
      <c r="T40" s="7"/>
      <c r="U40" s="7"/>
    </row>
    <row r="41" spans="2:21" x14ac:dyDescent="0.3">
      <c r="B41" s="8" t="s">
        <v>29</v>
      </c>
      <c r="C41" s="9">
        <v>1361</v>
      </c>
      <c r="E41" s="7" t="b">
        <v>1</v>
      </c>
      <c r="F41" s="7" t="s">
        <v>100</v>
      </c>
      <c r="G41" s="7" t="b">
        <v>1</v>
      </c>
      <c r="H41" s="7" t="b">
        <v>1</v>
      </c>
      <c r="I41" s="7" t="b">
        <v>1</v>
      </c>
      <c r="J41" s="7" t="b">
        <v>1</v>
      </c>
      <c r="K41" s="7" t="b">
        <v>0</v>
      </c>
      <c r="L41" s="7" t="b">
        <v>1</v>
      </c>
      <c r="M41" s="7" t="b">
        <v>1</v>
      </c>
      <c r="N41" s="7" t="b">
        <v>0</v>
      </c>
      <c r="O41" s="7" t="b">
        <v>1</v>
      </c>
      <c r="P41" s="7" t="b">
        <v>1</v>
      </c>
      <c r="Q41" s="7"/>
      <c r="R41" s="7"/>
      <c r="S41" s="7"/>
      <c r="T41" s="7"/>
      <c r="U41" s="7"/>
    </row>
    <row r="42" spans="2:21" x14ac:dyDescent="0.3">
      <c r="B42" s="16" t="s">
        <v>175</v>
      </c>
      <c r="C42" s="18">
        <v>574</v>
      </c>
      <c r="E42" s="7" t="b">
        <v>0</v>
      </c>
      <c r="F42" s="7" t="s">
        <v>101</v>
      </c>
      <c r="G42" s="7" t="b">
        <v>0</v>
      </c>
      <c r="H42" s="7" t="b">
        <v>1</v>
      </c>
      <c r="I42" s="7" t="b">
        <v>1</v>
      </c>
      <c r="J42" s="7" t="b">
        <v>1</v>
      </c>
      <c r="K42" s="7" t="b">
        <v>1</v>
      </c>
      <c r="L42" s="7" t="b">
        <v>1</v>
      </c>
      <c r="M42" s="7" t="b">
        <v>1</v>
      </c>
      <c r="N42" s="7" t="b">
        <v>1</v>
      </c>
      <c r="O42" s="7" t="b">
        <v>1</v>
      </c>
      <c r="P42" s="7" t="b">
        <v>1</v>
      </c>
      <c r="Q42" s="7"/>
      <c r="R42" s="7"/>
      <c r="S42" s="7"/>
      <c r="T42" s="7"/>
      <c r="U42" s="7"/>
    </row>
    <row r="43" spans="2:21" x14ac:dyDescent="0.3">
      <c r="B43" s="10" t="s">
        <v>171</v>
      </c>
      <c r="C43" s="17">
        <f>ROWS(E41:E47)</f>
        <v>7</v>
      </c>
      <c r="E43" s="7" t="b">
        <v>1</v>
      </c>
      <c r="F43" s="7" t="s">
        <v>100</v>
      </c>
      <c r="G43" s="7" t="b">
        <v>1</v>
      </c>
      <c r="H43" s="7" t="b">
        <v>1</v>
      </c>
      <c r="I43" s="7" t="b">
        <v>1</v>
      </c>
      <c r="J43" s="7" t="b">
        <v>1</v>
      </c>
      <c r="K43" s="7" t="b">
        <v>1</v>
      </c>
      <c r="L43" s="7" t="b">
        <v>1</v>
      </c>
      <c r="M43" s="7" t="b">
        <v>1</v>
      </c>
      <c r="N43" s="7" t="b">
        <v>1</v>
      </c>
      <c r="O43" s="7" t="b">
        <v>1</v>
      </c>
      <c r="P43" s="7" t="b">
        <v>1</v>
      </c>
      <c r="Q43" s="7"/>
      <c r="R43" s="7"/>
      <c r="S43" s="7"/>
      <c r="T43" s="7"/>
      <c r="U43" s="7"/>
    </row>
    <row r="44" spans="2:21" x14ac:dyDescent="0.3">
      <c r="B44" s="11" t="s">
        <v>173</v>
      </c>
      <c r="C44" s="12"/>
      <c r="E44" s="7" t="b">
        <v>0</v>
      </c>
      <c r="F44" s="7" t="s">
        <v>101</v>
      </c>
      <c r="G44" s="7" t="b">
        <v>0</v>
      </c>
      <c r="H44" s="7" t="b">
        <v>1</v>
      </c>
      <c r="I44" s="7" t="b">
        <v>1</v>
      </c>
      <c r="J44" s="7" t="b">
        <v>1</v>
      </c>
      <c r="K44" s="7" t="b">
        <v>0</v>
      </c>
      <c r="L44" s="7" t="b">
        <v>1</v>
      </c>
      <c r="M44" s="7" t="b">
        <v>1</v>
      </c>
      <c r="N44" s="7" t="b">
        <v>0</v>
      </c>
      <c r="O44" s="7" t="b">
        <v>1</v>
      </c>
      <c r="P44" s="7" t="b">
        <v>1</v>
      </c>
      <c r="Q44" s="7"/>
      <c r="R44" s="7"/>
      <c r="S44" s="7"/>
    </row>
    <row r="45" spans="2:21" x14ac:dyDescent="0.3">
      <c r="B45" s="10" t="s">
        <v>174</v>
      </c>
      <c r="C45" s="13">
        <v>14</v>
      </c>
      <c r="E45" s="7" t="b">
        <v>1</v>
      </c>
      <c r="F45" s="7" t="s">
        <v>100</v>
      </c>
      <c r="G45" s="7" t="b">
        <v>1</v>
      </c>
      <c r="H45" s="7" t="b">
        <v>1</v>
      </c>
      <c r="I45" s="7" t="b">
        <v>1</v>
      </c>
      <c r="J45" s="7" t="b">
        <v>1</v>
      </c>
      <c r="K45" s="7" t="b">
        <v>1</v>
      </c>
      <c r="L45" s="7" t="b">
        <v>1</v>
      </c>
      <c r="M45" s="7" t="b">
        <v>1</v>
      </c>
      <c r="N45" s="7" t="b">
        <v>0</v>
      </c>
      <c r="O45" s="7" t="b">
        <v>1</v>
      </c>
      <c r="P45" s="7" t="b">
        <v>0</v>
      </c>
      <c r="Q45" s="7"/>
      <c r="R45" s="7"/>
      <c r="S45" s="7"/>
    </row>
    <row r="46" spans="2:21" x14ac:dyDescent="0.3">
      <c r="B46" s="10" t="s">
        <v>172</v>
      </c>
      <c r="C46" s="24">
        <v>3</v>
      </c>
      <c r="E46" s="7" t="b">
        <v>0</v>
      </c>
      <c r="F46" s="7" t="s">
        <v>101</v>
      </c>
      <c r="G46" s="7" t="b">
        <v>0</v>
      </c>
      <c r="H46" s="7" t="b">
        <v>1</v>
      </c>
      <c r="I46" s="7" t="b">
        <v>1</v>
      </c>
      <c r="J46" s="7" t="b">
        <v>1</v>
      </c>
      <c r="K46" s="7" t="b">
        <v>1</v>
      </c>
      <c r="L46" s="7" t="b">
        <v>1</v>
      </c>
      <c r="M46" s="7" t="b">
        <v>1</v>
      </c>
      <c r="N46" s="7" t="b">
        <v>0</v>
      </c>
      <c r="O46" s="7" t="b">
        <v>1</v>
      </c>
      <c r="P46" s="7" t="b">
        <v>0</v>
      </c>
      <c r="Q46" s="7"/>
      <c r="R46" s="7"/>
      <c r="S46" s="7"/>
    </row>
    <row r="47" spans="2:21" x14ac:dyDescent="0.3">
      <c r="B47" s="19" t="s">
        <v>176</v>
      </c>
      <c r="C47" s="22">
        <v>6144</v>
      </c>
      <c r="E47" s="7" t="b">
        <v>1</v>
      </c>
      <c r="F47" s="7" t="s">
        <v>101</v>
      </c>
      <c r="G47" s="7" t="b">
        <v>1</v>
      </c>
      <c r="H47" s="7" t="b">
        <v>1</v>
      </c>
      <c r="I47" s="7" t="b">
        <v>1</v>
      </c>
      <c r="J47" s="7" t="b">
        <v>1</v>
      </c>
      <c r="K47" s="7" t="b">
        <v>1</v>
      </c>
      <c r="L47" s="7" t="b">
        <v>1</v>
      </c>
      <c r="M47" s="7" t="b">
        <v>1</v>
      </c>
      <c r="N47" s="7" t="b">
        <v>1</v>
      </c>
      <c r="O47" s="7" t="b">
        <v>1</v>
      </c>
      <c r="P47" s="7" t="b">
        <v>1</v>
      </c>
      <c r="Q47" s="7"/>
      <c r="R47" s="7"/>
      <c r="S47" s="7"/>
    </row>
    <row r="48" spans="2:21" x14ac:dyDescent="0.3">
      <c r="B48" s="19" t="s">
        <v>177</v>
      </c>
      <c r="C48" s="23">
        <v>12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21" ht="15" thickBot="1" x14ac:dyDescent="0.35">
      <c r="B49" s="20" t="s">
        <v>178</v>
      </c>
      <c r="C49" s="26">
        <f>C48/C47</f>
        <v>1.953125E-3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2:21" x14ac:dyDescent="0.3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2:21" x14ac:dyDescent="0.3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2:21" x14ac:dyDescent="0.3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2:21" ht="15" thickBot="1" x14ac:dyDescent="0.35">
      <c r="B53" s="4" t="s">
        <v>102</v>
      </c>
      <c r="E53" s="6" t="s">
        <v>97</v>
      </c>
      <c r="F53" s="6" t="s">
        <v>86</v>
      </c>
      <c r="G53" s="6" t="s">
        <v>103</v>
      </c>
      <c r="H53" s="6" t="s">
        <v>104</v>
      </c>
      <c r="I53" s="6" t="s">
        <v>98</v>
      </c>
      <c r="J53" s="6" t="s">
        <v>93</v>
      </c>
      <c r="K53" s="6" t="s">
        <v>87</v>
      </c>
      <c r="L53" s="6" t="s">
        <v>94</v>
      </c>
      <c r="M53" s="6" t="s">
        <v>105</v>
      </c>
      <c r="N53" s="6" t="s">
        <v>88</v>
      </c>
      <c r="O53" s="6" t="s">
        <v>106</v>
      </c>
      <c r="P53" s="6" t="s">
        <v>89</v>
      </c>
      <c r="Q53" s="6" t="s">
        <v>107</v>
      </c>
      <c r="R53" s="6" t="s">
        <v>99</v>
      </c>
      <c r="S53" s="6" t="s">
        <v>96</v>
      </c>
      <c r="T53" s="6" t="s">
        <v>90</v>
      </c>
      <c r="U53" s="6" t="s">
        <v>92</v>
      </c>
    </row>
    <row r="54" spans="2:21" x14ac:dyDescent="0.3">
      <c r="B54" s="8" t="s">
        <v>29</v>
      </c>
      <c r="C54" s="9">
        <v>1625</v>
      </c>
      <c r="E54" s="7" t="b">
        <v>1</v>
      </c>
      <c r="F54" s="7" t="b">
        <v>1</v>
      </c>
      <c r="G54" s="7" t="s">
        <v>100</v>
      </c>
      <c r="H54" s="7" t="b">
        <v>1</v>
      </c>
      <c r="I54" s="7" t="b">
        <v>1</v>
      </c>
      <c r="J54" s="7" t="b">
        <v>1</v>
      </c>
      <c r="K54" s="7" t="b">
        <v>1</v>
      </c>
      <c r="L54" s="7" t="b">
        <v>1</v>
      </c>
      <c r="M54" s="7" t="b">
        <v>0</v>
      </c>
      <c r="N54" s="7" t="b">
        <v>0</v>
      </c>
      <c r="O54" s="7" t="b">
        <v>0</v>
      </c>
      <c r="P54" s="7" t="b">
        <v>1</v>
      </c>
      <c r="Q54" s="7" t="b">
        <v>0</v>
      </c>
      <c r="R54" s="7" t="b">
        <v>1</v>
      </c>
      <c r="S54" s="7" t="b">
        <v>0</v>
      </c>
      <c r="T54" t="b">
        <v>1</v>
      </c>
      <c r="U54" t="b">
        <v>1</v>
      </c>
    </row>
    <row r="55" spans="2:21" x14ac:dyDescent="0.3">
      <c r="B55" s="16" t="s">
        <v>175</v>
      </c>
      <c r="C55" s="18">
        <v>937</v>
      </c>
      <c r="E55" s="7" t="b">
        <v>0</v>
      </c>
      <c r="F55" s="7" t="b">
        <v>1</v>
      </c>
      <c r="G55" s="7" t="s">
        <v>101</v>
      </c>
      <c r="H55" s="7" t="b">
        <v>1</v>
      </c>
      <c r="I55" s="7" t="b">
        <v>0</v>
      </c>
      <c r="J55" s="7" t="b">
        <v>1</v>
      </c>
      <c r="K55" s="7" t="b">
        <v>1</v>
      </c>
      <c r="L55" s="7" t="b">
        <v>1</v>
      </c>
      <c r="M55" s="7" t="b">
        <v>1</v>
      </c>
      <c r="N55" s="7" t="b">
        <v>1</v>
      </c>
      <c r="O55" s="7" t="b">
        <v>1</v>
      </c>
      <c r="P55" s="7" t="b">
        <v>1</v>
      </c>
      <c r="Q55" s="7" t="b">
        <v>1</v>
      </c>
      <c r="R55" s="7" t="b">
        <v>1</v>
      </c>
      <c r="S55" s="7" t="b">
        <v>1</v>
      </c>
      <c r="T55" t="b">
        <v>1</v>
      </c>
      <c r="U55" t="b">
        <v>1</v>
      </c>
    </row>
    <row r="56" spans="2:21" x14ac:dyDescent="0.3">
      <c r="B56" s="10" t="s">
        <v>171</v>
      </c>
      <c r="C56" s="17">
        <f>ROWS(E54:E61)</f>
        <v>8</v>
      </c>
      <c r="E56" s="7" t="b">
        <v>1</v>
      </c>
      <c r="F56" s="7" t="b">
        <v>1</v>
      </c>
      <c r="G56" s="7" t="s">
        <v>100</v>
      </c>
      <c r="H56" s="7" t="b">
        <v>1</v>
      </c>
      <c r="I56" s="7" t="b">
        <v>1</v>
      </c>
      <c r="J56" s="7" t="b">
        <v>1</v>
      </c>
      <c r="K56" s="7" t="b">
        <v>1</v>
      </c>
      <c r="L56" s="7" t="b">
        <v>1</v>
      </c>
      <c r="M56" s="7" t="b">
        <v>1</v>
      </c>
      <c r="N56" s="7" t="b">
        <v>1</v>
      </c>
      <c r="O56" s="7" t="b">
        <v>0</v>
      </c>
      <c r="P56" s="7" t="b">
        <v>1</v>
      </c>
      <c r="Q56" s="7" t="b">
        <v>1</v>
      </c>
      <c r="R56" s="7" t="b">
        <v>1</v>
      </c>
      <c r="S56" s="7" t="b">
        <v>1</v>
      </c>
      <c r="T56" t="b">
        <v>1</v>
      </c>
      <c r="U56" t="b">
        <v>1</v>
      </c>
    </row>
    <row r="57" spans="2:21" x14ac:dyDescent="0.3">
      <c r="B57" s="11" t="s">
        <v>173</v>
      </c>
      <c r="C57" s="12"/>
      <c r="E57" s="7" t="b">
        <v>0</v>
      </c>
      <c r="F57" s="7" t="b">
        <v>1</v>
      </c>
      <c r="G57" s="7" t="s">
        <v>101</v>
      </c>
      <c r="H57" s="7" t="b">
        <v>1</v>
      </c>
      <c r="I57" s="7" t="b">
        <v>0</v>
      </c>
      <c r="J57" s="7" t="b">
        <v>1</v>
      </c>
      <c r="K57" s="7" t="b">
        <v>1</v>
      </c>
      <c r="L57" s="7" t="b">
        <v>1</v>
      </c>
      <c r="M57" s="7" t="b">
        <v>1</v>
      </c>
      <c r="N57" s="7" t="b">
        <v>0</v>
      </c>
      <c r="O57" s="7" t="b">
        <v>0</v>
      </c>
      <c r="P57" s="7" t="b">
        <v>1</v>
      </c>
      <c r="Q57" s="7" t="b">
        <v>1</v>
      </c>
      <c r="R57" s="7" t="b">
        <v>1</v>
      </c>
      <c r="S57" s="7" t="b">
        <v>0</v>
      </c>
      <c r="T57" t="b">
        <v>1</v>
      </c>
      <c r="U57" t="b">
        <v>1</v>
      </c>
    </row>
    <row r="58" spans="2:21" x14ac:dyDescent="0.3">
      <c r="B58" s="10" t="s">
        <v>174</v>
      </c>
      <c r="C58" s="13">
        <v>19</v>
      </c>
      <c r="E58" s="7" t="b">
        <v>1</v>
      </c>
      <c r="F58" s="7" t="b">
        <v>1</v>
      </c>
      <c r="G58" s="7" t="s">
        <v>100</v>
      </c>
      <c r="H58" s="7" t="b">
        <v>1</v>
      </c>
      <c r="I58" s="7" t="b">
        <v>1</v>
      </c>
      <c r="J58" s="7" t="b">
        <v>1</v>
      </c>
      <c r="K58" s="7" t="b">
        <v>1</v>
      </c>
      <c r="L58" s="7" t="b">
        <v>1</v>
      </c>
      <c r="M58" s="7" t="b">
        <v>0</v>
      </c>
      <c r="N58" s="7" t="b">
        <v>1</v>
      </c>
      <c r="O58" s="7" t="b">
        <v>0</v>
      </c>
      <c r="P58" s="7" t="b">
        <v>1</v>
      </c>
      <c r="Q58" s="7" t="b">
        <v>0</v>
      </c>
      <c r="R58" s="7" t="b">
        <v>1</v>
      </c>
      <c r="S58" s="7" t="b">
        <v>0</v>
      </c>
      <c r="T58" t="b">
        <v>1</v>
      </c>
      <c r="U58" t="b">
        <v>0</v>
      </c>
    </row>
    <row r="59" spans="2:21" x14ac:dyDescent="0.3">
      <c r="B59" s="10" t="s">
        <v>172</v>
      </c>
      <c r="C59" s="24">
        <v>4</v>
      </c>
      <c r="E59" s="7" t="b">
        <v>0</v>
      </c>
      <c r="F59" s="7" t="b">
        <v>1</v>
      </c>
      <c r="G59" s="7" t="s">
        <v>101</v>
      </c>
      <c r="H59" s="7" t="b">
        <v>1</v>
      </c>
      <c r="I59" s="7" t="b">
        <v>0</v>
      </c>
      <c r="J59" s="7" t="b">
        <v>1</v>
      </c>
      <c r="K59" s="7" t="b">
        <v>1</v>
      </c>
      <c r="L59" s="7" t="b">
        <v>1</v>
      </c>
      <c r="M59" s="7" t="b">
        <v>1</v>
      </c>
      <c r="N59" s="7" t="b">
        <v>1</v>
      </c>
      <c r="O59" s="7" t="b">
        <v>1</v>
      </c>
      <c r="P59" s="7" t="b">
        <v>1</v>
      </c>
      <c r="Q59" s="7" t="b">
        <v>1</v>
      </c>
      <c r="R59" s="7" t="b">
        <v>1</v>
      </c>
      <c r="S59" s="7" t="b">
        <v>0</v>
      </c>
      <c r="T59" t="b">
        <v>1</v>
      </c>
      <c r="U59" t="b">
        <v>0</v>
      </c>
    </row>
    <row r="60" spans="2:21" x14ac:dyDescent="0.3">
      <c r="B60" s="19" t="s">
        <v>176</v>
      </c>
      <c r="C60" s="22">
        <v>196608</v>
      </c>
      <c r="E60" s="7" t="b">
        <v>1</v>
      </c>
      <c r="F60" s="7" t="b">
        <v>1</v>
      </c>
      <c r="G60" s="7" t="s">
        <v>101</v>
      </c>
      <c r="H60" s="7" t="b">
        <v>1</v>
      </c>
      <c r="I60" s="7" t="b">
        <v>1</v>
      </c>
      <c r="J60" s="7" t="b">
        <v>1</v>
      </c>
      <c r="K60" s="7" t="b">
        <v>1</v>
      </c>
      <c r="L60" s="7" t="b">
        <v>1</v>
      </c>
      <c r="M60" s="7" t="b">
        <v>0</v>
      </c>
      <c r="N60" s="7" t="b">
        <v>1</v>
      </c>
      <c r="O60" s="7" t="b">
        <v>0</v>
      </c>
      <c r="P60" s="7" t="b">
        <v>1</v>
      </c>
      <c r="Q60" s="7" t="b">
        <v>0</v>
      </c>
      <c r="R60" s="7" t="b">
        <v>1</v>
      </c>
      <c r="S60" s="7" t="b">
        <v>1</v>
      </c>
      <c r="T60" t="b">
        <v>1</v>
      </c>
      <c r="U60" t="b">
        <v>1</v>
      </c>
    </row>
    <row r="61" spans="2:21" x14ac:dyDescent="0.3">
      <c r="B61" s="19" t="s">
        <v>177</v>
      </c>
      <c r="C61" s="23">
        <v>32</v>
      </c>
      <c r="E61" s="7" t="b">
        <v>1</v>
      </c>
      <c r="F61" s="7" t="b">
        <v>1</v>
      </c>
      <c r="G61" s="7" t="s">
        <v>100</v>
      </c>
      <c r="H61" s="7" t="b">
        <v>1</v>
      </c>
      <c r="I61" s="7" t="b">
        <v>1</v>
      </c>
      <c r="J61" s="7" t="b">
        <v>1</v>
      </c>
      <c r="K61" s="7" t="b">
        <v>1</v>
      </c>
      <c r="L61" s="7" t="b">
        <v>1</v>
      </c>
      <c r="M61" s="7" t="b">
        <v>1</v>
      </c>
      <c r="N61" s="7" t="b">
        <v>0</v>
      </c>
      <c r="O61" s="7" t="b">
        <v>1</v>
      </c>
      <c r="P61" s="7" t="b">
        <v>1</v>
      </c>
      <c r="Q61" s="7" t="b">
        <v>1</v>
      </c>
      <c r="R61" s="7" t="b">
        <v>1</v>
      </c>
      <c r="S61" s="7" t="b">
        <v>0</v>
      </c>
      <c r="T61" t="b">
        <v>1</v>
      </c>
      <c r="U61" t="b">
        <v>1</v>
      </c>
    </row>
    <row r="62" spans="2:21" ht="15" thickBot="1" x14ac:dyDescent="0.35">
      <c r="B62" s="20" t="s">
        <v>178</v>
      </c>
      <c r="C62" s="26">
        <f>C61/C60</f>
        <v>1.6276041666666666E-4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ECED-1CDC-423E-9181-560E25EAE390}">
  <dimension ref="B3:P118"/>
  <sheetViews>
    <sheetView zoomScale="55" zoomScaleNormal="55" workbookViewId="0">
      <selection activeCell="AA115" sqref="AA115"/>
    </sheetView>
  </sheetViews>
  <sheetFormatPr defaultRowHeight="14.4" x14ac:dyDescent="0.3"/>
  <cols>
    <col min="2" max="2" width="35.6640625" bestFit="1" customWidth="1"/>
    <col min="3" max="3" width="6.109375" bestFit="1" customWidth="1"/>
    <col min="5" max="5" width="9.77734375" bestFit="1" customWidth="1"/>
    <col min="6" max="6" width="8.21875" bestFit="1" customWidth="1"/>
    <col min="7" max="7" width="5.88671875" bestFit="1" customWidth="1"/>
    <col min="8" max="8" width="8.5546875" bestFit="1" customWidth="1"/>
    <col min="9" max="9" width="7.21875" bestFit="1" customWidth="1"/>
    <col min="10" max="10" width="10" bestFit="1" customWidth="1"/>
    <col min="11" max="11" width="7.21875" bestFit="1" customWidth="1"/>
    <col min="12" max="12" width="10" bestFit="1" customWidth="1"/>
    <col min="13" max="13" width="9" bestFit="1" customWidth="1"/>
    <col min="14" max="16" width="10" bestFit="1" customWidth="1"/>
  </cols>
  <sheetData>
    <row r="3" spans="2:16" ht="15" thickBot="1" x14ac:dyDescent="0.35">
      <c r="B3" s="4" t="s">
        <v>1</v>
      </c>
      <c r="E3" s="6" t="s">
        <v>108</v>
      </c>
      <c r="F3" s="6" t="s">
        <v>109</v>
      </c>
      <c r="G3" s="6" t="s">
        <v>110</v>
      </c>
      <c r="H3" s="6" t="s">
        <v>111</v>
      </c>
      <c r="I3" s="6" t="s">
        <v>112</v>
      </c>
      <c r="J3" s="6" t="s">
        <v>113</v>
      </c>
      <c r="K3" s="7"/>
      <c r="L3" s="7"/>
      <c r="M3" s="7"/>
      <c r="N3" s="7"/>
      <c r="O3" s="7"/>
      <c r="P3" s="7"/>
    </row>
    <row r="4" spans="2:16" x14ac:dyDescent="0.3">
      <c r="B4" s="8" t="s">
        <v>29</v>
      </c>
      <c r="C4" s="9">
        <v>1005</v>
      </c>
      <c r="E4" s="7" t="s">
        <v>114</v>
      </c>
      <c r="F4" s="7" t="b">
        <v>0</v>
      </c>
      <c r="G4" s="7" t="b">
        <v>0</v>
      </c>
      <c r="H4" s="7" t="b">
        <v>0</v>
      </c>
      <c r="I4" s="7" t="s">
        <v>115</v>
      </c>
      <c r="J4" s="7" t="b">
        <v>0</v>
      </c>
      <c r="K4" s="7"/>
      <c r="L4" s="7"/>
      <c r="M4" s="7"/>
      <c r="N4" s="7"/>
      <c r="O4" s="7"/>
      <c r="P4" s="7"/>
    </row>
    <row r="5" spans="2:16" x14ac:dyDescent="0.3">
      <c r="B5" s="16" t="s">
        <v>175</v>
      </c>
      <c r="C5" s="18">
        <v>300</v>
      </c>
      <c r="E5" s="7" t="s">
        <v>116</v>
      </c>
      <c r="F5" s="7" t="b">
        <v>0</v>
      </c>
      <c r="G5" s="7" t="b">
        <v>0</v>
      </c>
      <c r="H5" s="7" t="b">
        <v>0</v>
      </c>
      <c r="I5" s="7" t="s">
        <v>115</v>
      </c>
      <c r="J5" s="7" t="b">
        <v>0</v>
      </c>
      <c r="K5" s="7"/>
      <c r="L5" s="7"/>
      <c r="M5" s="7"/>
      <c r="N5" s="7"/>
      <c r="O5" s="7"/>
      <c r="P5" s="7"/>
    </row>
    <row r="6" spans="2:16" x14ac:dyDescent="0.3">
      <c r="B6" s="10" t="s">
        <v>171</v>
      </c>
      <c r="C6" s="17">
        <f>ROWS(E4:E6)</f>
        <v>3</v>
      </c>
      <c r="E6" s="7" t="s">
        <v>27</v>
      </c>
      <c r="F6" s="7" t="b">
        <v>0</v>
      </c>
      <c r="G6" s="7" t="b">
        <v>0</v>
      </c>
      <c r="H6" s="7" t="b">
        <v>0</v>
      </c>
      <c r="I6" s="7" t="s">
        <v>115</v>
      </c>
      <c r="J6" s="7" t="b">
        <v>0</v>
      </c>
      <c r="K6" s="7"/>
      <c r="L6" s="7"/>
      <c r="M6" s="7"/>
      <c r="N6" s="7"/>
      <c r="O6" s="7"/>
      <c r="P6" s="7"/>
    </row>
    <row r="7" spans="2:16" x14ac:dyDescent="0.3">
      <c r="B7" s="11" t="s">
        <v>173</v>
      </c>
      <c r="C7" s="1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x14ac:dyDescent="0.3">
      <c r="B8" s="10" t="s">
        <v>174</v>
      </c>
      <c r="C8" s="13">
        <v>9</v>
      </c>
    </row>
    <row r="9" spans="2:16" x14ac:dyDescent="0.3">
      <c r="B9" s="10" t="s">
        <v>172</v>
      </c>
      <c r="C9" s="24">
        <v>0</v>
      </c>
    </row>
    <row r="10" spans="2:16" x14ac:dyDescent="0.3">
      <c r="B10" s="19" t="s">
        <v>176</v>
      </c>
      <c r="C10" s="22">
        <v>144</v>
      </c>
    </row>
    <row r="11" spans="2:16" x14ac:dyDescent="0.3">
      <c r="B11" s="19" t="s">
        <v>177</v>
      </c>
      <c r="C11" s="23">
        <v>3</v>
      </c>
    </row>
    <row r="12" spans="2:16" ht="15" thickBot="1" x14ac:dyDescent="0.35">
      <c r="B12" s="20" t="s">
        <v>178</v>
      </c>
      <c r="C12" s="26">
        <f>C11/C10</f>
        <v>2.0833333333333332E-2</v>
      </c>
    </row>
    <row r="15" spans="2:16" ht="15" thickBot="1" x14ac:dyDescent="0.35">
      <c r="B15" s="4" t="s">
        <v>28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x14ac:dyDescent="0.3">
      <c r="B16" s="8" t="s">
        <v>29</v>
      </c>
      <c r="C16" s="9">
        <v>1048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7"/>
      <c r="L16" s="7"/>
      <c r="M16" s="7"/>
      <c r="N16" s="7"/>
      <c r="O16" s="7"/>
      <c r="P16" s="7"/>
    </row>
    <row r="17" spans="2:16" x14ac:dyDescent="0.3">
      <c r="B17" s="16" t="s">
        <v>175</v>
      </c>
      <c r="C17" s="18">
        <v>340</v>
      </c>
      <c r="E17" s="7" t="s">
        <v>114</v>
      </c>
      <c r="F17" s="7" t="b">
        <v>0</v>
      </c>
      <c r="G17" s="7" t="b">
        <v>0</v>
      </c>
      <c r="H17" s="7" t="b">
        <v>0</v>
      </c>
      <c r="I17" s="7" t="s">
        <v>115</v>
      </c>
      <c r="J17" s="7" t="s">
        <v>117</v>
      </c>
      <c r="K17" s="7"/>
      <c r="L17" s="7"/>
      <c r="M17" s="7"/>
      <c r="N17" s="7"/>
      <c r="O17" s="7"/>
      <c r="P17" s="7"/>
    </row>
    <row r="18" spans="2:16" x14ac:dyDescent="0.3">
      <c r="B18" s="10" t="s">
        <v>171</v>
      </c>
      <c r="C18" s="17">
        <f>ROWS(E17:E22)</f>
        <v>6</v>
      </c>
      <c r="E18" s="7" t="s">
        <v>116</v>
      </c>
      <c r="F18" s="7" t="b">
        <v>0</v>
      </c>
      <c r="G18" s="7" t="b">
        <v>0</v>
      </c>
      <c r="H18" s="7" t="b">
        <v>0</v>
      </c>
      <c r="I18" s="7" t="s">
        <v>115</v>
      </c>
      <c r="J18" s="7" t="s">
        <v>118</v>
      </c>
      <c r="K18" s="7"/>
      <c r="L18" s="7"/>
      <c r="M18" s="7"/>
      <c r="N18" s="7"/>
      <c r="O18" s="7"/>
      <c r="P18" s="7"/>
    </row>
    <row r="19" spans="2:16" x14ac:dyDescent="0.3">
      <c r="B19" s="11" t="s">
        <v>173</v>
      </c>
      <c r="C19" s="12"/>
      <c r="E19" s="7" t="s">
        <v>27</v>
      </c>
      <c r="F19" s="7" t="b">
        <v>0</v>
      </c>
      <c r="G19" s="7" t="b">
        <v>0</v>
      </c>
      <c r="H19" s="7" t="b">
        <v>0</v>
      </c>
      <c r="I19" s="7" t="s">
        <v>115</v>
      </c>
      <c r="J19" s="7" t="s">
        <v>117</v>
      </c>
      <c r="K19" s="7"/>
      <c r="L19" s="7"/>
      <c r="M19" s="7"/>
      <c r="N19" s="7"/>
      <c r="O19" s="7"/>
      <c r="P19" s="7"/>
    </row>
    <row r="20" spans="2:16" x14ac:dyDescent="0.3">
      <c r="B20" s="10" t="s">
        <v>174</v>
      </c>
      <c r="C20" s="13">
        <v>11</v>
      </c>
      <c r="E20" s="7" t="s">
        <v>114</v>
      </c>
      <c r="F20" s="7" t="b">
        <v>0</v>
      </c>
      <c r="G20" s="7" t="b">
        <v>0</v>
      </c>
      <c r="H20" s="7" t="b">
        <v>0</v>
      </c>
      <c r="I20" s="7" t="s">
        <v>115</v>
      </c>
      <c r="J20" s="7" t="s">
        <v>118</v>
      </c>
      <c r="K20" s="7"/>
      <c r="L20" s="7"/>
      <c r="M20" s="7"/>
      <c r="N20" s="7"/>
      <c r="O20" s="7"/>
      <c r="P20" s="7"/>
    </row>
    <row r="21" spans="2:16" x14ac:dyDescent="0.3">
      <c r="B21" s="10" t="s">
        <v>172</v>
      </c>
      <c r="C21" s="24">
        <v>0</v>
      </c>
      <c r="E21" s="7" t="s">
        <v>27</v>
      </c>
      <c r="F21" s="7" t="b">
        <v>0</v>
      </c>
      <c r="G21" s="7" t="b">
        <v>0</v>
      </c>
      <c r="H21" s="7" t="b">
        <v>0</v>
      </c>
      <c r="I21" s="7" t="s">
        <v>115</v>
      </c>
      <c r="J21" s="7" t="s">
        <v>118</v>
      </c>
      <c r="K21" s="7"/>
      <c r="L21" s="7"/>
      <c r="M21" s="7"/>
      <c r="N21" s="7"/>
      <c r="O21" s="7"/>
      <c r="P21" s="7"/>
    </row>
    <row r="22" spans="2:16" x14ac:dyDescent="0.3">
      <c r="B22" s="19" t="s">
        <v>176</v>
      </c>
      <c r="C22" s="22">
        <v>216</v>
      </c>
      <c r="E22" s="7" t="s">
        <v>116</v>
      </c>
      <c r="F22" s="7" t="b">
        <v>0</v>
      </c>
      <c r="G22" s="7" t="b">
        <v>0</v>
      </c>
      <c r="H22" s="7" t="b">
        <v>0</v>
      </c>
      <c r="I22" s="7" t="s">
        <v>115</v>
      </c>
      <c r="J22" s="7" t="s">
        <v>117</v>
      </c>
      <c r="K22" s="7"/>
      <c r="L22" s="7"/>
      <c r="M22" s="7"/>
      <c r="N22" s="7"/>
      <c r="O22" s="7"/>
      <c r="P22" s="7"/>
    </row>
    <row r="23" spans="2:16" x14ac:dyDescent="0.3">
      <c r="B23" s="19" t="s">
        <v>177</v>
      </c>
      <c r="C23" s="23">
        <v>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16" ht="15" thickBot="1" x14ac:dyDescent="0.35">
      <c r="B24" s="20" t="s">
        <v>178</v>
      </c>
      <c r="C24" s="26">
        <f>C23/C22</f>
        <v>2.7777777777777776E-2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7" spans="2:16" ht="15" thickBot="1" x14ac:dyDescent="0.35">
      <c r="B27" s="4" t="s">
        <v>49</v>
      </c>
      <c r="E27" s="6" t="s">
        <v>108</v>
      </c>
      <c r="F27" s="6" t="s">
        <v>109</v>
      </c>
      <c r="G27" s="6" t="s">
        <v>117</v>
      </c>
      <c r="H27" s="6" t="s">
        <v>110</v>
      </c>
      <c r="I27" s="6" t="s">
        <v>118</v>
      </c>
      <c r="J27" s="6" t="s">
        <v>111</v>
      </c>
      <c r="K27" s="6" t="s">
        <v>112</v>
      </c>
      <c r="L27" s="6" t="s">
        <v>113</v>
      </c>
      <c r="M27" s="7"/>
      <c r="N27" s="7"/>
      <c r="O27" s="7"/>
      <c r="P27" s="7"/>
    </row>
    <row r="28" spans="2:16" x14ac:dyDescent="0.3">
      <c r="B28" s="8" t="s">
        <v>29</v>
      </c>
      <c r="C28" s="9">
        <v>1103</v>
      </c>
      <c r="E28" s="7" t="s">
        <v>114</v>
      </c>
      <c r="F28" s="7" t="b">
        <v>0</v>
      </c>
      <c r="G28" s="7" t="b">
        <v>0</v>
      </c>
      <c r="H28" s="7" t="b">
        <v>0</v>
      </c>
      <c r="I28" s="7" t="b">
        <v>0</v>
      </c>
      <c r="J28" s="7" t="b">
        <v>0</v>
      </c>
      <c r="K28" s="7" t="s">
        <v>115</v>
      </c>
      <c r="L28" s="7" t="b">
        <v>0</v>
      </c>
      <c r="M28" s="7"/>
      <c r="N28" s="7"/>
      <c r="O28" s="7"/>
      <c r="P28" s="7"/>
    </row>
    <row r="29" spans="2:16" x14ac:dyDescent="0.3">
      <c r="B29" s="16" t="s">
        <v>175</v>
      </c>
      <c r="C29" s="18">
        <v>372</v>
      </c>
      <c r="E29" s="7" t="s">
        <v>116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s">
        <v>115</v>
      </c>
      <c r="L29" s="7" t="b">
        <v>0</v>
      </c>
      <c r="M29" s="7"/>
      <c r="N29" s="7"/>
      <c r="O29" s="7"/>
      <c r="P29" s="7"/>
    </row>
    <row r="30" spans="2:16" x14ac:dyDescent="0.3">
      <c r="B30" s="10" t="s">
        <v>171</v>
      </c>
      <c r="C30" s="17">
        <f>ROWS(E28:E34)</f>
        <v>7</v>
      </c>
      <c r="E30" s="7" t="s">
        <v>27</v>
      </c>
      <c r="F30" s="7" t="b">
        <v>0</v>
      </c>
      <c r="G30" s="7" t="b">
        <v>1</v>
      </c>
      <c r="H30" s="7" t="b">
        <v>0</v>
      </c>
      <c r="I30" s="7" t="b">
        <v>0</v>
      </c>
      <c r="J30" s="7" t="b">
        <v>0</v>
      </c>
      <c r="K30" s="7" t="s">
        <v>115</v>
      </c>
      <c r="L30" s="7" t="b">
        <v>0</v>
      </c>
      <c r="M30" s="7"/>
      <c r="N30" s="7"/>
      <c r="O30" s="7"/>
      <c r="P30" s="7"/>
    </row>
    <row r="31" spans="2:16" x14ac:dyDescent="0.3">
      <c r="B31" s="11" t="s">
        <v>173</v>
      </c>
      <c r="C31" s="12"/>
      <c r="E31" s="7" t="s">
        <v>114</v>
      </c>
      <c r="F31" s="7" t="b">
        <v>0</v>
      </c>
      <c r="G31" s="7" t="b">
        <v>0</v>
      </c>
      <c r="H31" s="7" t="b">
        <v>0</v>
      </c>
      <c r="I31" s="7" t="b">
        <v>1</v>
      </c>
      <c r="J31" s="7" t="b">
        <v>0</v>
      </c>
      <c r="K31" s="7" t="s">
        <v>115</v>
      </c>
      <c r="L31" s="7" t="b">
        <v>0</v>
      </c>
      <c r="M31" s="7"/>
      <c r="N31" s="7"/>
      <c r="O31" s="7"/>
      <c r="P31" s="7"/>
    </row>
    <row r="32" spans="2:16" x14ac:dyDescent="0.3">
      <c r="B32" s="10" t="s">
        <v>174</v>
      </c>
      <c r="C32" s="13">
        <v>11</v>
      </c>
      <c r="E32" s="7" t="s">
        <v>27</v>
      </c>
      <c r="F32" s="7" t="b">
        <v>0</v>
      </c>
      <c r="G32" s="7" t="b">
        <v>0</v>
      </c>
      <c r="H32" s="7" t="b">
        <v>0</v>
      </c>
      <c r="I32" s="7" t="b">
        <v>1</v>
      </c>
      <c r="J32" s="7" t="b">
        <v>0</v>
      </c>
      <c r="K32" s="7" t="s">
        <v>115</v>
      </c>
      <c r="L32" s="7" t="b">
        <v>0</v>
      </c>
      <c r="M32" s="7"/>
      <c r="N32" s="7"/>
      <c r="O32" s="7"/>
      <c r="P32" s="7"/>
    </row>
    <row r="33" spans="2:16" x14ac:dyDescent="0.3">
      <c r="B33" s="10" t="s">
        <v>172</v>
      </c>
      <c r="C33" s="24">
        <v>0</v>
      </c>
      <c r="E33" s="7" t="s">
        <v>116</v>
      </c>
      <c r="F33" s="7" t="b">
        <v>0</v>
      </c>
      <c r="G33" s="7" t="b">
        <v>1</v>
      </c>
      <c r="H33" s="7" t="b">
        <v>0</v>
      </c>
      <c r="I33" s="7" t="b">
        <v>0</v>
      </c>
      <c r="J33" s="7" t="b">
        <v>0</v>
      </c>
      <c r="K33" s="7" t="s">
        <v>115</v>
      </c>
      <c r="L33" s="7" t="b">
        <v>0</v>
      </c>
      <c r="M33" s="7"/>
      <c r="N33" s="7"/>
      <c r="O33" s="7"/>
      <c r="P33" s="7"/>
    </row>
    <row r="34" spans="2:16" x14ac:dyDescent="0.3">
      <c r="B34" s="19" t="s">
        <v>176</v>
      </c>
      <c r="C34" s="22">
        <v>576</v>
      </c>
      <c r="E34" s="7" t="s">
        <v>114</v>
      </c>
      <c r="F34" s="7" t="b">
        <v>0</v>
      </c>
      <c r="G34" s="7" t="b">
        <v>1</v>
      </c>
      <c r="H34" s="7" t="b">
        <v>0</v>
      </c>
      <c r="I34" s="7" t="b">
        <v>0</v>
      </c>
      <c r="J34" s="7" t="b">
        <v>0</v>
      </c>
      <c r="K34" s="7" t="s">
        <v>115</v>
      </c>
      <c r="L34" s="7" t="b">
        <v>0</v>
      </c>
      <c r="M34" s="7"/>
      <c r="N34" s="7"/>
      <c r="O34" s="7"/>
      <c r="P34" s="7"/>
    </row>
    <row r="35" spans="2:16" x14ac:dyDescent="0.3">
      <c r="B35" s="19" t="s">
        <v>177</v>
      </c>
      <c r="C35" s="23">
        <v>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 ht="15" thickBot="1" x14ac:dyDescent="0.35">
      <c r="B36" s="20" t="s">
        <v>178</v>
      </c>
      <c r="C36" s="26">
        <f>C35/C34</f>
        <v>1.5625E-2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9" spans="2:16" ht="15" thickBot="1" x14ac:dyDescent="0.35">
      <c r="B39" s="4" t="s">
        <v>70</v>
      </c>
      <c r="E39" s="6" t="s">
        <v>108</v>
      </c>
      <c r="F39" s="6" t="s">
        <v>109</v>
      </c>
      <c r="G39" s="6" t="s">
        <v>119</v>
      </c>
      <c r="H39" s="6" t="s">
        <v>9</v>
      </c>
      <c r="I39" s="6" t="s">
        <v>117</v>
      </c>
      <c r="J39" s="6" t="s">
        <v>110</v>
      </c>
      <c r="K39" s="6" t="s">
        <v>118</v>
      </c>
      <c r="L39" s="6" t="s">
        <v>111</v>
      </c>
      <c r="M39" s="6" t="s">
        <v>112</v>
      </c>
      <c r="N39" s="6" t="s">
        <v>113</v>
      </c>
      <c r="O39" s="7"/>
      <c r="P39" s="7"/>
    </row>
    <row r="40" spans="2:16" x14ac:dyDescent="0.3">
      <c r="B40" s="8" t="s">
        <v>29</v>
      </c>
      <c r="C40" s="9">
        <v>1185</v>
      </c>
      <c r="E40" s="7" t="s">
        <v>114</v>
      </c>
      <c r="F40" s="7" t="b">
        <v>0</v>
      </c>
      <c r="G40" s="7" t="b">
        <v>0</v>
      </c>
      <c r="H40" s="7" t="b">
        <v>0</v>
      </c>
      <c r="I40" s="7" t="b">
        <v>0</v>
      </c>
      <c r="J40" s="7" t="b">
        <v>0</v>
      </c>
      <c r="K40" s="7" t="b">
        <v>0</v>
      </c>
      <c r="L40" s="7" t="b">
        <v>0</v>
      </c>
      <c r="M40" s="7" t="s">
        <v>115</v>
      </c>
      <c r="N40" s="7" t="b">
        <v>0</v>
      </c>
      <c r="O40" s="7"/>
      <c r="P40" s="7"/>
    </row>
    <row r="41" spans="2:16" x14ac:dyDescent="0.3">
      <c r="B41" s="16" t="s">
        <v>175</v>
      </c>
      <c r="C41" s="18">
        <v>464</v>
      </c>
      <c r="E41" s="7" t="s">
        <v>116</v>
      </c>
      <c r="F41" s="7" t="b">
        <v>0</v>
      </c>
      <c r="G41" s="7" t="b">
        <v>1</v>
      </c>
      <c r="H41" s="7" t="b">
        <v>1</v>
      </c>
      <c r="I41" s="7" t="b">
        <v>0</v>
      </c>
      <c r="J41" s="7" t="b">
        <v>0</v>
      </c>
      <c r="K41" s="7" t="b">
        <v>1</v>
      </c>
      <c r="L41" s="7" t="b">
        <v>0</v>
      </c>
      <c r="M41" s="7" t="s">
        <v>115</v>
      </c>
      <c r="N41" s="7" t="b">
        <v>0</v>
      </c>
      <c r="O41" s="7"/>
      <c r="P41" s="7"/>
    </row>
    <row r="42" spans="2:16" x14ac:dyDescent="0.3">
      <c r="B42" s="10" t="s">
        <v>171</v>
      </c>
      <c r="C42" s="17">
        <f>ROWS(E40:E48)</f>
        <v>9</v>
      </c>
      <c r="E42" s="7" t="s">
        <v>27</v>
      </c>
      <c r="F42" s="7" t="b">
        <v>0</v>
      </c>
      <c r="G42" s="7" t="b">
        <v>0</v>
      </c>
      <c r="H42" s="7" t="b">
        <v>1</v>
      </c>
      <c r="I42" s="7" t="b">
        <v>1</v>
      </c>
      <c r="J42" s="7" t="b">
        <v>0</v>
      </c>
      <c r="K42" s="7" t="b">
        <v>0</v>
      </c>
      <c r="L42" s="7" t="b">
        <v>0</v>
      </c>
      <c r="M42" s="7" t="s">
        <v>115</v>
      </c>
      <c r="N42" s="7" t="b">
        <v>0</v>
      </c>
      <c r="O42" s="7"/>
      <c r="P42" s="7"/>
    </row>
    <row r="43" spans="2:16" x14ac:dyDescent="0.3">
      <c r="B43" s="11" t="s">
        <v>173</v>
      </c>
      <c r="C43" s="12"/>
      <c r="E43" s="7" t="s">
        <v>114</v>
      </c>
      <c r="F43" s="7" t="b">
        <v>0</v>
      </c>
      <c r="G43" s="7" t="b">
        <v>1</v>
      </c>
      <c r="H43" s="7" t="b">
        <v>1</v>
      </c>
      <c r="I43" s="7" t="b">
        <v>0</v>
      </c>
      <c r="J43" s="7" t="b">
        <v>0</v>
      </c>
      <c r="K43" s="7" t="b">
        <v>1</v>
      </c>
      <c r="L43" s="7" t="b">
        <v>0</v>
      </c>
      <c r="M43" s="7" t="s">
        <v>115</v>
      </c>
      <c r="N43" s="7" t="b">
        <v>0</v>
      </c>
      <c r="O43" s="7"/>
      <c r="P43" s="7"/>
    </row>
    <row r="44" spans="2:16" x14ac:dyDescent="0.3">
      <c r="B44" s="10" t="s">
        <v>174</v>
      </c>
      <c r="C44" s="13">
        <v>13</v>
      </c>
      <c r="E44" s="7" t="s">
        <v>27</v>
      </c>
      <c r="F44" s="7" t="b">
        <v>0</v>
      </c>
      <c r="G44" s="7" t="b">
        <v>1</v>
      </c>
      <c r="H44" s="7" t="b">
        <v>1</v>
      </c>
      <c r="I44" s="7" t="b">
        <v>0</v>
      </c>
      <c r="J44" s="7" t="b">
        <v>0</v>
      </c>
      <c r="K44" s="7" t="b">
        <v>1</v>
      </c>
      <c r="L44" s="7" t="b">
        <v>0</v>
      </c>
      <c r="M44" s="7" t="s">
        <v>115</v>
      </c>
      <c r="N44" s="7" t="b">
        <v>0</v>
      </c>
      <c r="O44" s="7"/>
      <c r="P44" s="7"/>
    </row>
    <row r="45" spans="2:16" x14ac:dyDescent="0.3">
      <c r="B45" s="10" t="s">
        <v>172</v>
      </c>
      <c r="C45" s="24">
        <v>0</v>
      </c>
      <c r="E45" s="7" t="s">
        <v>116</v>
      </c>
      <c r="F45" s="7" t="b">
        <v>0</v>
      </c>
      <c r="G45" s="7" t="b">
        <v>1</v>
      </c>
      <c r="H45" s="7" t="b">
        <v>0</v>
      </c>
      <c r="I45" s="7" t="b">
        <v>1</v>
      </c>
      <c r="J45" s="7" t="b">
        <v>0</v>
      </c>
      <c r="K45" s="7" t="b">
        <v>0</v>
      </c>
      <c r="L45" s="7" t="b">
        <v>0</v>
      </c>
      <c r="M45" s="7" t="s">
        <v>115</v>
      </c>
      <c r="N45" s="7" t="b">
        <v>0</v>
      </c>
      <c r="O45" s="7"/>
      <c r="P45" s="7"/>
    </row>
    <row r="46" spans="2:16" x14ac:dyDescent="0.3">
      <c r="B46" s="19" t="s">
        <v>176</v>
      </c>
      <c r="C46" s="22">
        <v>2304</v>
      </c>
      <c r="E46" s="7" t="s">
        <v>27</v>
      </c>
      <c r="F46" s="7" t="b">
        <v>0</v>
      </c>
      <c r="G46" s="7" t="b">
        <v>1</v>
      </c>
      <c r="H46" s="7" t="b">
        <v>0</v>
      </c>
      <c r="I46" s="7" t="b">
        <v>0</v>
      </c>
      <c r="J46" s="7" t="b">
        <v>0</v>
      </c>
      <c r="K46" s="7" t="b">
        <v>0</v>
      </c>
      <c r="L46" s="7" t="b">
        <v>0</v>
      </c>
      <c r="M46" s="7" t="s">
        <v>115</v>
      </c>
      <c r="N46" s="7" t="b">
        <v>0</v>
      </c>
      <c r="O46" s="7"/>
      <c r="P46" s="7"/>
    </row>
    <row r="47" spans="2:16" x14ac:dyDescent="0.3">
      <c r="B47" s="19" t="s">
        <v>177</v>
      </c>
      <c r="C47" s="23">
        <v>21</v>
      </c>
      <c r="E47" s="7" t="s">
        <v>116</v>
      </c>
      <c r="F47" s="7" t="b">
        <v>0</v>
      </c>
      <c r="G47" s="7" t="b">
        <v>0</v>
      </c>
      <c r="H47" s="7" t="b">
        <v>0</v>
      </c>
      <c r="I47" s="7" t="b">
        <v>0</v>
      </c>
      <c r="J47" s="7" t="b">
        <v>0</v>
      </c>
      <c r="K47" s="7" t="b">
        <v>0</v>
      </c>
      <c r="L47" s="7" t="b">
        <v>0</v>
      </c>
      <c r="M47" s="7" t="s">
        <v>115</v>
      </c>
      <c r="N47" s="7" t="b">
        <v>0</v>
      </c>
      <c r="O47" s="7"/>
      <c r="P47" s="7"/>
    </row>
    <row r="48" spans="2:16" ht="15" thickBot="1" x14ac:dyDescent="0.35">
      <c r="B48" s="20" t="s">
        <v>178</v>
      </c>
      <c r="C48" s="26">
        <f>C47/C46</f>
        <v>9.1145833333333339E-3</v>
      </c>
      <c r="E48" s="7" t="s">
        <v>114</v>
      </c>
      <c r="F48" s="7" t="b">
        <v>0</v>
      </c>
      <c r="G48" s="7" t="b">
        <v>0</v>
      </c>
      <c r="H48" s="7" t="b">
        <v>1</v>
      </c>
      <c r="I48" s="7" t="b">
        <v>1</v>
      </c>
      <c r="J48" s="7" t="b">
        <v>0</v>
      </c>
      <c r="K48" s="7" t="b">
        <v>0</v>
      </c>
      <c r="L48" s="7" t="b">
        <v>0</v>
      </c>
      <c r="M48" s="7" t="s">
        <v>115</v>
      </c>
      <c r="N48" s="7" t="b">
        <v>0</v>
      </c>
      <c r="O48" s="7"/>
      <c r="P48" s="7"/>
    </row>
    <row r="49" spans="2:16" x14ac:dyDescent="0.3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2:16" x14ac:dyDescent="0.3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2:16" ht="15" thickBot="1" x14ac:dyDescent="0.35">
      <c r="B51" s="4" t="s">
        <v>102</v>
      </c>
      <c r="E51" s="6" t="s">
        <v>108</v>
      </c>
      <c r="F51" s="6" t="s">
        <v>109</v>
      </c>
      <c r="G51" s="6" t="s">
        <v>119</v>
      </c>
      <c r="H51" s="6" t="s">
        <v>9</v>
      </c>
      <c r="I51" s="6" t="s">
        <v>117</v>
      </c>
      <c r="J51" s="6" t="s">
        <v>110</v>
      </c>
      <c r="K51" s="6" t="s">
        <v>118</v>
      </c>
      <c r="L51" s="6" t="s">
        <v>111</v>
      </c>
      <c r="M51" s="6" t="s">
        <v>112</v>
      </c>
      <c r="N51" s="6" t="s">
        <v>120</v>
      </c>
      <c r="O51" s="6" t="s">
        <v>121</v>
      </c>
      <c r="P51" s="6" t="s">
        <v>113</v>
      </c>
    </row>
    <row r="52" spans="2:16" x14ac:dyDescent="0.3">
      <c r="B52" s="8" t="s">
        <v>29</v>
      </c>
      <c r="C52" s="9">
        <v>1400</v>
      </c>
      <c r="E52" s="7" t="s">
        <v>114</v>
      </c>
      <c r="F52" s="7" t="b">
        <v>0</v>
      </c>
      <c r="G52" s="7" t="b">
        <v>0</v>
      </c>
      <c r="H52" s="7" t="b">
        <v>1</v>
      </c>
      <c r="I52" s="7" t="b">
        <v>0</v>
      </c>
      <c r="J52" s="7" t="b">
        <v>0</v>
      </c>
      <c r="K52" s="7" t="b">
        <v>0</v>
      </c>
      <c r="L52" s="7" t="b">
        <v>0</v>
      </c>
      <c r="M52" s="7" t="s">
        <v>115</v>
      </c>
      <c r="N52" s="7" t="s">
        <v>122</v>
      </c>
      <c r="O52" s="7" t="b">
        <v>0</v>
      </c>
      <c r="P52" s="7" t="b">
        <v>0</v>
      </c>
    </row>
    <row r="53" spans="2:16" x14ac:dyDescent="0.3">
      <c r="B53" s="16" t="s">
        <v>175</v>
      </c>
      <c r="C53" s="18">
        <v>643</v>
      </c>
      <c r="E53" s="7" t="s">
        <v>116</v>
      </c>
      <c r="F53" s="7" t="b">
        <v>0</v>
      </c>
      <c r="G53" s="7" t="b">
        <v>1</v>
      </c>
      <c r="H53" s="7" t="b">
        <v>1</v>
      </c>
      <c r="I53" s="7" t="b">
        <v>0</v>
      </c>
      <c r="J53" s="7" t="b">
        <v>0</v>
      </c>
      <c r="K53" s="7" t="b">
        <v>1</v>
      </c>
      <c r="L53" s="7" t="b">
        <v>0</v>
      </c>
      <c r="M53" s="7" t="s">
        <v>115</v>
      </c>
      <c r="N53" s="7" t="s">
        <v>27</v>
      </c>
      <c r="O53" s="7" t="b">
        <v>0</v>
      </c>
      <c r="P53" s="7" t="b">
        <v>0</v>
      </c>
    </row>
    <row r="54" spans="2:16" x14ac:dyDescent="0.3">
      <c r="B54" s="10" t="s">
        <v>171</v>
      </c>
      <c r="C54" s="17">
        <f>ROWS(E52:E61)</f>
        <v>10</v>
      </c>
      <c r="E54" s="7" t="s">
        <v>27</v>
      </c>
      <c r="F54" s="7" t="b">
        <v>0</v>
      </c>
      <c r="G54" s="7" t="b">
        <v>1</v>
      </c>
      <c r="H54" s="7" t="b">
        <v>0</v>
      </c>
      <c r="I54" s="7" t="b">
        <v>0</v>
      </c>
      <c r="J54" s="7" t="b">
        <v>0</v>
      </c>
      <c r="K54" s="7" t="b">
        <v>0</v>
      </c>
      <c r="L54" s="7" t="b">
        <v>0</v>
      </c>
      <c r="M54" s="7" t="s">
        <v>115</v>
      </c>
      <c r="N54" s="7" t="s">
        <v>123</v>
      </c>
      <c r="O54" s="7" t="b">
        <v>0</v>
      </c>
      <c r="P54" s="7" t="b">
        <v>0</v>
      </c>
    </row>
    <row r="55" spans="2:16" x14ac:dyDescent="0.3">
      <c r="B55" s="11" t="s">
        <v>173</v>
      </c>
      <c r="C55" s="12"/>
      <c r="E55" s="7" t="s">
        <v>114</v>
      </c>
      <c r="F55" s="7" t="b">
        <v>0</v>
      </c>
      <c r="G55" s="7" t="b">
        <v>1</v>
      </c>
      <c r="H55" s="7" t="b">
        <v>1</v>
      </c>
      <c r="I55" s="7" t="b">
        <v>0</v>
      </c>
      <c r="J55" s="7" t="b">
        <v>0</v>
      </c>
      <c r="K55" s="7" t="b">
        <v>1</v>
      </c>
      <c r="L55" s="7" t="b">
        <v>0</v>
      </c>
      <c r="M55" s="7" t="s">
        <v>115</v>
      </c>
      <c r="N55" s="7" t="s">
        <v>123</v>
      </c>
      <c r="O55" s="7" t="b">
        <v>0</v>
      </c>
      <c r="P55" s="7" t="b">
        <v>0</v>
      </c>
    </row>
    <row r="56" spans="2:16" x14ac:dyDescent="0.3">
      <c r="B56" s="10" t="s">
        <v>174</v>
      </c>
      <c r="C56" s="13">
        <v>17</v>
      </c>
      <c r="E56" s="7" t="s">
        <v>116</v>
      </c>
      <c r="F56" s="7" t="b">
        <v>0</v>
      </c>
      <c r="G56" s="7" t="b">
        <v>0</v>
      </c>
      <c r="H56" s="7" t="b">
        <v>0</v>
      </c>
      <c r="I56" s="7" t="b">
        <v>0</v>
      </c>
      <c r="J56" s="7" t="b">
        <v>0</v>
      </c>
      <c r="K56" s="7" t="b">
        <v>0</v>
      </c>
      <c r="L56" s="7" t="b">
        <v>0</v>
      </c>
      <c r="M56" s="7" t="s">
        <v>115</v>
      </c>
      <c r="N56" s="7" t="s">
        <v>123</v>
      </c>
      <c r="O56" s="7" t="b">
        <v>0</v>
      </c>
      <c r="P56" s="7" t="b">
        <v>0</v>
      </c>
    </row>
    <row r="57" spans="2:16" x14ac:dyDescent="0.3">
      <c r="B57" s="10" t="s">
        <v>172</v>
      </c>
      <c r="C57" s="24">
        <v>2</v>
      </c>
      <c r="E57" s="7" t="s">
        <v>116</v>
      </c>
      <c r="F57" s="7" t="b">
        <v>0</v>
      </c>
      <c r="G57" s="7" t="b">
        <v>1</v>
      </c>
      <c r="H57" s="7" t="b">
        <v>1</v>
      </c>
      <c r="I57" s="7" t="b">
        <v>0</v>
      </c>
      <c r="J57" s="7" t="b">
        <v>0</v>
      </c>
      <c r="K57" s="7" t="b">
        <v>1</v>
      </c>
      <c r="L57" s="7" t="b">
        <v>0</v>
      </c>
      <c r="M57" s="7" t="s">
        <v>115</v>
      </c>
      <c r="N57" s="7" t="s">
        <v>122</v>
      </c>
      <c r="O57" s="7" t="b">
        <v>0</v>
      </c>
      <c r="P57" s="7" t="b">
        <v>0</v>
      </c>
    </row>
    <row r="58" spans="2:16" x14ac:dyDescent="0.3">
      <c r="B58" s="19" t="s">
        <v>176</v>
      </c>
      <c r="C58" s="22">
        <v>13824</v>
      </c>
      <c r="E58" s="7" t="s">
        <v>27</v>
      </c>
      <c r="F58" s="7" t="b">
        <v>0</v>
      </c>
      <c r="G58" s="7" t="b">
        <v>1</v>
      </c>
      <c r="H58" s="7" t="b">
        <v>1</v>
      </c>
      <c r="I58" s="7" t="b">
        <v>0</v>
      </c>
      <c r="J58" s="7" t="b">
        <v>0</v>
      </c>
      <c r="K58" s="7" t="b">
        <v>1</v>
      </c>
      <c r="L58" s="7" t="b">
        <v>0</v>
      </c>
      <c r="M58" s="7" t="s">
        <v>115</v>
      </c>
      <c r="N58" s="7" t="s">
        <v>122</v>
      </c>
      <c r="O58" s="7" t="b">
        <v>0</v>
      </c>
      <c r="P58" s="7" t="b">
        <v>0</v>
      </c>
    </row>
    <row r="59" spans="2:16" x14ac:dyDescent="0.3">
      <c r="B59" s="19" t="s">
        <v>177</v>
      </c>
      <c r="C59" s="23">
        <v>39</v>
      </c>
      <c r="E59" s="7" t="s">
        <v>114</v>
      </c>
      <c r="F59" s="7" t="b">
        <v>0</v>
      </c>
      <c r="G59" s="7" t="b">
        <v>0</v>
      </c>
      <c r="H59" s="7" t="b">
        <v>0</v>
      </c>
      <c r="I59" s="7" t="b">
        <v>1</v>
      </c>
      <c r="J59" s="7" t="b">
        <v>0</v>
      </c>
      <c r="K59" s="7" t="b">
        <v>0</v>
      </c>
      <c r="L59" s="7" t="b">
        <v>0</v>
      </c>
      <c r="M59" s="7" t="s">
        <v>115</v>
      </c>
      <c r="N59" s="7" t="s">
        <v>27</v>
      </c>
      <c r="O59" s="7" t="b">
        <v>0</v>
      </c>
      <c r="P59" s="7" t="b">
        <v>0</v>
      </c>
    </row>
    <row r="60" spans="2:16" ht="15" thickBot="1" x14ac:dyDescent="0.35">
      <c r="B60" s="20" t="s">
        <v>178</v>
      </c>
      <c r="C60" s="26">
        <f>C59/C58</f>
        <v>2.8211805555555555E-3</v>
      </c>
      <c r="E60" s="7" t="s">
        <v>27</v>
      </c>
      <c r="F60" s="7" t="b">
        <v>0</v>
      </c>
      <c r="G60" s="7" t="b">
        <v>0</v>
      </c>
      <c r="H60" s="7" t="b">
        <v>1</v>
      </c>
      <c r="I60" s="7" t="b">
        <v>1</v>
      </c>
      <c r="J60" s="7" t="b">
        <v>0</v>
      </c>
      <c r="K60" s="7" t="b">
        <v>0</v>
      </c>
      <c r="L60" s="7" t="b">
        <v>0</v>
      </c>
      <c r="M60" s="7" t="s">
        <v>115</v>
      </c>
      <c r="N60" s="7" t="s">
        <v>27</v>
      </c>
      <c r="O60" s="7" t="b">
        <v>0</v>
      </c>
      <c r="P60" s="7" t="b">
        <v>0</v>
      </c>
    </row>
    <row r="61" spans="2:16" x14ac:dyDescent="0.3">
      <c r="E61" s="7" t="s">
        <v>116</v>
      </c>
      <c r="F61" s="7" t="b">
        <v>0</v>
      </c>
      <c r="G61" s="7" t="b">
        <v>1</v>
      </c>
      <c r="H61" s="7" t="b">
        <v>0</v>
      </c>
      <c r="I61" s="7" t="b">
        <v>1</v>
      </c>
      <c r="J61" s="7" t="b">
        <v>0</v>
      </c>
      <c r="K61" s="7" t="b">
        <v>0</v>
      </c>
      <c r="L61" s="7" t="b">
        <v>0</v>
      </c>
      <c r="M61" s="7" t="s">
        <v>115</v>
      </c>
      <c r="N61" s="7" t="s">
        <v>27</v>
      </c>
      <c r="O61" s="7" t="b">
        <v>0</v>
      </c>
      <c r="P61" s="7" t="b">
        <v>0</v>
      </c>
    </row>
    <row r="62" spans="2:16" x14ac:dyDescent="0.3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2:16" x14ac:dyDescent="0.3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2:16" ht="15" thickBot="1" x14ac:dyDescent="0.35">
      <c r="B64" s="4" t="s">
        <v>83</v>
      </c>
      <c r="E64" s="6" t="s">
        <v>108</v>
      </c>
      <c r="F64" s="6" t="s">
        <v>109</v>
      </c>
      <c r="G64" s="6" t="s">
        <v>119</v>
      </c>
      <c r="H64" s="6" t="s">
        <v>9</v>
      </c>
      <c r="I64" s="6" t="s">
        <v>117</v>
      </c>
      <c r="J64" s="6" t="s">
        <v>110</v>
      </c>
      <c r="K64" s="6" t="s">
        <v>118</v>
      </c>
      <c r="L64" s="6" t="s">
        <v>111</v>
      </c>
      <c r="M64" s="6" t="s">
        <v>112</v>
      </c>
      <c r="N64" s="6" t="s">
        <v>120</v>
      </c>
      <c r="O64" s="6" t="s">
        <v>113</v>
      </c>
      <c r="P64" s="7"/>
    </row>
    <row r="65" spans="2:16" x14ac:dyDescent="0.3">
      <c r="B65" s="8" t="s">
        <v>29</v>
      </c>
      <c r="C65" s="9">
        <v>1350</v>
      </c>
      <c r="E65" s="7" t="s">
        <v>114</v>
      </c>
      <c r="F65" s="7" t="b">
        <v>0</v>
      </c>
      <c r="G65" s="7" t="b">
        <v>0</v>
      </c>
      <c r="H65" s="7" t="b">
        <v>1</v>
      </c>
      <c r="I65" s="7" t="b">
        <v>0</v>
      </c>
      <c r="J65" s="7" t="b">
        <v>0</v>
      </c>
      <c r="K65" s="7" t="b">
        <v>0</v>
      </c>
      <c r="L65" s="7" t="b">
        <v>0</v>
      </c>
      <c r="M65" s="7" t="s">
        <v>115</v>
      </c>
      <c r="N65" s="7" t="s">
        <v>122</v>
      </c>
      <c r="O65" s="7" t="b">
        <v>0</v>
      </c>
      <c r="P65" s="7"/>
    </row>
    <row r="66" spans="2:16" x14ac:dyDescent="0.3">
      <c r="B66" s="16" t="s">
        <v>175</v>
      </c>
      <c r="C66" s="18">
        <v>573</v>
      </c>
      <c r="E66" s="7" t="s">
        <v>116</v>
      </c>
      <c r="F66" s="7" t="b">
        <v>0</v>
      </c>
      <c r="G66" s="7" t="b">
        <v>1</v>
      </c>
      <c r="H66" s="7" t="b">
        <v>1</v>
      </c>
      <c r="I66" s="7" t="b">
        <v>0</v>
      </c>
      <c r="J66" s="7" t="b">
        <v>0</v>
      </c>
      <c r="K66" s="7" t="b">
        <v>1</v>
      </c>
      <c r="L66" s="7" t="b">
        <v>0</v>
      </c>
      <c r="M66" s="7" t="s">
        <v>115</v>
      </c>
      <c r="N66" s="7" t="s">
        <v>27</v>
      </c>
      <c r="O66" s="7" t="b">
        <v>0</v>
      </c>
      <c r="P66" s="7"/>
    </row>
    <row r="67" spans="2:16" x14ac:dyDescent="0.3">
      <c r="B67" s="10" t="s">
        <v>171</v>
      </c>
      <c r="C67" s="17">
        <f>ROWS(E65:E74)</f>
        <v>10</v>
      </c>
      <c r="E67" s="7" t="s">
        <v>27</v>
      </c>
      <c r="F67" s="7" t="b">
        <v>0</v>
      </c>
      <c r="G67" s="7" t="b">
        <v>1</v>
      </c>
      <c r="H67" s="7" t="b">
        <v>0</v>
      </c>
      <c r="I67" s="7" t="b">
        <v>0</v>
      </c>
      <c r="J67" s="7" t="b">
        <v>0</v>
      </c>
      <c r="K67" s="7" t="b">
        <v>0</v>
      </c>
      <c r="L67" s="7" t="b">
        <v>0</v>
      </c>
      <c r="M67" s="7" t="s">
        <v>115</v>
      </c>
      <c r="N67" s="7" t="s">
        <v>123</v>
      </c>
      <c r="O67" s="7" t="b">
        <v>0</v>
      </c>
      <c r="P67" s="7"/>
    </row>
    <row r="68" spans="2:16" x14ac:dyDescent="0.3">
      <c r="B68" s="11" t="s">
        <v>173</v>
      </c>
      <c r="C68" s="12"/>
      <c r="E68" s="7" t="s">
        <v>114</v>
      </c>
      <c r="F68" s="7" t="b">
        <v>0</v>
      </c>
      <c r="G68" s="7" t="b">
        <v>1</v>
      </c>
      <c r="H68" s="7" t="b">
        <v>1</v>
      </c>
      <c r="I68" s="7" t="b">
        <v>0</v>
      </c>
      <c r="J68" s="7" t="b">
        <v>0</v>
      </c>
      <c r="K68" s="7" t="b">
        <v>1</v>
      </c>
      <c r="L68" s="7" t="b">
        <v>0</v>
      </c>
      <c r="M68" s="7" t="s">
        <v>115</v>
      </c>
      <c r="N68" s="7" t="s">
        <v>123</v>
      </c>
      <c r="O68" s="7" t="b">
        <v>0</v>
      </c>
      <c r="P68" s="7"/>
    </row>
    <row r="69" spans="2:16" x14ac:dyDescent="0.3">
      <c r="B69" s="10" t="s">
        <v>174</v>
      </c>
      <c r="C69" s="13">
        <v>16</v>
      </c>
      <c r="E69" s="7" t="s">
        <v>116</v>
      </c>
      <c r="F69" s="7" t="b">
        <v>0</v>
      </c>
      <c r="G69" s="7" t="b">
        <v>0</v>
      </c>
      <c r="H69" s="7" t="b">
        <v>0</v>
      </c>
      <c r="I69" s="7" t="b">
        <v>0</v>
      </c>
      <c r="J69" s="7" t="b">
        <v>0</v>
      </c>
      <c r="K69" s="7" t="b">
        <v>0</v>
      </c>
      <c r="L69" s="7" t="b">
        <v>0</v>
      </c>
      <c r="M69" s="7" t="s">
        <v>115</v>
      </c>
      <c r="N69" s="7" t="s">
        <v>123</v>
      </c>
      <c r="O69" s="7" t="b">
        <v>0</v>
      </c>
      <c r="P69" s="7"/>
    </row>
    <row r="70" spans="2:16" x14ac:dyDescent="0.3">
      <c r="B70" s="10" t="s">
        <v>172</v>
      </c>
      <c r="C70" s="24">
        <v>2</v>
      </c>
      <c r="E70" s="7" t="s">
        <v>116</v>
      </c>
      <c r="F70" s="7" t="b">
        <v>0</v>
      </c>
      <c r="G70" s="7" t="b">
        <v>1</v>
      </c>
      <c r="H70" s="7" t="b">
        <v>1</v>
      </c>
      <c r="I70" s="7" t="b">
        <v>0</v>
      </c>
      <c r="J70" s="7" t="b">
        <v>0</v>
      </c>
      <c r="K70" s="7" t="b">
        <v>1</v>
      </c>
      <c r="L70" s="7" t="b">
        <v>0</v>
      </c>
      <c r="M70" s="7" t="s">
        <v>115</v>
      </c>
      <c r="N70" s="7" t="s">
        <v>122</v>
      </c>
      <c r="O70" s="7" t="b">
        <v>0</v>
      </c>
      <c r="P70" s="7"/>
    </row>
    <row r="71" spans="2:16" x14ac:dyDescent="0.3">
      <c r="B71" s="19" t="s">
        <v>176</v>
      </c>
      <c r="C71" s="22">
        <v>6912</v>
      </c>
      <c r="E71" s="7" t="s">
        <v>27</v>
      </c>
      <c r="F71" s="7" t="b">
        <v>0</v>
      </c>
      <c r="G71" s="7" t="b">
        <v>1</v>
      </c>
      <c r="H71" s="7" t="b">
        <v>1</v>
      </c>
      <c r="I71" s="7" t="b">
        <v>0</v>
      </c>
      <c r="J71" s="7" t="b">
        <v>0</v>
      </c>
      <c r="K71" s="7" t="b">
        <v>1</v>
      </c>
      <c r="L71" s="7" t="b">
        <v>0</v>
      </c>
      <c r="M71" s="7" t="s">
        <v>115</v>
      </c>
      <c r="N71" s="7" t="s">
        <v>122</v>
      </c>
      <c r="O71" s="7" t="b">
        <v>0</v>
      </c>
      <c r="P71" s="7"/>
    </row>
    <row r="72" spans="2:16" x14ac:dyDescent="0.3">
      <c r="B72" s="19" t="s">
        <v>177</v>
      </c>
      <c r="C72" s="23">
        <v>39</v>
      </c>
      <c r="E72" s="7" t="s">
        <v>114</v>
      </c>
      <c r="F72" s="7" t="b">
        <v>0</v>
      </c>
      <c r="G72" s="7" t="b">
        <v>0</v>
      </c>
      <c r="H72" s="7" t="b">
        <v>0</v>
      </c>
      <c r="I72" s="7" t="b">
        <v>1</v>
      </c>
      <c r="J72" s="7" t="b">
        <v>0</v>
      </c>
      <c r="K72" s="7" t="b">
        <v>0</v>
      </c>
      <c r="L72" s="7" t="b">
        <v>0</v>
      </c>
      <c r="M72" s="7" t="s">
        <v>115</v>
      </c>
      <c r="N72" s="7" t="s">
        <v>27</v>
      </c>
      <c r="O72" s="7" t="b">
        <v>0</v>
      </c>
      <c r="P72" s="7"/>
    </row>
    <row r="73" spans="2:16" ht="15" thickBot="1" x14ac:dyDescent="0.35">
      <c r="B73" s="20" t="s">
        <v>178</v>
      </c>
      <c r="C73" s="26">
        <f>C72/C71</f>
        <v>5.642361111111111E-3</v>
      </c>
      <c r="E73" s="7" t="s">
        <v>27</v>
      </c>
      <c r="F73" s="7" t="b">
        <v>0</v>
      </c>
      <c r="G73" s="7" t="b">
        <v>0</v>
      </c>
      <c r="H73" s="7" t="b">
        <v>1</v>
      </c>
      <c r="I73" s="7" t="b">
        <v>1</v>
      </c>
      <c r="J73" s="7" t="b">
        <v>0</v>
      </c>
      <c r="K73" s="7" t="b">
        <v>0</v>
      </c>
      <c r="L73" s="7" t="b">
        <v>0</v>
      </c>
      <c r="M73" s="7" t="s">
        <v>115</v>
      </c>
      <c r="N73" s="7" t="s">
        <v>27</v>
      </c>
      <c r="O73" s="7" t="b">
        <v>0</v>
      </c>
      <c r="P73" s="7"/>
    </row>
    <row r="74" spans="2:16" x14ac:dyDescent="0.3">
      <c r="E74" s="7" t="s">
        <v>116</v>
      </c>
      <c r="F74" s="7" t="b">
        <v>0</v>
      </c>
      <c r="G74" s="7" t="b">
        <v>1</v>
      </c>
      <c r="H74" s="7" t="b">
        <v>0</v>
      </c>
      <c r="I74" s="7" t="b">
        <v>1</v>
      </c>
      <c r="J74" s="7" t="b">
        <v>0</v>
      </c>
      <c r="K74" s="7" t="b">
        <v>0</v>
      </c>
      <c r="L74" s="7" t="b">
        <v>0</v>
      </c>
      <c r="M74" s="7" t="s">
        <v>115</v>
      </c>
      <c r="N74" s="7" t="s">
        <v>27</v>
      </c>
      <c r="O74" s="7" t="b">
        <v>0</v>
      </c>
      <c r="P74" s="7"/>
    </row>
    <row r="75" spans="2:16" x14ac:dyDescent="0.3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2:16" x14ac:dyDescent="0.3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2:16" ht="15" thickBot="1" x14ac:dyDescent="0.35">
      <c r="B77" s="4" t="s">
        <v>124</v>
      </c>
      <c r="E77" s="6" t="s">
        <v>108</v>
      </c>
      <c r="F77" s="6" t="s">
        <v>109</v>
      </c>
      <c r="G77" s="6" t="s">
        <v>119</v>
      </c>
      <c r="H77" s="6" t="s">
        <v>125</v>
      </c>
      <c r="I77" s="6" t="s">
        <v>9</v>
      </c>
      <c r="J77" s="6" t="s">
        <v>117</v>
      </c>
      <c r="K77" s="6" t="s">
        <v>110</v>
      </c>
      <c r="L77" s="6" t="s">
        <v>118</v>
      </c>
      <c r="M77" s="6" t="s">
        <v>111</v>
      </c>
      <c r="N77" s="6" t="s">
        <v>112</v>
      </c>
      <c r="O77" s="6" t="s">
        <v>120</v>
      </c>
      <c r="P77" s="6" t="s">
        <v>113</v>
      </c>
    </row>
    <row r="78" spans="2:16" x14ac:dyDescent="0.3">
      <c r="B78" s="8" t="s">
        <v>29</v>
      </c>
      <c r="C78" s="9">
        <v>1381</v>
      </c>
      <c r="E78" s="7" t="s">
        <v>114</v>
      </c>
      <c r="F78" s="7" t="b">
        <v>0</v>
      </c>
      <c r="G78" s="7" t="b">
        <v>0</v>
      </c>
      <c r="H78" s="7" t="b">
        <v>0</v>
      </c>
      <c r="I78" s="7" t="b">
        <v>1</v>
      </c>
      <c r="J78" s="7" t="b">
        <v>0</v>
      </c>
      <c r="K78" s="7" t="b">
        <v>0</v>
      </c>
      <c r="L78" s="7" t="b">
        <v>0</v>
      </c>
      <c r="M78" s="7" t="b">
        <v>0</v>
      </c>
      <c r="N78" s="7" t="s">
        <v>115</v>
      </c>
      <c r="O78" s="7" t="s">
        <v>122</v>
      </c>
      <c r="P78" s="7" t="b">
        <v>0</v>
      </c>
    </row>
    <row r="79" spans="2:16" x14ac:dyDescent="0.3">
      <c r="B79" s="16" t="s">
        <v>175</v>
      </c>
      <c r="C79" s="18">
        <v>634</v>
      </c>
      <c r="E79" s="7" t="s">
        <v>116</v>
      </c>
      <c r="F79" s="7" t="b">
        <v>0</v>
      </c>
      <c r="G79" s="7" t="b">
        <v>1</v>
      </c>
      <c r="H79" s="7" t="b">
        <v>0</v>
      </c>
      <c r="I79" s="7" t="b">
        <v>1</v>
      </c>
      <c r="J79" s="7" t="b">
        <v>0</v>
      </c>
      <c r="K79" s="7" t="b">
        <v>0</v>
      </c>
      <c r="L79" s="7" t="b">
        <v>1</v>
      </c>
      <c r="M79" s="7" t="b">
        <v>1</v>
      </c>
      <c r="N79" s="7" t="s">
        <v>115</v>
      </c>
      <c r="O79" s="7" t="s">
        <v>27</v>
      </c>
      <c r="P79" s="7" t="b">
        <v>0</v>
      </c>
    </row>
    <row r="80" spans="2:16" x14ac:dyDescent="0.3">
      <c r="B80" s="10" t="s">
        <v>171</v>
      </c>
      <c r="C80" s="17">
        <f>ROWS(E78:E89)</f>
        <v>12</v>
      </c>
      <c r="E80" s="7" t="s">
        <v>27</v>
      </c>
      <c r="F80" s="7" t="b">
        <v>0</v>
      </c>
      <c r="G80" s="7" t="b">
        <v>1</v>
      </c>
      <c r="H80" s="7" t="b">
        <v>1</v>
      </c>
      <c r="I80" s="7" t="b">
        <v>1</v>
      </c>
      <c r="J80" s="7" t="b">
        <v>0</v>
      </c>
      <c r="K80" s="7" t="b">
        <v>0</v>
      </c>
      <c r="L80" s="7" t="b">
        <v>1</v>
      </c>
      <c r="M80" s="7" t="b">
        <v>0</v>
      </c>
      <c r="N80" s="7" t="s">
        <v>115</v>
      </c>
      <c r="O80" s="7" t="s">
        <v>123</v>
      </c>
      <c r="P80" s="7" t="b">
        <v>0</v>
      </c>
    </row>
    <row r="81" spans="2:16" x14ac:dyDescent="0.3">
      <c r="B81" s="11" t="s">
        <v>173</v>
      </c>
      <c r="C81" s="12"/>
      <c r="E81" s="7" t="s">
        <v>114</v>
      </c>
      <c r="F81" s="7" t="b">
        <v>0</v>
      </c>
      <c r="G81" s="7" t="b">
        <v>0</v>
      </c>
      <c r="H81" s="7" t="b">
        <v>0</v>
      </c>
      <c r="I81" s="7" t="b">
        <v>0</v>
      </c>
      <c r="J81" s="7" t="b">
        <v>0</v>
      </c>
      <c r="K81" s="7" t="b">
        <v>0</v>
      </c>
      <c r="L81" s="7" t="b">
        <v>0</v>
      </c>
      <c r="M81" s="7" t="b">
        <v>1</v>
      </c>
      <c r="N81" s="7" t="s">
        <v>115</v>
      </c>
      <c r="O81" s="7" t="s">
        <v>123</v>
      </c>
      <c r="P81" s="7" t="b">
        <v>0</v>
      </c>
    </row>
    <row r="82" spans="2:16" x14ac:dyDescent="0.3">
      <c r="B82" s="10" t="s">
        <v>174</v>
      </c>
      <c r="C82" s="13">
        <v>17</v>
      </c>
      <c r="E82" s="7" t="s">
        <v>116</v>
      </c>
      <c r="F82" s="7" t="b">
        <v>0</v>
      </c>
      <c r="G82" s="7" t="b">
        <v>1</v>
      </c>
      <c r="H82" s="7" t="b">
        <v>1</v>
      </c>
      <c r="I82" s="7" t="b">
        <v>0</v>
      </c>
      <c r="J82" s="7" t="b">
        <v>0</v>
      </c>
      <c r="K82" s="7" t="b">
        <v>0</v>
      </c>
      <c r="L82" s="7" t="b">
        <v>0</v>
      </c>
      <c r="M82" s="7" t="b">
        <v>0</v>
      </c>
      <c r="N82" s="7" t="s">
        <v>115</v>
      </c>
      <c r="O82" s="7" t="s">
        <v>123</v>
      </c>
      <c r="P82" s="7" t="b">
        <v>0</v>
      </c>
    </row>
    <row r="83" spans="2:16" x14ac:dyDescent="0.3">
      <c r="B83" s="10" t="s">
        <v>172</v>
      </c>
      <c r="C83" s="24">
        <v>2</v>
      </c>
      <c r="E83" s="7" t="s">
        <v>116</v>
      </c>
      <c r="F83" s="7" t="b">
        <v>0</v>
      </c>
      <c r="G83" s="7" t="b">
        <v>1</v>
      </c>
      <c r="H83" s="7" t="b">
        <v>0</v>
      </c>
      <c r="I83" s="7" t="b">
        <v>1</v>
      </c>
      <c r="J83" s="7" t="b">
        <v>0</v>
      </c>
      <c r="K83" s="7" t="b">
        <v>0</v>
      </c>
      <c r="L83" s="7" t="b">
        <v>1</v>
      </c>
      <c r="M83" s="7" t="b">
        <v>1</v>
      </c>
      <c r="N83" s="7" t="s">
        <v>115</v>
      </c>
      <c r="O83" s="7" t="s">
        <v>122</v>
      </c>
      <c r="P83" s="7" t="b">
        <v>0</v>
      </c>
    </row>
    <row r="84" spans="2:16" x14ac:dyDescent="0.3">
      <c r="B84" s="19" t="s">
        <v>176</v>
      </c>
      <c r="C84" s="22">
        <v>13824</v>
      </c>
      <c r="E84" s="7" t="s">
        <v>27</v>
      </c>
      <c r="F84" s="7" t="b">
        <v>0</v>
      </c>
      <c r="G84" s="7" t="b">
        <v>0</v>
      </c>
      <c r="H84" s="7" t="b">
        <v>0</v>
      </c>
      <c r="I84" s="7" t="b">
        <v>1</v>
      </c>
      <c r="J84" s="7" t="b">
        <v>0</v>
      </c>
      <c r="K84" s="7" t="b">
        <v>0</v>
      </c>
      <c r="L84" s="7" t="b">
        <v>0</v>
      </c>
      <c r="M84" s="7" t="b">
        <v>1</v>
      </c>
      <c r="N84" s="7" t="s">
        <v>115</v>
      </c>
      <c r="O84" s="7" t="s">
        <v>122</v>
      </c>
      <c r="P84" s="7" t="b">
        <v>0</v>
      </c>
    </row>
    <row r="85" spans="2:16" x14ac:dyDescent="0.3">
      <c r="B85" s="19" t="s">
        <v>177</v>
      </c>
      <c r="C85" s="23">
        <v>117</v>
      </c>
      <c r="E85" s="7" t="s">
        <v>114</v>
      </c>
      <c r="F85" s="7" t="b">
        <v>0</v>
      </c>
      <c r="G85" s="7" t="b">
        <v>1</v>
      </c>
      <c r="H85" s="7" t="b">
        <v>1</v>
      </c>
      <c r="I85" s="7" t="b">
        <v>1</v>
      </c>
      <c r="J85" s="7" t="b">
        <v>0</v>
      </c>
      <c r="K85" s="7" t="b">
        <v>0</v>
      </c>
      <c r="L85" s="7" t="b">
        <v>1</v>
      </c>
      <c r="M85" s="7" t="b">
        <v>0</v>
      </c>
      <c r="N85" s="7" t="s">
        <v>115</v>
      </c>
      <c r="O85" s="7" t="s">
        <v>27</v>
      </c>
      <c r="P85" s="7" t="b">
        <v>0</v>
      </c>
    </row>
    <row r="86" spans="2:16" ht="15" thickBot="1" x14ac:dyDescent="0.35">
      <c r="B86" s="20" t="s">
        <v>178</v>
      </c>
      <c r="C86" s="26">
        <f>C85/C84</f>
        <v>8.4635416666666661E-3</v>
      </c>
      <c r="E86" s="7" t="s">
        <v>27</v>
      </c>
      <c r="F86" s="7" t="b">
        <v>0</v>
      </c>
      <c r="G86" s="7" t="b">
        <v>0</v>
      </c>
      <c r="H86" s="7" t="b">
        <v>1</v>
      </c>
      <c r="I86" s="7" t="b">
        <v>0</v>
      </c>
      <c r="J86" s="7" t="b">
        <v>1</v>
      </c>
      <c r="K86" s="7" t="b">
        <v>0</v>
      </c>
      <c r="L86" s="7" t="b">
        <v>0</v>
      </c>
      <c r="M86" s="7" t="b">
        <v>0</v>
      </c>
      <c r="N86" s="7" t="s">
        <v>115</v>
      </c>
      <c r="O86" s="7" t="s">
        <v>27</v>
      </c>
      <c r="P86" s="7" t="b">
        <v>0</v>
      </c>
    </row>
    <row r="87" spans="2:16" x14ac:dyDescent="0.3">
      <c r="E87" s="7" t="s">
        <v>116</v>
      </c>
      <c r="F87" s="7" t="b">
        <v>0</v>
      </c>
      <c r="G87" s="7" t="b">
        <v>0</v>
      </c>
      <c r="H87" s="7" t="b">
        <v>1</v>
      </c>
      <c r="I87" s="7" t="b">
        <v>1</v>
      </c>
      <c r="J87" s="7" t="b">
        <v>0</v>
      </c>
      <c r="K87" s="7" t="b">
        <v>0</v>
      </c>
      <c r="L87" s="7" t="b">
        <v>0</v>
      </c>
      <c r="M87" s="7" t="b">
        <v>0</v>
      </c>
      <c r="N87" s="7" t="s">
        <v>115</v>
      </c>
      <c r="O87" s="7" t="s">
        <v>122</v>
      </c>
      <c r="P87" s="7" t="b">
        <v>0</v>
      </c>
    </row>
    <row r="88" spans="2:16" x14ac:dyDescent="0.3">
      <c r="E88" s="7" t="s">
        <v>114</v>
      </c>
      <c r="F88" s="7" t="b">
        <v>0</v>
      </c>
      <c r="G88" s="7" t="b">
        <v>1</v>
      </c>
      <c r="H88" s="7" t="b">
        <v>0</v>
      </c>
      <c r="I88" s="7" t="b">
        <v>0</v>
      </c>
      <c r="J88" s="7" t="b">
        <v>1</v>
      </c>
      <c r="K88" s="7" t="b">
        <v>0</v>
      </c>
      <c r="L88" s="7" t="b">
        <v>0</v>
      </c>
      <c r="M88" s="7" t="b">
        <v>1</v>
      </c>
      <c r="N88" s="7" t="s">
        <v>115</v>
      </c>
      <c r="O88" s="7" t="s">
        <v>27</v>
      </c>
      <c r="P88" s="7" t="b">
        <v>0</v>
      </c>
    </row>
    <row r="89" spans="2:16" x14ac:dyDescent="0.3">
      <c r="E89" s="7" t="s">
        <v>116</v>
      </c>
      <c r="F89" s="7" t="b">
        <v>0</v>
      </c>
      <c r="G89" s="7" t="b">
        <v>0</v>
      </c>
      <c r="H89" s="7" t="b">
        <v>0</v>
      </c>
      <c r="I89" s="7" t="b">
        <v>1</v>
      </c>
      <c r="J89" s="7" t="b">
        <v>1</v>
      </c>
      <c r="K89" s="7" t="b">
        <v>0</v>
      </c>
      <c r="L89" s="7" t="b">
        <v>0</v>
      </c>
      <c r="M89" s="7" t="b">
        <v>1</v>
      </c>
      <c r="N89" s="7" t="s">
        <v>115</v>
      </c>
      <c r="O89" s="7" t="s">
        <v>27</v>
      </c>
      <c r="P89" s="7" t="b">
        <v>0</v>
      </c>
    </row>
    <row r="90" spans="2:16" x14ac:dyDescent="0.3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2:16" x14ac:dyDescent="0.3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2:16" ht="15" thickBot="1" x14ac:dyDescent="0.35">
      <c r="B92" s="4" t="s">
        <v>126</v>
      </c>
      <c r="E92" s="6" t="s">
        <v>108</v>
      </c>
      <c r="F92" s="6" t="s">
        <v>109</v>
      </c>
      <c r="G92" s="6" t="s">
        <v>119</v>
      </c>
      <c r="H92" s="6" t="s">
        <v>125</v>
      </c>
      <c r="I92" s="6" t="s">
        <v>9</v>
      </c>
      <c r="J92" s="6" t="s">
        <v>117</v>
      </c>
      <c r="K92" s="6" t="s">
        <v>110</v>
      </c>
      <c r="L92" s="6" t="s">
        <v>118</v>
      </c>
      <c r="M92" s="6" t="s">
        <v>111</v>
      </c>
      <c r="N92" s="6" t="s">
        <v>112</v>
      </c>
      <c r="O92" s="6" t="s">
        <v>120</v>
      </c>
      <c r="P92" s="6" t="s">
        <v>113</v>
      </c>
    </row>
    <row r="93" spans="2:16" x14ac:dyDescent="0.3">
      <c r="B93" s="8" t="s">
        <v>29</v>
      </c>
      <c r="C93" s="9">
        <v>1402</v>
      </c>
      <c r="E93" s="7" t="s">
        <v>114</v>
      </c>
      <c r="F93" s="7" t="b">
        <v>0</v>
      </c>
      <c r="G93" s="7" t="b">
        <v>0</v>
      </c>
      <c r="H93" s="7" t="b">
        <v>1</v>
      </c>
      <c r="I93" s="7" t="b">
        <v>1</v>
      </c>
      <c r="J93" s="7" t="b">
        <v>0</v>
      </c>
      <c r="K93" s="7" t="b">
        <v>0</v>
      </c>
      <c r="L93" s="7" t="b">
        <v>0</v>
      </c>
      <c r="M93" s="7" t="b">
        <v>0</v>
      </c>
      <c r="N93" s="7" t="s">
        <v>115</v>
      </c>
      <c r="O93" s="7" t="s">
        <v>122</v>
      </c>
      <c r="P93" s="7" t="b">
        <v>0</v>
      </c>
    </row>
    <row r="94" spans="2:16" x14ac:dyDescent="0.3">
      <c r="B94" s="16" t="s">
        <v>175</v>
      </c>
      <c r="C94" s="18">
        <v>655</v>
      </c>
      <c r="E94" s="7" t="s">
        <v>116</v>
      </c>
      <c r="F94" s="7" t="b">
        <v>0</v>
      </c>
      <c r="G94" s="7" t="b">
        <v>1</v>
      </c>
      <c r="H94" s="7" t="b">
        <v>0</v>
      </c>
      <c r="I94" s="7" t="b">
        <v>1</v>
      </c>
      <c r="J94" s="7" t="b">
        <v>0</v>
      </c>
      <c r="K94" s="7" t="b">
        <v>0</v>
      </c>
      <c r="L94" s="7" t="b">
        <v>1</v>
      </c>
      <c r="M94" s="7" t="b">
        <v>1</v>
      </c>
      <c r="N94" s="7" t="s">
        <v>115</v>
      </c>
      <c r="O94" s="7" t="s">
        <v>27</v>
      </c>
      <c r="P94" s="7" t="b">
        <v>0</v>
      </c>
    </row>
    <row r="95" spans="2:16" x14ac:dyDescent="0.3">
      <c r="B95" s="10" t="s">
        <v>171</v>
      </c>
      <c r="C95" s="17">
        <f>ROWS(E93:E103)</f>
        <v>11</v>
      </c>
      <c r="E95" s="7" t="s">
        <v>27</v>
      </c>
      <c r="F95" s="7" t="b">
        <v>0</v>
      </c>
      <c r="G95" s="7" t="b">
        <v>1</v>
      </c>
      <c r="H95" s="7" t="b">
        <v>1</v>
      </c>
      <c r="I95" s="7" t="b">
        <v>1</v>
      </c>
      <c r="J95" s="7" t="b">
        <v>0</v>
      </c>
      <c r="K95" s="7" t="b">
        <v>0</v>
      </c>
      <c r="L95" s="7" t="b">
        <v>1</v>
      </c>
      <c r="M95" s="7" t="b">
        <v>0</v>
      </c>
      <c r="N95" s="7" t="s">
        <v>115</v>
      </c>
      <c r="O95" s="7" t="s">
        <v>123</v>
      </c>
      <c r="P95" s="7" t="b">
        <v>0</v>
      </c>
    </row>
    <row r="96" spans="2:16" x14ac:dyDescent="0.3">
      <c r="B96" s="11" t="s">
        <v>173</v>
      </c>
      <c r="C96" s="12"/>
      <c r="E96" s="7" t="s">
        <v>114</v>
      </c>
      <c r="F96" s="7" t="b">
        <v>0</v>
      </c>
      <c r="G96" s="7" t="b">
        <v>0</v>
      </c>
      <c r="H96" s="7" t="b">
        <v>0</v>
      </c>
      <c r="I96" s="7" t="b">
        <v>0</v>
      </c>
      <c r="J96" s="7" t="b">
        <v>0</v>
      </c>
      <c r="K96" s="7" t="b">
        <v>0</v>
      </c>
      <c r="L96" s="7" t="b">
        <v>0</v>
      </c>
      <c r="M96" s="7" t="b">
        <v>1</v>
      </c>
      <c r="N96" s="7" t="s">
        <v>115</v>
      </c>
      <c r="O96" s="7" t="s">
        <v>123</v>
      </c>
      <c r="P96" s="7" t="b">
        <v>0</v>
      </c>
    </row>
    <row r="97" spans="2:16" x14ac:dyDescent="0.3">
      <c r="B97" s="10" t="s">
        <v>174</v>
      </c>
      <c r="C97" s="13">
        <v>17</v>
      </c>
      <c r="E97" s="7" t="s">
        <v>116</v>
      </c>
      <c r="F97" s="7" t="b">
        <v>0</v>
      </c>
      <c r="G97" s="7" t="b">
        <v>1</v>
      </c>
      <c r="H97" s="7" t="b">
        <v>1</v>
      </c>
      <c r="I97" s="7" t="b">
        <v>0</v>
      </c>
      <c r="J97" s="7" t="b">
        <v>0</v>
      </c>
      <c r="K97" s="7" t="b">
        <v>0</v>
      </c>
      <c r="L97" s="7" t="b">
        <v>0</v>
      </c>
      <c r="M97" s="7" t="b">
        <v>0</v>
      </c>
      <c r="N97" s="7" t="s">
        <v>115</v>
      </c>
      <c r="O97" s="7" t="s">
        <v>123</v>
      </c>
      <c r="P97" s="7" t="b">
        <v>0</v>
      </c>
    </row>
    <row r="98" spans="2:16" x14ac:dyDescent="0.3">
      <c r="B98" s="10" t="s">
        <v>172</v>
      </c>
      <c r="C98" s="24">
        <v>3</v>
      </c>
      <c r="E98" s="7" t="s">
        <v>116</v>
      </c>
      <c r="F98" s="7" t="b">
        <v>0</v>
      </c>
      <c r="G98" s="7" t="b">
        <v>1</v>
      </c>
      <c r="H98" s="7" t="b">
        <v>0</v>
      </c>
      <c r="I98" s="7" t="b">
        <v>1</v>
      </c>
      <c r="J98" s="7" t="b">
        <v>0</v>
      </c>
      <c r="K98" s="7" t="b">
        <v>0</v>
      </c>
      <c r="L98" s="7" t="b">
        <v>1</v>
      </c>
      <c r="M98" s="7" t="b">
        <v>1</v>
      </c>
      <c r="N98" s="7" t="s">
        <v>115</v>
      </c>
      <c r="O98" s="7" t="s">
        <v>122</v>
      </c>
      <c r="P98" s="7" t="b">
        <v>0</v>
      </c>
    </row>
    <row r="99" spans="2:16" x14ac:dyDescent="0.3">
      <c r="B99" s="19" t="s">
        <v>176</v>
      </c>
      <c r="C99" s="22">
        <v>13824</v>
      </c>
      <c r="E99" s="7" t="s">
        <v>27</v>
      </c>
      <c r="F99" s="7" t="b">
        <v>0</v>
      </c>
      <c r="G99" s="7" t="b">
        <v>0</v>
      </c>
      <c r="H99" s="7" t="b">
        <v>0</v>
      </c>
      <c r="I99" s="7" t="b">
        <v>1</v>
      </c>
      <c r="J99" s="7" t="b">
        <v>0</v>
      </c>
      <c r="K99" s="7" t="b">
        <v>0</v>
      </c>
      <c r="L99" s="7" t="b">
        <v>0</v>
      </c>
      <c r="M99" s="7" t="b">
        <v>1</v>
      </c>
      <c r="N99" s="7" t="s">
        <v>115</v>
      </c>
      <c r="O99" s="7" t="s">
        <v>122</v>
      </c>
      <c r="P99" s="7" t="b">
        <v>0</v>
      </c>
    </row>
    <row r="100" spans="2:16" x14ac:dyDescent="0.3">
      <c r="B100" s="19" t="s">
        <v>177</v>
      </c>
      <c r="C100" s="23">
        <v>78</v>
      </c>
      <c r="E100" s="7" t="s">
        <v>114</v>
      </c>
      <c r="F100" s="7" t="b">
        <v>0</v>
      </c>
      <c r="G100" s="7" t="b">
        <v>1</v>
      </c>
      <c r="H100" s="7" t="b">
        <v>1</v>
      </c>
      <c r="I100" s="7" t="b">
        <v>1</v>
      </c>
      <c r="J100" s="7" t="b">
        <v>0</v>
      </c>
      <c r="K100" s="7" t="b">
        <v>0</v>
      </c>
      <c r="L100" s="7" t="b">
        <v>1</v>
      </c>
      <c r="M100" s="7" t="b">
        <v>0</v>
      </c>
      <c r="N100" s="7" t="s">
        <v>115</v>
      </c>
      <c r="O100" s="7" t="s">
        <v>27</v>
      </c>
      <c r="P100" s="7" t="b">
        <v>0</v>
      </c>
    </row>
    <row r="101" spans="2:16" ht="15" thickBot="1" x14ac:dyDescent="0.35">
      <c r="B101" s="20" t="s">
        <v>178</v>
      </c>
      <c r="C101" s="26">
        <f>C100/C99</f>
        <v>5.642361111111111E-3</v>
      </c>
      <c r="E101" s="7" t="s">
        <v>27</v>
      </c>
      <c r="F101" s="7" t="b">
        <v>0</v>
      </c>
      <c r="G101" s="7" t="b">
        <v>0</v>
      </c>
      <c r="H101" s="7" t="b">
        <v>1</v>
      </c>
      <c r="I101" s="7" t="b">
        <v>0</v>
      </c>
      <c r="J101" s="7" t="b">
        <v>1</v>
      </c>
      <c r="K101" s="7" t="b">
        <v>0</v>
      </c>
      <c r="L101" s="7" t="b">
        <v>0</v>
      </c>
      <c r="M101" s="7" t="b">
        <v>0</v>
      </c>
      <c r="N101" s="7" t="s">
        <v>115</v>
      </c>
      <c r="O101" s="7" t="s">
        <v>27</v>
      </c>
      <c r="P101" s="7" t="b">
        <v>0</v>
      </c>
    </row>
    <row r="102" spans="2:16" x14ac:dyDescent="0.3">
      <c r="E102" s="7" t="s">
        <v>116</v>
      </c>
      <c r="F102" s="7" t="b">
        <v>0</v>
      </c>
      <c r="G102" s="7" t="b">
        <v>0</v>
      </c>
      <c r="H102" s="7" t="b">
        <v>0</v>
      </c>
      <c r="I102" s="7" t="b">
        <v>1</v>
      </c>
      <c r="J102" s="7" t="b">
        <v>1</v>
      </c>
      <c r="K102" s="7" t="b">
        <v>0</v>
      </c>
      <c r="L102" s="7" t="b">
        <v>0</v>
      </c>
      <c r="M102" s="7" t="b">
        <v>1</v>
      </c>
      <c r="N102" s="7" t="s">
        <v>115</v>
      </c>
      <c r="O102" s="7" t="s">
        <v>27</v>
      </c>
      <c r="P102" s="7" t="b">
        <v>0</v>
      </c>
    </row>
    <row r="103" spans="2:16" x14ac:dyDescent="0.3">
      <c r="E103" s="7" t="s">
        <v>114</v>
      </c>
      <c r="F103" s="7" t="b">
        <v>0</v>
      </c>
      <c r="G103" s="7" t="b">
        <v>1</v>
      </c>
      <c r="H103" s="7" t="b">
        <v>0</v>
      </c>
      <c r="I103" s="7" t="b">
        <v>0</v>
      </c>
      <c r="J103" s="7" t="b">
        <v>1</v>
      </c>
      <c r="K103" s="7" t="b">
        <v>0</v>
      </c>
      <c r="L103" s="7" t="b">
        <v>0</v>
      </c>
      <c r="M103" s="7" t="b">
        <v>1</v>
      </c>
      <c r="N103" s="7" t="s">
        <v>115</v>
      </c>
      <c r="O103" s="7" t="s">
        <v>27</v>
      </c>
      <c r="P103" s="7" t="b">
        <v>0</v>
      </c>
    </row>
    <row r="104" spans="2:16" x14ac:dyDescent="0.3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2:16" x14ac:dyDescent="0.3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2:16" ht="15" thickBot="1" x14ac:dyDescent="0.35">
      <c r="B106" s="4" t="s">
        <v>127</v>
      </c>
      <c r="E106" s="6" t="s">
        <v>108</v>
      </c>
      <c r="F106" s="6" t="s">
        <v>109</v>
      </c>
      <c r="G106" s="6" t="s">
        <v>119</v>
      </c>
      <c r="H106" s="6" t="s">
        <v>9</v>
      </c>
      <c r="I106" s="6" t="s">
        <v>117</v>
      </c>
      <c r="J106" s="6" t="s">
        <v>110</v>
      </c>
      <c r="K106" s="6" t="s">
        <v>118</v>
      </c>
      <c r="L106" s="6" t="s">
        <v>112</v>
      </c>
      <c r="M106" s="6" t="s">
        <v>120</v>
      </c>
      <c r="N106" s="6" t="s">
        <v>113</v>
      </c>
      <c r="O106" s="7"/>
      <c r="P106" s="7"/>
    </row>
    <row r="107" spans="2:16" x14ac:dyDescent="0.3">
      <c r="B107" s="8" t="s">
        <v>29</v>
      </c>
      <c r="C107" s="9">
        <v>1290</v>
      </c>
      <c r="E107" s="7" t="s">
        <v>116</v>
      </c>
      <c r="F107" s="7" t="s">
        <v>111</v>
      </c>
      <c r="G107" s="7" t="b">
        <v>0</v>
      </c>
      <c r="H107" s="7" t="b">
        <v>1</v>
      </c>
      <c r="I107" s="7" t="b">
        <v>0</v>
      </c>
      <c r="J107" s="7" t="b">
        <v>0</v>
      </c>
      <c r="K107" s="7" t="b">
        <v>0</v>
      </c>
      <c r="L107" s="7" t="s">
        <v>115</v>
      </c>
      <c r="M107" s="7" t="s">
        <v>122</v>
      </c>
      <c r="N107" s="7" t="b">
        <v>0</v>
      </c>
      <c r="O107" s="7"/>
      <c r="P107" s="7"/>
    </row>
    <row r="108" spans="2:16" x14ac:dyDescent="0.3">
      <c r="B108" s="16" t="s">
        <v>175</v>
      </c>
      <c r="C108" s="18">
        <v>567</v>
      </c>
      <c r="E108" s="7" t="s">
        <v>27</v>
      </c>
      <c r="F108" s="7" t="s">
        <v>125</v>
      </c>
      <c r="G108" s="7" t="b">
        <v>1</v>
      </c>
      <c r="H108" s="7" t="b">
        <v>1</v>
      </c>
      <c r="I108" s="7" t="b">
        <v>0</v>
      </c>
      <c r="J108" s="7" t="b">
        <v>0</v>
      </c>
      <c r="K108" s="7" t="b">
        <v>1</v>
      </c>
      <c r="L108" s="7" t="s">
        <v>115</v>
      </c>
      <c r="M108" s="7" t="s">
        <v>27</v>
      </c>
      <c r="N108" s="7" t="b">
        <v>0</v>
      </c>
      <c r="O108" s="7"/>
      <c r="P108" s="7"/>
    </row>
    <row r="109" spans="2:16" x14ac:dyDescent="0.3">
      <c r="B109" s="10" t="s">
        <v>171</v>
      </c>
      <c r="C109" s="17">
        <f>ROWS(E107:E118)</f>
        <v>12</v>
      </c>
      <c r="E109" s="7" t="s">
        <v>114</v>
      </c>
      <c r="F109" s="7" t="s">
        <v>111</v>
      </c>
      <c r="G109" s="7" t="b">
        <v>1</v>
      </c>
      <c r="H109" s="7" t="b">
        <v>1</v>
      </c>
      <c r="I109" s="7" t="b">
        <v>0</v>
      </c>
      <c r="J109" s="7" t="b">
        <v>0</v>
      </c>
      <c r="K109" s="7" t="b">
        <v>1</v>
      </c>
      <c r="L109" s="7" t="s">
        <v>115</v>
      </c>
      <c r="M109" s="7" t="s">
        <v>123</v>
      </c>
      <c r="N109" s="7" t="b">
        <v>0</v>
      </c>
      <c r="O109" s="7"/>
      <c r="P109" s="7"/>
    </row>
    <row r="110" spans="2:16" x14ac:dyDescent="0.3">
      <c r="B110" s="11" t="s">
        <v>173</v>
      </c>
      <c r="C110" s="12"/>
      <c r="E110" s="7" t="s">
        <v>114</v>
      </c>
      <c r="F110" s="7" t="s">
        <v>125</v>
      </c>
      <c r="G110" s="7" t="b">
        <v>0</v>
      </c>
      <c r="H110" s="7" t="b">
        <v>1</v>
      </c>
      <c r="I110" s="7" t="b">
        <v>0</v>
      </c>
      <c r="J110" s="7" t="b">
        <v>0</v>
      </c>
      <c r="K110" s="7" t="b">
        <v>0</v>
      </c>
      <c r="L110" s="7" t="s">
        <v>115</v>
      </c>
      <c r="M110" s="7" t="s">
        <v>122</v>
      </c>
      <c r="N110" s="7" t="b">
        <v>0</v>
      </c>
      <c r="O110" s="7"/>
      <c r="P110" s="7"/>
    </row>
    <row r="111" spans="2:16" x14ac:dyDescent="0.3">
      <c r="B111" s="10" t="s">
        <v>174</v>
      </c>
      <c r="C111" s="13">
        <v>17</v>
      </c>
      <c r="E111" s="7" t="s">
        <v>116</v>
      </c>
      <c r="F111" s="7" t="s">
        <v>125</v>
      </c>
      <c r="G111" s="7" t="b">
        <v>1</v>
      </c>
      <c r="H111" s="7" t="b">
        <v>1</v>
      </c>
      <c r="I111" s="7" t="b">
        <v>0</v>
      </c>
      <c r="J111" s="7" t="b">
        <v>0</v>
      </c>
      <c r="K111" s="7" t="b">
        <v>1</v>
      </c>
      <c r="L111" s="7" t="s">
        <v>115</v>
      </c>
      <c r="M111" s="7" t="s">
        <v>123</v>
      </c>
      <c r="N111" s="7" t="b">
        <v>0</v>
      </c>
      <c r="O111" s="7"/>
      <c r="P111" s="7"/>
    </row>
    <row r="112" spans="2:16" x14ac:dyDescent="0.3">
      <c r="B112" s="10" t="s">
        <v>172</v>
      </c>
      <c r="C112" s="24">
        <v>2</v>
      </c>
      <c r="E112" s="7" t="s">
        <v>27</v>
      </c>
      <c r="F112" s="7" t="s">
        <v>111</v>
      </c>
      <c r="G112" s="7" t="b">
        <v>0</v>
      </c>
      <c r="H112" s="7" t="b">
        <v>0</v>
      </c>
      <c r="I112" s="7" t="b">
        <v>1</v>
      </c>
      <c r="J112" s="7" t="b">
        <v>0</v>
      </c>
      <c r="K112" s="7" t="b">
        <v>0</v>
      </c>
      <c r="L112" s="7" t="s">
        <v>115</v>
      </c>
      <c r="M112" s="7" t="s">
        <v>27</v>
      </c>
      <c r="N112" s="7" t="b">
        <v>0</v>
      </c>
      <c r="O112" s="7"/>
      <c r="P112" s="7"/>
    </row>
    <row r="113" spans="2:16" x14ac:dyDescent="0.3">
      <c r="B113" s="19" t="s">
        <v>176</v>
      </c>
      <c r="C113" s="22">
        <v>5184</v>
      </c>
      <c r="E113" s="7" t="s">
        <v>27</v>
      </c>
      <c r="F113" s="7" t="s">
        <v>125</v>
      </c>
      <c r="G113" s="7" t="b">
        <v>1</v>
      </c>
      <c r="H113" s="7" t="b">
        <v>0</v>
      </c>
      <c r="I113" s="7" t="b">
        <v>0</v>
      </c>
      <c r="J113" s="7" t="b">
        <v>0</v>
      </c>
      <c r="K113" s="7" t="b">
        <v>0</v>
      </c>
      <c r="L113" s="7" t="s">
        <v>115</v>
      </c>
      <c r="M113" s="7" t="s">
        <v>123</v>
      </c>
      <c r="N113" s="7" t="b">
        <v>0</v>
      </c>
      <c r="O113" s="7"/>
      <c r="P113" s="7"/>
    </row>
    <row r="114" spans="2:16" x14ac:dyDescent="0.3">
      <c r="B114" s="19" t="s">
        <v>177</v>
      </c>
      <c r="C114" s="23">
        <v>78</v>
      </c>
      <c r="E114" s="7" t="s">
        <v>27</v>
      </c>
      <c r="F114" s="7" t="s">
        <v>125</v>
      </c>
      <c r="G114" s="7" t="b">
        <v>1</v>
      </c>
      <c r="H114" s="7" t="b">
        <v>1</v>
      </c>
      <c r="I114" s="7" t="b">
        <v>0</v>
      </c>
      <c r="J114" s="7" t="b">
        <v>0</v>
      </c>
      <c r="K114" s="7" t="b">
        <v>1</v>
      </c>
      <c r="L114" s="7" t="s">
        <v>115</v>
      </c>
      <c r="M114" s="7" t="s">
        <v>122</v>
      </c>
      <c r="N114" s="7" t="b">
        <v>0</v>
      </c>
      <c r="O114" s="7"/>
      <c r="P114" s="7"/>
    </row>
    <row r="115" spans="2:16" ht="15" thickBot="1" x14ac:dyDescent="0.35">
      <c r="B115" s="20" t="s">
        <v>178</v>
      </c>
      <c r="C115" s="26">
        <f>C114/C113</f>
        <v>1.5046296296296295E-2</v>
      </c>
      <c r="E115" s="7" t="s">
        <v>114</v>
      </c>
      <c r="F115" s="7" t="s">
        <v>125</v>
      </c>
      <c r="G115" s="7" t="b">
        <v>1</v>
      </c>
      <c r="H115" s="7" t="b">
        <v>0</v>
      </c>
      <c r="I115" s="7" t="b">
        <v>1</v>
      </c>
      <c r="J115" s="7" t="b">
        <v>0</v>
      </c>
      <c r="K115" s="7" t="b">
        <v>0</v>
      </c>
      <c r="L115" s="7" t="s">
        <v>115</v>
      </c>
      <c r="M115" s="7" t="s">
        <v>27</v>
      </c>
      <c r="N115" s="7" t="b">
        <v>0</v>
      </c>
      <c r="O115" s="7"/>
      <c r="P115" s="7"/>
    </row>
    <row r="116" spans="2:16" x14ac:dyDescent="0.3">
      <c r="E116" s="7" t="s">
        <v>116</v>
      </c>
      <c r="F116" s="7" t="s">
        <v>125</v>
      </c>
      <c r="G116" s="7" t="b">
        <v>0</v>
      </c>
      <c r="H116" s="7" t="b">
        <v>0</v>
      </c>
      <c r="I116" s="7" t="b">
        <v>1</v>
      </c>
      <c r="J116" s="7" t="b">
        <v>0</v>
      </c>
      <c r="K116" s="7" t="b">
        <v>0</v>
      </c>
      <c r="L116" s="7" t="s">
        <v>115</v>
      </c>
      <c r="M116" s="7" t="s">
        <v>27</v>
      </c>
      <c r="N116" s="7" t="b">
        <v>0</v>
      </c>
      <c r="O116" s="7"/>
      <c r="P116" s="7"/>
    </row>
    <row r="117" spans="2:16" x14ac:dyDescent="0.3">
      <c r="E117" s="7" t="s">
        <v>114</v>
      </c>
      <c r="F117" s="7" t="s">
        <v>111</v>
      </c>
      <c r="G117" s="7" t="b">
        <v>0</v>
      </c>
      <c r="H117" s="7" t="b">
        <v>0</v>
      </c>
      <c r="I117" s="7" t="b">
        <v>0</v>
      </c>
      <c r="J117" s="7" t="b">
        <v>0</v>
      </c>
      <c r="K117" s="7" t="b">
        <v>0</v>
      </c>
      <c r="L117" s="7" t="s">
        <v>115</v>
      </c>
      <c r="M117" s="7" t="s">
        <v>123</v>
      </c>
      <c r="N117" s="7" t="b">
        <v>0</v>
      </c>
      <c r="O117" s="7"/>
      <c r="P117" s="7"/>
    </row>
    <row r="118" spans="2:16" x14ac:dyDescent="0.3">
      <c r="E118" s="7" t="s">
        <v>116</v>
      </c>
      <c r="F118" s="7" t="s">
        <v>125</v>
      </c>
      <c r="G118" s="7" t="b">
        <v>0</v>
      </c>
      <c r="H118" s="7" t="b">
        <v>1</v>
      </c>
      <c r="I118" s="7" t="b">
        <v>1</v>
      </c>
      <c r="J118" s="7" t="b">
        <v>0</v>
      </c>
      <c r="K118" s="7" t="b">
        <v>0</v>
      </c>
      <c r="L118" s="7" t="s">
        <v>115</v>
      </c>
      <c r="M118" s="7" t="s">
        <v>27</v>
      </c>
      <c r="N118" s="7" t="b">
        <v>0</v>
      </c>
      <c r="O118" s="7"/>
      <c r="P118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28AD-1BF6-46BE-A98B-B2ED4248A9BD}">
  <dimension ref="B3:L24"/>
  <sheetViews>
    <sheetView tabSelected="1" zoomScale="85" zoomScaleNormal="85" workbookViewId="0">
      <selection activeCell="K27" sqref="K27"/>
    </sheetView>
  </sheetViews>
  <sheetFormatPr defaultRowHeight="14.4" x14ac:dyDescent="0.3"/>
  <cols>
    <col min="2" max="2" width="33.21875" bestFit="1" customWidth="1"/>
    <col min="3" max="3" width="6.88671875" bestFit="1" customWidth="1"/>
    <col min="5" max="5" width="6.21875" bestFit="1" customWidth="1"/>
    <col min="6" max="6" width="22.33203125" bestFit="1" customWidth="1"/>
    <col min="7" max="7" width="12.5546875" bestFit="1" customWidth="1"/>
    <col min="8" max="8" width="8.21875" bestFit="1" customWidth="1"/>
    <col min="9" max="9" width="5.88671875" bestFit="1" customWidth="1"/>
    <col min="10" max="10" width="11.109375" bestFit="1" customWidth="1"/>
    <col min="11" max="11" width="19.44140625" bestFit="1" customWidth="1"/>
    <col min="12" max="12" width="11.44140625" bestFit="1" customWidth="1"/>
  </cols>
  <sheetData>
    <row r="3" spans="2:12" ht="15" thickBot="1" x14ac:dyDescent="0.35">
      <c r="B3" s="4" t="s">
        <v>1</v>
      </c>
      <c r="E3" s="6" t="s">
        <v>3</v>
      </c>
      <c r="F3" s="6" t="s">
        <v>128</v>
      </c>
      <c r="G3" s="6" t="s">
        <v>129</v>
      </c>
      <c r="H3" s="6" t="s">
        <v>130</v>
      </c>
      <c r="I3" s="6" t="s">
        <v>131</v>
      </c>
      <c r="J3" s="6" t="s">
        <v>132</v>
      </c>
    </row>
    <row r="4" spans="2:12" x14ac:dyDescent="0.3">
      <c r="B4" s="8" t="s">
        <v>29</v>
      </c>
      <c r="C4" s="9">
        <v>1014</v>
      </c>
      <c r="E4" s="7" t="b">
        <v>0</v>
      </c>
      <c r="F4" s="7" t="b">
        <v>1</v>
      </c>
      <c r="G4" s="7" t="b">
        <v>0</v>
      </c>
      <c r="H4" s="7" t="b">
        <v>0</v>
      </c>
      <c r="I4" s="7" t="b">
        <v>0</v>
      </c>
      <c r="J4" s="7" t="b">
        <v>1</v>
      </c>
    </row>
    <row r="5" spans="2:12" x14ac:dyDescent="0.3">
      <c r="B5" s="16" t="s">
        <v>175</v>
      </c>
      <c r="C5" s="18">
        <v>284</v>
      </c>
      <c r="E5" s="7" t="b">
        <v>1</v>
      </c>
      <c r="F5" s="7" t="b">
        <v>1</v>
      </c>
      <c r="G5" s="7" t="b">
        <v>1</v>
      </c>
      <c r="H5" s="7" t="b">
        <v>1</v>
      </c>
      <c r="I5" s="7" t="b">
        <v>1</v>
      </c>
      <c r="J5" s="7" t="b">
        <v>1</v>
      </c>
    </row>
    <row r="6" spans="2:12" x14ac:dyDescent="0.3">
      <c r="B6" s="10" t="s">
        <v>171</v>
      </c>
      <c r="C6" s="17">
        <f>ROWS(E4:E8)</f>
        <v>5</v>
      </c>
      <c r="E6" s="7" t="b">
        <v>0</v>
      </c>
      <c r="F6" s="7" t="b">
        <v>1</v>
      </c>
      <c r="G6" s="7" t="b">
        <v>0</v>
      </c>
      <c r="H6" s="7" t="b">
        <v>1</v>
      </c>
      <c r="I6" s="7" t="b">
        <v>0</v>
      </c>
      <c r="J6" s="7" t="b">
        <v>1</v>
      </c>
    </row>
    <row r="7" spans="2:12" x14ac:dyDescent="0.3">
      <c r="B7" s="11" t="s">
        <v>173</v>
      </c>
      <c r="C7" s="12"/>
      <c r="E7" s="7" t="b">
        <v>1</v>
      </c>
      <c r="F7" s="7" t="b">
        <v>1</v>
      </c>
      <c r="G7" s="7" t="b">
        <v>1</v>
      </c>
      <c r="H7" s="7" t="b">
        <v>1</v>
      </c>
      <c r="I7" s="7" t="b">
        <v>0</v>
      </c>
      <c r="J7" s="7" t="b">
        <v>1</v>
      </c>
    </row>
    <row r="8" spans="2:12" x14ac:dyDescent="0.3">
      <c r="B8" s="10" t="s">
        <v>174</v>
      </c>
      <c r="C8" s="13">
        <v>6</v>
      </c>
      <c r="E8" s="7" t="b">
        <v>1</v>
      </c>
      <c r="F8" s="7" t="b">
        <v>1</v>
      </c>
      <c r="G8" s="7" t="b">
        <v>0</v>
      </c>
      <c r="H8" s="7" t="b">
        <v>1</v>
      </c>
      <c r="I8" s="7" t="b">
        <v>1</v>
      </c>
      <c r="J8" s="7" t="b">
        <v>1</v>
      </c>
    </row>
    <row r="9" spans="2:12" x14ac:dyDescent="0.3">
      <c r="B9" s="10" t="s">
        <v>172</v>
      </c>
      <c r="C9" s="24">
        <v>0</v>
      </c>
    </row>
    <row r="10" spans="2:12" x14ac:dyDescent="0.3">
      <c r="B10" s="19" t="s">
        <v>176</v>
      </c>
      <c r="C10" s="22">
        <v>64</v>
      </c>
    </row>
    <row r="11" spans="2:12" x14ac:dyDescent="0.3">
      <c r="B11" s="19" t="s">
        <v>177</v>
      </c>
      <c r="C11" s="23">
        <v>6</v>
      </c>
    </row>
    <row r="12" spans="2:12" ht="15" thickBot="1" x14ac:dyDescent="0.35">
      <c r="B12" s="20" t="s">
        <v>178</v>
      </c>
      <c r="C12" s="26">
        <f>C11/C10</f>
        <v>9.375E-2</v>
      </c>
    </row>
    <row r="15" spans="2:12" ht="15" thickBot="1" x14ac:dyDescent="0.35">
      <c r="B15" s="4" t="s">
        <v>28</v>
      </c>
      <c r="E15" s="6" t="s">
        <v>3</v>
      </c>
      <c r="F15" s="6" t="s">
        <v>128</v>
      </c>
      <c r="G15" s="6" t="s">
        <v>133</v>
      </c>
      <c r="H15" s="6" t="s">
        <v>130</v>
      </c>
      <c r="I15" s="6" t="s">
        <v>131</v>
      </c>
      <c r="J15" s="6" t="s">
        <v>132</v>
      </c>
      <c r="K15" s="6" t="s">
        <v>134</v>
      </c>
      <c r="L15" s="6" t="s">
        <v>135</v>
      </c>
    </row>
    <row r="16" spans="2:12" x14ac:dyDescent="0.3">
      <c r="B16" s="8" t="s">
        <v>29</v>
      </c>
      <c r="C16" s="9">
        <v>1058</v>
      </c>
      <c r="E16" s="7" t="b">
        <v>0</v>
      </c>
      <c r="F16" s="7" t="b">
        <v>1</v>
      </c>
      <c r="G16" s="7" t="b">
        <v>0</v>
      </c>
      <c r="H16" s="7" t="b">
        <v>0</v>
      </c>
      <c r="I16" s="7" t="b">
        <v>0</v>
      </c>
      <c r="J16" s="7" t="b">
        <v>1</v>
      </c>
      <c r="K16" s="7" t="b">
        <v>0</v>
      </c>
      <c r="L16" s="7" t="b">
        <v>0</v>
      </c>
    </row>
    <row r="17" spans="2:12" x14ac:dyDescent="0.3">
      <c r="B17" s="16" t="s">
        <v>175</v>
      </c>
      <c r="C17" s="18">
        <v>328</v>
      </c>
      <c r="E17" s="7" t="b">
        <v>1</v>
      </c>
      <c r="F17" s="7" t="b">
        <v>0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1</v>
      </c>
    </row>
    <row r="18" spans="2:12" x14ac:dyDescent="0.3">
      <c r="B18" s="10" t="s">
        <v>171</v>
      </c>
      <c r="C18" s="17">
        <f>ROWS(E16:E23)</f>
        <v>8</v>
      </c>
      <c r="E18" s="7" t="b">
        <v>0</v>
      </c>
      <c r="F18" s="7" t="b">
        <v>1</v>
      </c>
      <c r="G18" s="7" t="b">
        <v>1</v>
      </c>
      <c r="H18" s="7" t="b">
        <v>1</v>
      </c>
      <c r="I18" s="7" t="b">
        <v>0</v>
      </c>
      <c r="J18" s="7" t="b">
        <v>1</v>
      </c>
      <c r="K18" s="7" t="b">
        <v>1</v>
      </c>
      <c r="L18" s="7" t="b">
        <v>0</v>
      </c>
    </row>
    <row r="19" spans="2:12" x14ac:dyDescent="0.3">
      <c r="B19" s="11" t="s">
        <v>173</v>
      </c>
      <c r="C19" s="12"/>
      <c r="E19" s="7" t="b">
        <v>0</v>
      </c>
      <c r="F19" s="7" t="b">
        <v>0</v>
      </c>
      <c r="G19" s="7" t="b">
        <v>0</v>
      </c>
      <c r="H19" s="7" t="b">
        <v>0</v>
      </c>
      <c r="I19" s="7" t="b">
        <v>0</v>
      </c>
      <c r="J19" s="7" t="b">
        <v>1</v>
      </c>
      <c r="K19" s="7" t="b">
        <v>0</v>
      </c>
      <c r="L19" s="7" t="b">
        <v>0</v>
      </c>
    </row>
    <row r="20" spans="2:12" x14ac:dyDescent="0.3">
      <c r="B20" s="10" t="s">
        <v>174</v>
      </c>
      <c r="C20" s="13">
        <v>8</v>
      </c>
      <c r="E20" s="7" t="b">
        <v>1</v>
      </c>
      <c r="F20" s="7" t="b">
        <v>1</v>
      </c>
      <c r="G20" s="7" t="b">
        <v>0</v>
      </c>
      <c r="H20" s="7" t="b">
        <v>1</v>
      </c>
      <c r="I20" s="7" t="b">
        <v>1</v>
      </c>
      <c r="J20" s="7" t="b">
        <v>1</v>
      </c>
      <c r="K20" s="7" t="b">
        <v>0</v>
      </c>
      <c r="L20" s="7" t="b">
        <v>0</v>
      </c>
    </row>
    <row r="21" spans="2:12" x14ac:dyDescent="0.3">
      <c r="B21" s="10" t="s">
        <v>172</v>
      </c>
      <c r="C21" s="24">
        <v>0</v>
      </c>
      <c r="E21" s="7" t="b">
        <v>1</v>
      </c>
      <c r="F21" s="7" t="b">
        <v>1</v>
      </c>
      <c r="G21" s="7" t="b">
        <v>0</v>
      </c>
      <c r="H21" s="7" t="b">
        <v>1</v>
      </c>
      <c r="I21" s="7" t="b">
        <v>0</v>
      </c>
      <c r="J21" s="7" t="b">
        <v>1</v>
      </c>
      <c r="K21" s="7" t="b">
        <v>0</v>
      </c>
      <c r="L21" s="7" t="b">
        <v>1</v>
      </c>
    </row>
    <row r="22" spans="2:12" x14ac:dyDescent="0.3">
      <c r="B22" s="19" t="s">
        <v>176</v>
      </c>
      <c r="C22" s="22">
        <v>256</v>
      </c>
      <c r="E22" s="7" t="b">
        <v>0</v>
      </c>
      <c r="F22" s="7" t="b">
        <v>1</v>
      </c>
      <c r="G22" s="7" t="b">
        <v>1</v>
      </c>
      <c r="H22" s="7" t="b">
        <v>0</v>
      </c>
      <c r="I22" s="7" t="b">
        <v>0</v>
      </c>
      <c r="J22" s="7" t="b">
        <v>1</v>
      </c>
      <c r="K22" s="7" t="b">
        <v>1</v>
      </c>
      <c r="L22" s="7" t="b">
        <v>0</v>
      </c>
    </row>
    <row r="23" spans="2:12" x14ac:dyDescent="0.3">
      <c r="B23" s="19" t="s">
        <v>177</v>
      </c>
      <c r="C23" s="23">
        <v>30</v>
      </c>
      <c r="E23" s="7" t="b">
        <v>0</v>
      </c>
      <c r="F23" s="7" t="b">
        <v>1</v>
      </c>
      <c r="G23" s="7" t="b">
        <v>0</v>
      </c>
      <c r="H23" s="7" t="b">
        <v>0</v>
      </c>
      <c r="I23" s="7" t="b">
        <v>0</v>
      </c>
      <c r="J23" s="7" t="b">
        <v>1</v>
      </c>
      <c r="K23" s="7" t="b">
        <v>1</v>
      </c>
      <c r="L23" s="7" t="b">
        <v>0</v>
      </c>
    </row>
    <row r="24" spans="2:12" ht="15" thickBot="1" x14ac:dyDescent="0.35">
      <c r="B24" s="20" t="s">
        <v>178</v>
      </c>
      <c r="C24" s="26">
        <f>C23/C22</f>
        <v>0.1171875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3101-98E1-4E52-95E5-B15C4EB9FE05}">
  <dimension ref="B3:N24"/>
  <sheetViews>
    <sheetView zoomScale="70" zoomScaleNormal="70" workbookViewId="0">
      <selection activeCell="L35" sqref="L35"/>
    </sheetView>
  </sheetViews>
  <sheetFormatPr defaultRowHeight="14.4" x14ac:dyDescent="0.3"/>
  <cols>
    <col min="2" max="2" width="33.21875" bestFit="1" customWidth="1"/>
    <col min="3" max="3" width="5.88671875" bestFit="1" customWidth="1"/>
    <col min="5" max="5" width="6.88671875" bestFit="1" customWidth="1"/>
    <col min="6" max="6" width="11.44140625" bestFit="1" customWidth="1"/>
    <col min="7" max="7" width="9.33203125" bestFit="1" customWidth="1"/>
    <col min="8" max="9" width="9.109375" bestFit="1" customWidth="1"/>
    <col min="10" max="10" width="13.44140625" bestFit="1" customWidth="1"/>
    <col min="11" max="12" width="9.109375" bestFit="1" customWidth="1"/>
    <col min="13" max="13" width="11.109375" bestFit="1" customWidth="1"/>
    <col min="14" max="14" width="7.77734375" bestFit="1" customWidth="1"/>
  </cols>
  <sheetData>
    <row r="3" spans="2:14" ht="15" thickBot="1" x14ac:dyDescent="0.35">
      <c r="B3" s="4" t="s">
        <v>1</v>
      </c>
      <c r="E3" s="6" t="s">
        <v>136</v>
      </c>
      <c r="F3" s="6" t="s">
        <v>137</v>
      </c>
      <c r="G3" s="6" t="s">
        <v>138</v>
      </c>
      <c r="H3" s="6" t="s">
        <v>139</v>
      </c>
      <c r="I3" s="6" t="s">
        <v>140</v>
      </c>
      <c r="J3" s="6" t="s">
        <v>141</v>
      </c>
      <c r="K3" s="6" t="s">
        <v>142</v>
      </c>
      <c r="L3" s="6" t="s">
        <v>143</v>
      </c>
      <c r="M3" s="6" t="s">
        <v>144</v>
      </c>
      <c r="N3" s="7"/>
    </row>
    <row r="4" spans="2:14" x14ac:dyDescent="0.3">
      <c r="B4" s="8" t="s">
        <v>29</v>
      </c>
      <c r="C4" s="9">
        <v>1090</v>
      </c>
      <c r="E4" s="7" t="b">
        <v>0</v>
      </c>
      <c r="F4" s="7" t="b">
        <v>0</v>
      </c>
      <c r="G4" s="7" t="b">
        <v>0</v>
      </c>
      <c r="H4" s="7" t="b">
        <v>0</v>
      </c>
      <c r="I4" s="7" t="s">
        <v>145</v>
      </c>
      <c r="J4" s="7" t="b">
        <v>0</v>
      </c>
      <c r="K4" s="7" t="b">
        <v>0</v>
      </c>
      <c r="L4" s="7" t="b">
        <v>0</v>
      </c>
      <c r="M4" s="7" t="b">
        <v>0</v>
      </c>
      <c r="N4" s="7"/>
    </row>
    <row r="5" spans="2:14" x14ac:dyDescent="0.3">
      <c r="B5" s="16" t="s">
        <v>175</v>
      </c>
      <c r="C5" s="18">
        <v>393</v>
      </c>
      <c r="E5" s="7" t="b">
        <v>1</v>
      </c>
      <c r="F5" s="7" t="b">
        <v>1</v>
      </c>
      <c r="G5" s="7" t="b">
        <v>1</v>
      </c>
      <c r="H5" s="7" t="b">
        <v>1</v>
      </c>
      <c r="I5" s="7" t="s">
        <v>146</v>
      </c>
      <c r="J5" s="7" t="b">
        <v>1</v>
      </c>
      <c r="K5" s="7" t="b">
        <v>1</v>
      </c>
      <c r="L5" s="7" t="b">
        <v>1</v>
      </c>
      <c r="M5" s="7" t="b">
        <v>0</v>
      </c>
      <c r="N5" s="7"/>
    </row>
    <row r="6" spans="2:14" x14ac:dyDescent="0.3">
      <c r="B6" s="10" t="s">
        <v>171</v>
      </c>
      <c r="C6" s="17">
        <f>ROWS(E4:E12)</f>
        <v>9</v>
      </c>
      <c r="E6" s="7" t="b">
        <v>1</v>
      </c>
      <c r="F6" s="7" t="b">
        <v>0</v>
      </c>
      <c r="G6" s="7" t="b">
        <v>0</v>
      </c>
      <c r="H6" s="7" t="b">
        <v>1</v>
      </c>
      <c r="I6" s="7" t="s">
        <v>147</v>
      </c>
      <c r="J6" s="7" t="b">
        <v>0</v>
      </c>
      <c r="K6" s="7" t="b">
        <v>1</v>
      </c>
      <c r="L6" s="7" t="b">
        <v>0</v>
      </c>
      <c r="M6" s="7" t="b">
        <v>0</v>
      </c>
      <c r="N6" s="7"/>
    </row>
    <row r="7" spans="2:14" x14ac:dyDescent="0.3">
      <c r="B7" s="11" t="s">
        <v>173</v>
      </c>
      <c r="C7" s="12"/>
      <c r="E7" s="7" t="b">
        <v>1</v>
      </c>
      <c r="F7" s="7" t="b">
        <v>1</v>
      </c>
      <c r="G7" s="7" t="b">
        <v>1</v>
      </c>
      <c r="H7" s="7" t="b">
        <v>0</v>
      </c>
      <c r="I7" s="7" t="s">
        <v>145</v>
      </c>
      <c r="J7" s="7" t="b">
        <v>1</v>
      </c>
      <c r="K7" s="7" t="b">
        <v>0</v>
      </c>
      <c r="L7" s="7" t="b">
        <v>1</v>
      </c>
      <c r="M7" s="7" t="b">
        <v>0</v>
      </c>
      <c r="N7" s="7"/>
    </row>
    <row r="8" spans="2:14" x14ac:dyDescent="0.3">
      <c r="B8" s="10" t="s">
        <v>174</v>
      </c>
      <c r="C8" s="13">
        <v>12</v>
      </c>
      <c r="E8" s="7" t="b">
        <v>0</v>
      </c>
      <c r="F8" s="7" t="b">
        <v>1</v>
      </c>
      <c r="G8" s="7" t="b">
        <v>1</v>
      </c>
      <c r="H8" s="7" t="b">
        <v>1</v>
      </c>
      <c r="I8" s="7" t="s">
        <v>147</v>
      </c>
      <c r="J8" s="7" t="b">
        <v>1</v>
      </c>
      <c r="K8" s="7" t="b">
        <v>0</v>
      </c>
      <c r="L8" s="7" t="b">
        <v>1</v>
      </c>
      <c r="M8" s="7" t="b">
        <v>0</v>
      </c>
      <c r="N8" s="7"/>
    </row>
    <row r="9" spans="2:14" x14ac:dyDescent="0.3">
      <c r="B9" s="10" t="s">
        <v>172</v>
      </c>
      <c r="C9" s="24">
        <v>0</v>
      </c>
      <c r="E9" s="7" t="b">
        <v>0</v>
      </c>
      <c r="F9" s="7" t="b">
        <v>0</v>
      </c>
      <c r="G9" s="7" t="b">
        <v>1</v>
      </c>
      <c r="H9" s="7" t="b">
        <v>0</v>
      </c>
      <c r="I9" s="7" t="s">
        <v>146</v>
      </c>
      <c r="J9" s="7" t="b">
        <v>0</v>
      </c>
      <c r="K9" s="7" t="b">
        <v>0</v>
      </c>
      <c r="L9" s="7" t="b">
        <v>0</v>
      </c>
      <c r="M9" s="7" t="b">
        <v>0</v>
      </c>
      <c r="N9" s="7"/>
    </row>
    <row r="10" spans="2:14" x14ac:dyDescent="0.3">
      <c r="B10" s="19" t="s">
        <v>176</v>
      </c>
      <c r="C10" s="22">
        <v>1024</v>
      </c>
      <c r="E10" s="7" t="b">
        <v>1</v>
      </c>
      <c r="F10" s="7" t="b">
        <v>1</v>
      </c>
      <c r="G10" s="7" t="b">
        <v>1</v>
      </c>
      <c r="H10" s="7" t="b">
        <v>1</v>
      </c>
      <c r="I10" s="7" t="s">
        <v>145</v>
      </c>
      <c r="J10" s="7" t="b">
        <v>1</v>
      </c>
      <c r="K10" s="7" t="b">
        <v>1</v>
      </c>
      <c r="L10" s="7" t="b">
        <v>0</v>
      </c>
      <c r="M10" s="7" t="b">
        <v>0</v>
      </c>
      <c r="N10" s="7"/>
    </row>
    <row r="11" spans="2:14" x14ac:dyDescent="0.3">
      <c r="B11" s="19" t="s">
        <v>177</v>
      </c>
      <c r="C11" s="23">
        <v>96</v>
      </c>
      <c r="E11" s="7" t="b">
        <v>1</v>
      </c>
      <c r="F11" s="7" t="b">
        <v>1</v>
      </c>
      <c r="G11" s="7" t="b">
        <v>0</v>
      </c>
      <c r="H11" s="7" t="b">
        <v>0</v>
      </c>
      <c r="I11" s="7" t="s">
        <v>147</v>
      </c>
      <c r="J11" s="7" t="b">
        <v>0</v>
      </c>
      <c r="K11" s="7" t="b">
        <v>0</v>
      </c>
      <c r="L11" s="7" t="b">
        <v>1</v>
      </c>
      <c r="M11" s="7" t="b">
        <v>0</v>
      </c>
      <c r="N11" s="7"/>
    </row>
    <row r="12" spans="2:14" ht="15" thickBot="1" x14ac:dyDescent="0.35">
      <c r="B12" s="20" t="s">
        <v>178</v>
      </c>
      <c r="C12" s="26">
        <f>C11/C10</f>
        <v>9.375E-2</v>
      </c>
      <c r="E12" s="7" t="b">
        <v>0</v>
      </c>
      <c r="F12" s="7" t="b">
        <v>0</v>
      </c>
      <c r="G12" s="7" t="b">
        <v>0</v>
      </c>
      <c r="H12" s="7" t="b">
        <v>0</v>
      </c>
      <c r="I12" s="7" t="s">
        <v>146</v>
      </c>
      <c r="J12" s="7" t="b">
        <v>0</v>
      </c>
      <c r="K12" s="7" t="b">
        <v>0</v>
      </c>
      <c r="L12" s="7" t="b">
        <v>1</v>
      </c>
      <c r="M12" s="7" t="b">
        <v>0</v>
      </c>
      <c r="N12" s="7"/>
    </row>
    <row r="13" spans="2:14" x14ac:dyDescent="0.3"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x14ac:dyDescent="0.3"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14" ht="15" thickBot="1" x14ac:dyDescent="0.35">
      <c r="B15" s="4" t="s">
        <v>28</v>
      </c>
      <c r="E15" s="6" t="s">
        <v>136</v>
      </c>
      <c r="F15" s="6" t="s">
        <v>137</v>
      </c>
      <c r="G15" s="6" t="s">
        <v>138</v>
      </c>
      <c r="H15" s="6" t="s">
        <v>139</v>
      </c>
      <c r="I15" s="6" t="s">
        <v>140</v>
      </c>
      <c r="J15" s="6" t="s">
        <v>141</v>
      </c>
      <c r="K15" s="6" t="s">
        <v>142</v>
      </c>
      <c r="L15" s="6" t="s">
        <v>143</v>
      </c>
      <c r="M15" s="6" t="s">
        <v>144</v>
      </c>
      <c r="N15" s="6" t="s">
        <v>148</v>
      </c>
    </row>
    <row r="16" spans="2:14" x14ac:dyDescent="0.3">
      <c r="B16" s="8" t="s">
        <v>29</v>
      </c>
      <c r="C16" s="9">
        <v>1176</v>
      </c>
      <c r="E16" s="7" t="b">
        <v>0</v>
      </c>
      <c r="F16" s="7" t="b">
        <v>0</v>
      </c>
      <c r="G16" s="7" t="b">
        <v>0</v>
      </c>
      <c r="H16" s="7" t="b">
        <v>0</v>
      </c>
      <c r="I16" s="7" t="s">
        <v>145</v>
      </c>
      <c r="J16" s="7" t="b">
        <v>0</v>
      </c>
      <c r="K16" s="7" t="b">
        <v>0</v>
      </c>
      <c r="L16" s="7" t="b">
        <v>0</v>
      </c>
      <c r="M16" s="7" t="b">
        <v>0</v>
      </c>
      <c r="N16" s="7" t="s">
        <v>149</v>
      </c>
    </row>
    <row r="17" spans="2:14" x14ac:dyDescent="0.3">
      <c r="B17" s="16" t="s">
        <v>175</v>
      </c>
      <c r="C17" s="18">
        <v>424</v>
      </c>
      <c r="E17" s="7" t="b">
        <v>1</v>
      </c>
      <c r="F17" s="7" t="b">
        <v>1</v>
      </c>
      <c r="G17" s="7" t="b">
        <v>1</v>
      </c>
      <c r="H17" s="7" t="b">
        <v>1</v>
      </c>
      <c r="I17" s="7" t="s">
        <v>145</v>
      </c>
      <c r="J17" s="7" t="b">
        <v>1</v>
      </c>
      <c r="K17" s="7" t="b">
        <v>1</v>
      </c>
      <c r="L17" s="7" t="b">
        <v>1</v>
      </c>
      <c r="M17" s="7" t="b">
        <v>0</v>
      </c>
      <c r="N17" s="7" t="s">
        <v>150</v>
      </c>
    </row>
    <row r="18" spans="2:14" x14ac:dyDescent="0.3">
      <c r="B18" s="10" t="s">
        <v>171</v>
      </c>
      <c r="C18" s="17">
        <f>ROWS(E16:E23)</f>
        <v>8</v>
      </c>
      <c r="E18" s="7" t="b">
        <v>1</v>
      </c>
      <c r="F18" s="7" t="b">
        <v>1</v>
      </c>
      <c r="G18" s="7" t="b">
        <v>1</v>
      </c>
      <c r="H18" s="7" t="b">
        <v>0</v>
      </c>
      <c r="I18" s="7" t="s">
        <v>146</v>
      </c>
      <c r="J18" s="7" t="b">
        <v>1</v>
      </c>
      <c r="K18" s="7" t="b">
        <v>0</v>
      </c>
      <c r="L18" s="7" t="b">
        <v>1</v>
      </c>
      <c r="M18" s="7" t="b">
        <v>0</v>
      </c>
      <c r="N18" s="7" t="s">
        <v>149</v>
      </c>
    </row>
    <row r="19" spans="2:14" x14ac:dyDescent="0.3">
      <c r="B19" s="11" t="s">
        <v>173</v>
      </c>
      <c r="C19" s="12"/>
      <c r="E19" s="7" t="b">
        <v>1</v>
      </c>
      <c r="F19" s="7" t="b">
        <v>0</v>
      </c>
      <c r="G19" s="7" t="b">
        <v>0</v>
      </c>
      <c r="H19" s="7" t="b">
        <v>1</v>
      </c>
      <c r="I19" s="7" t="s">
        <v>146</v>
      </c>
      <c r="J19" s="7" t="b">
        <v>0</v>
      </c>
      <c r="K19" s="7" t="b">
        <v>1</v>
      </c>
      <c r="L19" s="7" t="b">
        <v>0</v>
      </c>
      <c r="M19" s="7" t="b">
        <v>0</v>
      </c>
      <c r="N19" s="7" t="s">
        <v>150</v>
      </c>
    </row>
    <row r="20" spans="2:14" x14ac:dyDescent="0.3">
      <c r="B20" s="10" t="s">
        <v>174</v>
      </c>
      <c r="C20" s="13">
        <v>15</v>
      </c>
      <c r="E20" s="7" t="b">
        <v>1</v>
      </c>
      <c r="F20" s="7" t="b">
        <v>0</v>
      </c>
      <c r="G20" s="7" t="b">
        <v>1</v>
      </c>
      <c r="H20" s="7" t="b">
        <v>1</v>
      </c>
      <c r="I20" s="7" t="s">
        <v>147</v>
      </c>
      <c r="J20" s="7" t="b">
        <v>0</v>
      </c>
      <c r="K20" s="7" t="b">
        <v>1</v>
      </c>
      <c r="L20" s="7" t="b">
        <v>1</v>
      </c>
      <c r="M20" s="7" t="b">
        <v>0</v>
      </c>
      <c r="N20" s="7" t="s">
        <v>149</v>
      </c>
    </row>
    <row r="21" spans="2:14" x14ac:dyDescent="0.3">
      <c r="B21" s="10" t="s">
        <v>172</v>
      </c>
      <c r="C21" s="24">
        <v>0</v>
      </c>
      <c r="E21" s="7" t="b">
        <v>0</v>
      </c>
      <c r="F21" s="7" t="b">
        <v>1</v>
      </c>
      <c r="G21" s="7" t="b">
        <v>1</v>
      </c>
      <c r="H21" s="7" t="b">
        <v>0</v>
      </c>
      <c r="I21" s="7" t="s">
        <v>147</v>
      </c>
      <c r="J21" s="7" t="b">
        <v>1</v>
      </c>
      <c r="K21" s="7" t="b">
        <v>0</v>
      </c>
      <c r="L21" s="7" t="b">
        <v>0</v>
      </c>
      <c r="M21" s="7" t="b">
        <v>0</v>
      </c>
      <c r="N21" s="7" t="s">
        <v>150</v>
      </c>
    </row>
    <row r="22" spans="2:14" x14ac:dyDescent="0.3">
      <c r="B22" s="19" t="s">
        <v>176</v>
      </c>
      <c r="C22" s="22">
        <v>3072</v>
      </c>
      <c r="E22" s="7" t="b">
        <v>0</v>
      </c>
      <c r="F22" s="7" t="b">
        <v>1</v>
      </c>
      <c r="G22" s="7" t="b">
        <v>0</v>
      </c>
      <c r="H22" s="7" t="b">
        <v>1</v>
      </c>
      <c r="I22" s="7" t="s">
        <v>146</v>
      </c>
      <c r="J22" s="7" t="b">
        <v>0</v>
      </c>
      <c r="K22" s="7" t="b">
        <v>0</v>
      </c>
      <c r="L22" s="7" t="b">
        <v>1</v>
      </c>
      <c r="M22" s="7" t="b">
        <v>0</v>
      </c>
      <c r="N22" s="7" t="s">
        <v>150</v>
      </c>
    </row>
    <row r="23" spans="2:14" x14ac:dyDescent="0.3">
      <c r="B23" s="19" t="s">
        <v>177</v>
      </c>
      <c r="C23" s="23">
        <v>192</v>
      </c>
      <c r="E23" s="7" t="b">
        <v>1</v>
      </c>
      <c r="F23" s="7" t="b">
        <v>0</v>
      </c>
      <c r="G23" s="7" t="b">
        <v>0</v>
      </c>
      <c r="H23" s="7" t="b">
        <v>1</v>
      </c>
      <c r="I23" s="7" t="s">
        <v>147</v>
      </c>
      <c r="J23" s="7" t="b">
        <v>0</v>
      </c>
      <c r="K23" s="7" t="b">
        <v>1</v>
      </c>
      <c r="L23" s="7" t="b">
        <v>0</v>
      </c>
      <c r="M23" s="7" t="b">
        <v>0</v>
      </c>
      <c r="N23" s="7" t="s">
        <v>149</v>
      </c>
    </row>
    <row r="24" spans="2:14" ht="15" thickBot="1" x14ac:dyDescent="0.35">
      <c r="B24" s="20" t="s">
        <v>178</v>
      </c>
      <c r="C24" s="26">
        <f>C23/C22</f>
        <v>6.25E-2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AAB8-C547-4F06-A5CE-9AAEF1410883}">
  <dimension ref="B3:Q28"/>
  <sheetViews>
    <sheetView zoomScale="55" zoomScaleNormal="55" workbookViewId="0">
      <selection activeCell="B36" sqref="B36"/>
    </sheetView>
  </sheetViews>
  <sheetFormatPr defaultRowHeight="14.4" x14ac:dyDescent="0.3"/>
  <cols>
    <col min="2" max="2" width="35.6640625" bestFit="1" customWidth="1"/>
    <col min="3" max="3" width="6.109375" bestFit="1" customWidth="1"/>
    <col min="5" max="5" width="6" bestFit="1" customWidth="1"/>
    <col min="6" max="6" width="14" bestFit="1" customWidth="1"/>
    <col min="7" max="7" width="8.109375" bestFit="1" customWidth="1"/>
    <col min="8" max="8" width="10.77734375" bestFit="1" customWidth="1"/>
    <col min="9" max="9" width="9.109375" bestFit="1" customWidth="1"/>
    <col min="10" max="10" width="13.6640625" bestFit="1" customWidth="1"/>
    <col min="11" max="11" width="20.21875" bestFit="1" customWidth="1"/>
    <col min="12" max="12" width="13.109375" bestFit="1" customWidth="1"/>
    <col min="13" max="13" width="8.109375" bestFit="1" customWidth="1"/>
    <col min="14" max="14" width="10.109375" bestFit="1" customWidth="1"/>
    <col min="15" max="15" width="11.88671875" bestFit="1" customWidth="1"/>
    <col min="16" max="16" width="14.33203125" bestFit="1" customWidth="1"/>
    <col min="17" max="17" width="10.6640625" bestFit="1" customWidth="1"/>
  </cols>
  <sheetData>
    <row r="3" spans="2:17" ht="15" thickBot="1" x14ac:dyDescent="0.35">
      <c r="B3" s="4" t="s">
        <v>1</v>
      </c>
      <c r="E3" s="6" t="s">
        <v>3</v>
      </c>
      <c r="F3" s="6" t="s">
        <v>151</v>
      </c>
      <c r="G3" s="6" t="s">
        <v>152</v>
      </c>
      <c r="H3" s="6" t="s">
        <v>153</v>
      </c>
      <c r="I3" s="6" t="s">
        <v>140</v>
      </c>
      <c r="J3" s="6" t="s">
        <v>154</v>
      </c>
      <c r="K3" s="6" t="s">
        <v>155</v>
      </c>
      <c r="L3" s="6" t="s">
        <v>156</v>
      </c>
      <c r="M3" s="6" t="s">
        <v>157</v>
      </c>
      <c r="N3" s="6" t="s">
        <v>158</v>
      </c>
      <c r="O3" s="6" t="s">
        <v>21</v>
      </c>
      <c r="P3" s="6" t="s">
        <v>159</v>
      </c>
      <c r="Q3" s="6" t="s">
        <v>160</v>
      </c>
    </row>
    <row r="4" spans="2:17" x14ac:dyDescent="0.3">
      <c r="B4" s="8" t="s">
        <v>29</v>
      </c>
      <c r="C4" s="9">
        <v>1405</v>
      </c>
      <c r="E4" s="7" t="b">
        <v>0</v>
      </c>
      <c r="F4" s="7" t="s">
        <v>161</v>
      </c>
      <c r="G4" s="7" t="s">
        <v>162</v>
      </c>
      <c r="H4" s="7" t="b">
        <v>0</v>
      </c>
      <c r="I4" s="7" t="s">
        <v>163</v>
      </c>
      <c r="J4" s="7" t="b">
        <v>0</v>
      </c>
      <c r="K4" s="7" t="b">
        <v>0</v>
      </c>
      <c r="L4" s="7" t="s">
        <v>164</v>
      </c>
      <c r="M4" s="7" t="b">
        <v>0</v>
      </c>
      <c r="N4" s="7" t="b">
        <v>0</v>
      </c>
      <c r="O4" s="7" t="b">
        <v>0</v>
      </c>
      <c r="P4" s="7" t="b">
        <v>0</v>
      </c>
      <c r="Q4" s="7" t="b">
        <v>0</v>
      </c>
    </row>
    <row r="5" spans="2:17" x14ac:dyDescent="0.3">
      <c r="B5" s="16" t="s">
        <v>175</v>
      </c>
      <c r="C5" s="18">
        <v>626</v>
      </c>
      <c r="E5" s="7" t="b">
        <v>1</v>
      </c>
      <c r="F5" s="7" t="s">
        <v>161</v>
      </c>
      <c r="G5" s="7" t="s">
        <v>27</v>
      </c>
      <c r="H5" s="7" t="b">
        <v>1</v>
      </c>
      <c r="I5" s="7" t="s">
        <v>145</v>
      </c>
      <c r="J5" s="7" t="b">
        <v>0</v>
      </c>
      <c r="K5" s="7" t="b">
        <v>0</v>
      </c>
      <c r="L5" s="7" t="s">
        <v>165</v>
      </c>
      <c r="M5" s="7" t="b">
        <v>0</v>
      </c>
      <c r="N5" s="7" t="b">
        <v>1</v>
      </c>
      <c r="O5" s="7" t="b">
        <v>1</v>
      </c>
      <c r="P5" s="7" t="b">
        <v>0</v>
      </c>
      <c r="Q5" s="7" t="b">
        <v>1</v>
      </c>
    </row>
    <row r="6" spans="2:17" x14ac:dyDescent="0.3">
      <c r="B6" s="10" t="s">
        <v>171</v>
      </c>
      <c r="C6" s="17">
        <f>ROWS(E4:E13)</f>
        <v>10</v>
      </c>
      <c r="E6" s="7" t="b">
        <v>1</v>
      </c>
      <c r="F6" s="7" t="s">
        <v>161</v>
      </c>
      <c r="G6" s="7" t="s">
        <v>166</v>
      </c>
      <c r="H6" s="7" t="b">
        <v>1</v>
      </c>
      <c r="I6" s="7" t="s">
        <v>163</v>
      </c>
      <c r="J6" s="7" t="b">
        <v>0</v>
      </c>
      <c r="K6" s="7" t="b">
        <v>0</v>
      </c>
      <c r="L6" s="7" t="s">
        <v>167</v>
      </c>
      <c r="M6" s="7" t="b">
        <v>1</v>
      </c>
      <c r="N6" s="7" t="b">
        <v>1</v>
      </c>
      <c r="O6" s="7" t="b">
        <v>0</v>
      </c>
      <c r="P6" s="7" t="b">
        <v>0</v>
      </c>
      <c r="Q6" s="7" t="b">
        <v>1</v>
      </c>
    </row>
    <row r="7" spans="2:17" x14ac:dyDescent="0.3">
      <c r="B7" s="11" t="s">
        <v>173</v>
      </c>
      <c r="C7" s="12"/>
      <c r="E7" s="7" t="b">
        <v>0</v>
      </c>
      <c r="F7" s="7" t="s">
        <v>168</v>
      </c>
      <c r="G7" s="7" t="s">
        <v>166</v>
      </c>
      <c r="H7" s="7" t="b">
        <v>1</v>
      </c>
      <c r="I7" s="7" t="s">
        <v>145</v>
      </c>
      <c r="J7" s="7" t="b">
        <v>0</v>
      </c>
      <c r="K7" s="7" t="b">
        <v>0</v>
      </c>
      <c r="L7" s="7" t="s">
        <v>164</v>
      </c>
      <c r="M7" s="7" t="b">
        <v>1</v>
      </c>
      <c r="N7" s="7" t="b">
        <v>0</v>
      </c>
      <c r="O7" s="7" t="b">
        <v>1</v>
      </c>
      <c r="P7" s="7" t="b">
        <v>0</v>
      </c>
      <c r="Q7" s="7" t="b">
        <v>0</v>
      </c>
    </row>
    <row r="8" spans="2:17" x14ac:dyDescent="0.3">
      <c r="B8" s="10" t="s">
        <v>174</v>
      </c>
      <c r="C8" s="13">
        <v>23</v>
      </c>
      <c r="E8" s="7" t="b">
        <v>1</v>
      </c>
      <c r="F8" s="7" t="s">
        <v>168</v>
      </c>
      <c r="G8" s="7" t="s">
        <v>27</v>
      </c>
      <c r="H8" s="7" t="b">
        <v>1</v>
      </c>
      <c r="I8" s="7" t="s">
        <v>163</v>
      </c>
      <c r="J8" s="7" t="b">
        <v>0</v>
      </c>
      <c r="K8" s="7" t="b">
        <v>0</v>
      </c>
      <c r="L8" s="7" t="s">
        <v>165</v>
      </c>
      <c r="M8" s="7" t="b">
        <v>1</v>
      </c>
      <c r="N8" s="7" t="b">
        <v>1</v>
      </c>
      <c r="O8" s="7" t="b">
        <v>0</v>
      </c>
      <c r="P8" s="7" t="b">
        <v>0</v>
      </c>
      <c r="Q8" s="7" t="b">
        <v>0</v>
      </c>
    </row>
    <row r="9" spans="2:17" x14ac:dyDescent="0.3">
      <c r="B9" s="10" t="s">
        <v>172</v>
      </c>
      <c r="C9" s="24">
        <v>1</v>
      </c>
      <c r="E9" s="7" t="b">
        <v>0</v>
      </c>
      <c r="F9" s="7" t="s">
        <v>168</v>
      </c>
      <c r="G9" s="7" t="s">
        <v>162</v>
      </c>
      <c r="H9" s="7" t="b">
        <v>1</v>
      </c>
      <c r="I9" s="7" t="s">
        <v>145</v>
      </c>
      <c r="J9" s="7" t="b">
        <v>0</v>
      </c>
      <c r="K9" s="7" t="b">
        <v>0</v>
      </c>
      <c r="L9" s="7" t="s">
        <v>167</v>
      </c>
      <c r="M9" s="7" t="b">
        <v>0</v>
      </c>
      <c r="N9" s="7" t="b">
        <v>0</v>
      </c>
      <c r="O9" s="7" t="b">
        <v>1</v>
      </c>
      <c r="P9" s="7" t="b">
        <v>0</v>
      </c>
      <c r="Q9" s="7" t="b">
        <v>1</v>
      </c>
    </row>
    <row r="10" spans="2:17" x14ac:dyDescent="0.3">
      <c r="B10" s="19" t="s">
        <v>176</v>
      </c>
      <c r="C10" s="22">
        <v>73728</v>
      </c>
      <c r="E10" s="7" t="b">
        <v>1</v>
      </c>
      <c r="F10" s="7" t="s">
        <v>169</v>
      </c>
      <c r="G10" s="7" t="s">
        <v>166</v>
      </c>
      <c r="H10" s="7" t="b">
        <v>1</v>
      </c>
      <c r="I10" s="7" t="s">
        <v>163</v>
      </c>
      <c r="J10" s="7" t="b">
        <v>0</v>
      </c>
      <c r="K10" s="7" t="b">
        <v>0</v>
      </c>
      <c r="L10" s="7" t="s">
        <v>164</v>
      </c>
      <c r="M10" s="7" t="b">
        <v>0</v>
      </c>
      <c r="N10" s="7" t="b">
        <v>1</v>
      </c>
      <c r="O10" s="7" t="b">
        <v>1</v>
      </c>
      <c r="P10" s="7" t="b">
        <v>0</v>
      </c>
      <c r="Q10" s="7" t="b">
        <v>1</v>
      </c>
    </row>
    <row r="11" spans="2:17" x14ac:dyDescent="0.3">
      <c r="B11" s="19" t="s">
        <v>177</v>
      </c>
      <c r="C11" s="23">
        <v>660</v>
      </c>
      <c r="E11" s="7" t="b">
        <v>0</v>
      </c>
      <c r="F11" s="7" t="s">
        <v>169</v>
      </c>
      <c r="G11" s="7" t="s">
        <v>27</v>
      </c>
      <c r="H11" s="7" t="b">
        <v>0</v>
      </c>
      <c r="I11" s="7" t="s">
        <v>145</v>
      </c>
      <c r="J11" s="7" t="b">
        <v>0</v>
      </c>
      <c r="K11" s="7" t="b">
        <v>0</v>
      </c>
      <c r="L11" s="7" t="s">
        <v>165</v>
      </c>
      <c r="M11" s="7" t="b">
        <v>1</v>
      </c>
      <c r="N11" s="7" t="b">
        <v>0</v>
      </c>
      <c r="O11" s="7" t="b">
        <v>0</v>
      </c>
      <c r="P11" s="7" t="b">
        <v>0</v>
      </c>
      <c r="Q11" s="7" t="b">
        <v>0</v>
      </c>
    </row>
    <row r="12" spans="2:17" ht="15" thickBot="1" x14ac:dyDescent="0.35">
      <c r="B12" s="20" t="s">
        <v>178</v>
      </c>
      <c r="C12" s="26">
        <f>C11/C10</f>
        <v>8.9518229166666661E-3</v>
      </c>
      <c r="E12" s="7" t="b">
        <v>1</v>
      </c>
      <c r="F12" s="7" t="s">
        <v>169</v>
      </c>
      <c r="G12" s="7" t="s">
        <v>162</v>
      </c>
      <c r="H12" s="7" t="b">
        <v>1</v>
      </c>
      <c r="I12" s="7" t="s">
        <v>163</v>
      </c>
      <c r="J12" s="7" t="b">
        <v>0</v>
      </c>
      <c r="K12" s="7" t="b">
        <v>0</v>
      </c>
      <c r="L12" s="7" t="s">
        <v>167</v>
      </c>
      <c r="M12" s="7" t="b">
        <v>1</v>
      </c>
      <c r="N12" s="7" t="b">
        <v>1</v>
      </c>
      <c r="O12" s="7" t="b">
        <v>1</v>
      </c>
      <c r="P12" s="7" t="b">
        <v>0</v>
      </c>
      <c r="Q12" s="7" t="b">
        <v>0</v>
      </c>
    </row>
    <row r="13" spans="2:17" x14ac:dyDescent="0.3">
      <c r="E13" s="7" t="b">
        <v>0</v>
      </c>
      <c r="F13" s="7" t="s">
        <v>168</v>
      </c>
      <c r="G13" s="7" t="s">
        <v>166</v>
      </c>
      <c r="H13" s="7" t="b">
        <v>0</v>
      </c>
      <c r="I13" s="7" t="s">
        <v>163</v>
      </c>
      <c r="J13" s="7" t="b">
        <v>0</v>
      </c>
      <c r="K13" s="7" t="b">
        <v>0</v>
      </c>
      <c r="L13" s="7" t="s">
        <v>167</v>
      </c>
      <c r="M13" s="7" t="b">
        <v>0</v>
      </c>
      <c r="N13" s="7" t="b">
        <v>1</v>
      </c>
      <c r="O13" s="7" t="b">
        <v>0</v>
      </c>
      <c r="P13" s="7" t="b">
        <v>0</v>
      </c>
      <c r="Q13" s="7" t="b">
        <v>1</v>
      </c>
    </row>
    <row r="16" spans="2:17" ht="15" thickBot="1" x14ac:dyDescent="0.35">
      <c r="B16" s="4" t="s">
        <v>28</v>
      </c>
      <c r="E16" s="1" t="s">
        <v>3</v>
      </c>
      <c r="F16" s="1" t="s">
        <v>151</v>
      </c>
      <c r="G16" s="1" t="s">
        <v>152</v>
      </c>
      <c r="H16" s="1" t="s">
        <v>153</v>
      </c>
      <c r="I16" s="1" t="s">
        <v>140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21</v>
      </c>
      <c r="P16" s="1" t="s">
        <v>159</v>
      </c>
      <c r="Q16" s="1" t="s">
        <v>160</v>
      </c>
    </row>
    <row r="17" spans="2:17" x14ac:dyDescent="0.3">
      <c r="B17" s="8" t="s">
        <v>29</v>
      </c>
      <c r="C17" s="9">
        <v>1460</v>
      </c>
      <c r="E17" t="b">
        <v>0</v>
      </c>
      <c r="F17" t="s">
        <v>161</v>
      </c>
      <c r="G17" t="s">
        <v>162</v>
      </c>
      <c r="H17" t="b">
        <v>0</v>
      </c>
      <c r="I17" t="s">
        <v>163</v>
      </c>
      <c r="J17" t="b">
        <v>0</v>
      </c>
      <c r="K17" t="b">
        <v>0</v>
      </c>
      <c r="L17" t="s">
        <v>164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2:17" x14ac:dyDescent="0.3">
      <c r="B18" s="16" t="s">
        <v>175</v>
      </c>
      <c r="C18" s="18">
        <v>736</v>
      </c>
      <c r="E18" t="b">
        <v>1</v>
      </c>
      <c r="F18" t="s">
        <v>161</v>
      </c>
      <c r="G18" t="s">
        <v>170</v>
      </c>
      <c r="H18" t="b">
        <v>1</v>
      </c>
      <c r="I18" t="s">
        <v>145</v>
      </c>
      <c r="J18" t="b">
        <v>0</v>
      </c>
      <c r="K18" t="b">
        <v>0</v>
      </c>
      <c r="L18" t="s">
        <v>165</v>
      </c>
      <c r="M18" t="b">
        <v>0</v>
      </c>
      <c r="N18" t="b">
        <v>1</v>
      </c>
      <c r="O18" t="b">
        <v>1</v>
      </c>
      <c r="P18" t="b">
        <v>0</v>
      </c>
      <c r="Q18" t="b">
        <v>1</v>
      </c>
    </row>
    <row r="19" spans="2:17" x14ac:dyDescent="0.3">
      <c r="B19" s="10" t="s">
        <v>171</v>
      </c>
      <c r="C19" s="17">
        <f>ROWS(E17:E28)</f>
        <v>12</v>
      </c>
      <c r="E19" t="b">
        <v>1</v>
      </c>
      <c r="F19" t="s">
        <v>161</v>
      </c>
      <c r="G19" t="s">
        <v>166</v>
      </c>
      <c r="H19" t="b">
        <v>1</v>
      </c>
      <c r="I19" t="s">
        <v>163</v>
      </c>
      <c r="J19" t="b">
        <v>0</v>
      </c>
      <c r="K19" t="b">
        <v>0</v>
      </c>
      <c r="L19" t="s">
        <v>167</v>
      </c>
      <c r="M19" t="b">
        <v>1</v>
      </c>
      <c r="N19" t="b">
        <v>1</v>
      </c>
      <c r="O19" t="b">
        <v>0</v>
      </c>
      <c r="P19" t="b">
        <v>0</v>
      </c>
      <c r="Q19" t="b">
        <v>1</v>
      </c>
    </row>
    <row r="20" spans="2:17" x14ac:dyDescent="0.3">
      <c r="B20" s="11" t="s">
        <v>173</v>
      </c>
      <c r="C20" s="12"/>
      <c r="E20" t="b">
        <v>0</v>
      </c>
      <c r="F20" t="s">
        <v>168</v>
      </c>
      <c r="G20" t="s">
        <v>170</v>
      </c>
      <c r="H20" t="b">
        <v>1</v>
      </c>
      <c r="I20" t="s">
        <v>145</v>
      </c>
      <c r="J20" t="b">
        <v>0</v>
      </c>
      <c r="K20" t="b">
        <v>0</v>
      </c>
      <c r="L20" t="s">
        <v>164</v>
      </c>
      <c r="M20" t="b">
        <v>1</v>
      </c>
      <c r="N20" t="b">
        <v>0</v>
      </c>
      <c r="O20" t="b">
        <v>1</v>
      </c>
      <c r="P20" t="b">
        <v>0</v>
      </c>
      <c r="Q20" t="b">
        <v>0</v>
      </c>
    </row>
    <row r="21" spans="2:17" x14ac:dyDescent="0.3">
      <c r="B21" s="10" t="s">
        <v>174</v>
      </c>
      <c r="C21" s="13">
        <v>24</v>
      </c>
      <c r="E21" t="b">
        <v>1</v>
      </c>
      <c r="F21" t="s">
        <v>168</v>
      </c>
      <c r="G21" t="s">
        <v>166</v>
      </c>
      <c r="H21" t="b">
        <v>1</v>
      </c>
      <c r="I21" t="s">
        <v>163</v>
      </c>
      <c r="J21" t="b">
        <v>0</v>
      </c>
      <c r="K21" t="b">
        <v>0</v>
      </c>
      <c r="L21" t="s">
        <v>165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2:17" x14ac:dyDescent="0.3">
      <c r="B22" s="10" t="s">
        <v>172</v>
      </c>
      <c r="C22" s="24">
        <v>2</v>
      </c>
      <c r="E22" t="b">
        <v>0</v>
      </c>
      <c r="F22" t="s">
        <v>168</v>
      </c>
      <c r="G22" t="s">
        <v>170</v>
      </c>
      <c r="H22" t="b">
        <v>0</v>
      </c>
      <c r="I22" t="s">
        <v>145</v>
      </c>
      <c r="J22" t="b">
        <v>0</v>
      </c>
      <c r="K22" t="b">
        <v>0</v>
      </c>
      <c r="L22" t="s">
        <v>167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</row>
    <row r="23" spans="2:17" x14ac:dyDescent="0.3">
      <c r="B23" s="19" t="s">
        <v>176</v>
      </c>
      <c r="C23" s="22">
        <v>98304</v>
      </c>
      <c r="E23" t="b">
        <v>1</v>
      </c>
      <c r="F23" t="s">
        <v>169</v>
      </c>
      <c r="G23" t="s">
        <v>166</v>
      </c>
      <c r="H23" t="b">
        <v>1</v>
      </c>
      <c r="I23" t="s">
        <v>145</v>
      </c>
      <c r="J23" t="b">
        <v>0</v>
      </c>
      <c r="K23" t="b">
        <v>0</v>
      </c>
      <c r="L23" t="s">
        <v>164</v>
      </c>
      <c r="M23" t="b">
        <v>0</v>
      </c>
      <c r="N23" t="b">
        <v>1</v>
      </c>
      <c r="O23" t="b">
        <v>1</v>
      </c>
      <c r="P23" t="b">
        <v>0</v>
      </c>
      <c r="Q23" t="b">
        <v>1</v>
      </c>
    </row>
    <row r="24" spans="2:17" x14ac:dyDescent="0.3">
      <c r="B24" s="19" t="s">
        <v>177</v>
      </c>
      <c r="C24" s="23">
        <v>1056</v>
      </c>
      <c r="E24" t="b">
        <v>0</v>
      </c>
      <c r="F24" t="s">
        <v>169</v>
      </c>
      <c r="G24" t="s">
        <v>162</v>
      </c>
      <c r="H24" t="b">
        <v>1</v>
      </c>
      <c r="I24" t="s">
        <v>163</v>
      </c>
      <c r="J24" t="b">
        <v>0</v>
      </c>
      <c r="K24" t="b">
        <v>0</v>
      </c>
      <c r="L24" t="s">
        <v>165</v>
      </c>
      <c r="M24" t="b">
        <v>1</v>
      </c>
      <c r="N24" t="b">
        <v>0</v>
      </c>
      <c r="O24" t="b">
        <v>1</v>
      </c>
      <c r="P24" t="b">
        <v>0</v>
      </c>
      <c r="Q24" t="b">
        <v>0</v>
      </c>
    </row>
    <row r="25" spans="2:17" ht="15" thickBot="1" x14ac:dyDescent="0.35">
      <c r="B25" s="20" t="s">
        <v>178</v>
      </c>
      <c r="C25" s="26">
        <f>C24/C23</f>
        <v>1.07421875E-2</v>
      </c>
      <c r="E25" t="b">
        <v>0</v>
      </c>
      <c r="F25" t="s">
        <v>169</v>
      </c>
      <c r="G25" t="s">
        <v>170</v>
      </c>
      <c r="H25" t="b">
        <v>0</v>
      </c>
      <c r="I25" t="s">
        <v>163</v>
      </c>
      <c r="J25" t="b">
        <v>0</v>
      </c>
      <c r="K25" t="b">
        <v>0</v>
      </c>
      <c r="L25" t="s">
        <v>167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</row>
    <row r="26" spans="2:17" x14ac:dyDescent="0.3">
      <c r="E26" t="b">
        <v>1</v>
      </c>
      <c r="F26" t="s">
        <v>168</v>
      </c>
      <c r="G26" t="s">
        <v>162</v>
      </c>
      <c r="H26" t="b">
        <v>1</v>
      </c>
      <c r="I26" t="s">
        <v>145</v>
      </c>
      <c r="J26" t="b">
        <v>0</v>
      </c>
      <c r="K26" t="b">
        <v>0</v>
      </c>
      <c r="L26" t="s">
        <v>164</v>
      </c>
      <c r="M26" t="b">
        <v>0</v>
      </c>
      <c r="N26" t="b">
        <v>1</v>
      </c>
      <c r="O26" t="b">
        <v>1</v>
      </c>
      <c r="P26" t="b">
        <v>0</v>
      </c>
      <c r="Q26" t="b">
        <v>1</v>
      </c>
    </row>
    <row r="27" spans="2:17" x14ac:dyDescent="0.3">
      <c r="E27" t="b">
        <v>0</v>
      </c>
      <c r="F27" t="s">
        <v>169</v>
      </c>
      <c r="G27" t="s">
        <v>166</v>
      </c>
      <c r="H27" t="b">
        <v>1</v>
      </c>
      <c r="I27" t="s">
        <v>145</v>
      </c>
      <c r="J27" t="b">
        <v>0</v>
      </c>
      <c r="K27" t="b">
        <v>0</v>
      </c>
      <c r="L27" t="s">
        <v>167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</row>
    <row r="28" spans="2:17" x14ac:dyDescent="0.3">
      <c r="E28" t="b">
        <v>0</v>
      </c>
      <c r="F28" t="s">
        <v>169</v>
      </c>
      <c r="G28" t="s">
        <v>166</v>
      </c>
      <c r="H28" t="b">
        <v>0</v>
      </c>
      <c r="I28" t="s">
        <v>145</v>
      </c>
      <c r="J28" t="b">
        <v>0</v>
      </c>
      <c r="K28" t="b">
        <v>0</v>
      </c>
      <c r="L28" t="s">
        <v>165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AmbientAssistedLiving</vt:lpstr>
      <vt:lpstr>AutomotiveMultimedia</vt:lpstr>
      <vt:lpstr>Boeing</vt:lpstr>
      <vt:lpstr>CarBody</vt:lpstr>
      <vt:lpstr>LinuxKernel</vt:lpstr>
      <vt:lpstr>ParkingAssistant</vt:lpstr>
      <vt:lpstr>PPU</vt:lpstr>
      <vt:lpstr>SmartHotel</vt:lpstr>
      <vt:lpstr>Smartwatch</vt:lpstr>
      <vt:lpstr>WeatherStation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2022-04-25T13:01:35Z</dcterms:created>
  <dcterms:modified xsi:type="dcterms:W3CDTF">2022-05-10T18:29:04Z</dcterms:modified>
</cp:coreProperties>
</file>