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win_shared\documents\DE10Nano\"/>
    </mc:Choice>
  </mc:AlternateContent>
  <bookViews>
    <workbookView xWindow="0" yWindow="0" windowWidth="16380" windowHeight="8190" tabRatio="223"/>
  </bookViews>
  <sheets>
    <sheet name="Sheet1" sheetId="1" r:id="rId1"/>
    <sheet name="profiler" sheetId="2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75" i="1" l="1"/>
  <c r="W75" i="1"/>
  <c r="AS56" i="1"/>
  <c r="AU56" i="1" s="1"/>
  <c r="AR56" i="1"/>
  <c r="Z75" i="1" l="1"/>
  <c r="Q75" i="1"/>
  <c r="P75" i="1"/>
  <c r="S75" i="1" l="1"/>
  <c r="AL56" i="1"/>
  <c r="AK56" i="1"/>
  <c r="J75" i="1"/>
  <c r="I75" i="1"/>
  <c r="C75" i="1"/>
  <c r="B75" i="1"/>
  <c r="AE56" i="1"/>
  <c r="AD56" i="1"/>
  <c r="X56" i="1"/>
  <c r="W56" i="1"/>
  <c r="Q56" i="1"/>
  <c r="P56" i="1"/>
  <c r="J56" i="1"/>
  <c r="L56" i="1" s="1"/>
  <c r="I56" i="1"/>
  <c r="C56" i="1"/>
  <c r="B56" i="1"/>
  <c r="J37" i="1"/>
  <c r="L37" i="1" s="1"/>
  <c r="I37" i="1"/>
  <c r="C37" i="1"/>
  <c r="E37" i="1" s="1"/>
  <c r="B37" i="1"/>
  <c r="X19" i="1"/>
  <c r="W19" i="1"/>
  <c r="Q19" i="1"/>
  <c r="P19" i="1"/>
  <c r="J19" i="1"/>
  <c r="I19" i="1"/>
  <c r="C19" i="1"/>
  <c r="B19" i="1"/>
  <c r="AG56" i="1" l="1"/>
  <c r="E56" i="1"/>
  <c r="S56" i="1"/>
  <c r="E19" i="1"/>
  <c r="S19" i="1"/>
  <c r="Z56" i="1"/>
  <c r="E75" i="1"/>
  <c r="L19" i="1"/>
  <c r="Z19" i="1"/>
  <c r="L75" i="1"/>
  <c r="AN56" i="1"/>
</calcChain>
</file>

<file path=xl/sharedStrings.xml><?xml version="1.0" encoding="utf-8"?>
<sst xmlns="http://schemas.openxmlformats.org/spreadsheetml/2006/main" count="328" uniqueCount="62">
  <si>
    <r>
      <rPr>
        <sz val="11"/>
        <color rgb="FF000000"/>
        <rFont val="VL ゴシック"/>
        <family val="2"/>
      </rPr>
      <t>基本形の</t>
    </r>
    <r>
      <rPr>
        <sz val="11"/>
        <color rgb="FF000000"/>
        <rFont val="游ゴシック"/>
        <family val="2"/>
        <charset val="1"/>
      </rPr>
      <t>FPGA</t>
    </r>
    <r>
      <rPr>
        <sz val="11"/>
        <color rgb="FF000000"/>
        <rFont val="VL ゴシック"/>
        <family val="2"/>
      </rPr>
      <t>処理</t>
    </r>
    <r>
      <rPr>
        <sz val="11"/>
        <color rgb="FF000000"/>
        <rFont val="游ゴシック"/>
        <family val="2"/>
        <charset val="1"/>
      </rPr>
      <t>im2col</t>
    </r>
  </si>
  <si>
    <r>
      <rPr>
        <sz val="11"/>
        <color rgb="FF000000"/>
        <rFont val="游ゴシック"/>
        <family val="2"/>
        <charset val="1"/>
      </rPr>
      <t>gcc</t>
    </r>
    <r>
      <rPr>
        <sz val="11"/>
        <color rgb="FF000000"/>
        <rFont val="VL ゴシック"/>
        <family val="2"/>
      </rPr>
      <t>と</t>
    </r>
    <r>
      <rPr>
        <sz val="11"/>
        <color rgb="FF000000"/>
        <rFont val="游ゴシック"/>
        <family val="2"/>
        <charset val="1"/>
      </rPr>
      <t>g++</t>
    </r>
    <r>
      <rPr>
        <sz val="11"/>
        <color rgb="FF000000"/>
        <rFont val="VL ゴシック"/>
        <family val="2"/>
      </rPr>
      <t>で比較。</t>
    </r>
    <r>
      <rPr>
        <sz val="11"/>
        <color rgb="FF000000"/>
        <rFont val="游ゴシック"/>
        <family val="2"/>
        <charset val="1"/>
      </rPr>
      <t>Setup</t>
    </r>
    <r>
      <rPr>
        <sz val="11"/>
        <color rgb="FF000000"/>
        <rFont val="VL ゴシック"/>
        <family val="2"/>
      </rPr>
      <t>処理時間が異なり、</t>
    </r>
    <r>
      <rPr>
        <sz val="11"/>
        <color rgb="FF000000"/>
        <rFont val="游ゴシック"/>
        <family val="2"/>
        <charset val="1"/>
      </rPr>
      <t>gcc</t>
    </r>
    <r>
      <rPr>
        <sz val="11"/>
        <color rgb="FF000000"/>
        <rFont val="VL ゴシック"/>
        <family val="2"/>
      </rPr>
      <t>が速い</t>
    </r>
  </si>
  <si>
    <r>
      <rPr>
        <sz val="11"/>
        <color rgb="FF000000"/>
        <rFont val="VL ゴシック"/>
        <family val="2"/>
      </rPr>
      <t>基本形の</t>
    </r>
    <r>
      <rPr>
        <sz val="11"/>
        <color rgb="FF000000"/>
        <rFont val="游ゴシック"/>
        <family val="2"/>
        <charset val="1"/>
      </rPr>
      <t>FPGA</t>
    </r>
    <r>
      <rPr>
        <sz val="11"/>
        <color rgb="FF000000"/>
        <rFont val="VL ゴシック"/>
        <family val="2"/>
      </rPr>
      <t>処理</t>
    </r>
    <r>
      <rPr>
        <sz val="11"/>
        <color rgb="FF000000"/>
        <rFont val="游ゴシック"/>
        <family val="2"/>
        <charset val="1"/>
      </rPr>
      <t>+half</t>
    </r>
    <r>
      <rPr>
        <sz val="11"/>
        <color rgb="FF000000"/>
        <rFont val="VL ゴシック"/>
        <family val="2"/>
      </rPr>
      <t>半精度だけでは速くならない</t>
    </r>
  </si>
  <si>
    <r>
      <rPr>
        <sz val="11"/>
        <color rgb="FFFF0000"/>
        <rFont val="游ゴシック"/>
        <family val="3"/>
        <charset val="128"/>
      </rPr>
      <t>vload_half3/16</t>
    </r>
    <r>
      <rPr>
        <sz val="11"/>
        <color rgb="FFFF0000"/>
        <rFont val="VL ゴシック"/>
        <family val="2"/>
      </rPr>
      <t>でのメモリアクセス</t>
    </r>
  </si>
  <si>
    <t>GCC</t>
  </si>
  <si>
    <t>GEMM</t>
  </si>
  <si>
    <t>Setup</t>
  </si>
  <si>
    <t>GEMM-IF</t>
  </si>
  <si>
    <t>total sec</t>
  </si>
  <si>
    <t>g++</t>
  </si>
  <si>
    <t>gemm1_naive.cl</t>
  </si>
  <si>
    <t>im2col</t>
  </si>
  <si>
    <t>float</t>
  </si>
  <si>
    <t>gcc</t>
  </si>
  <si>
    <t>gemm1_naive_half.cl</t>
  </si>
  <si>
    <t>half</t>
  </si>
  <si>
    <t>gemm1_halfxf_halfx9.cl</t>
  </si>
  <si>
    <t>im2col+row2col_major</t>
  </si>
  <si>
    <t>Layer</t>
  </si>
  <si>
    <t>subTotal</t>
  </si>
  <si>
    <t>type</t>
  </si>
  <si>
    <t>index</t>
  </si>
  <si>
    <t>sum</t>
  </si>
  <si>
    <r>
      <rPr>
        <sz val="11"/>
        <color rgb="FF000000"/>
        <rFont val="游ゴシック"/>
        <family val="2"/>
        <charset val="1"/>
      </rPr>
      <t>←sGEMM</t>
    </r>
    <r>
      <rPr>
        <sz val="11"/>
        <color rgb="FF000000"/>
        <rFont val="VL ゴシック"/>
        <family val="2"/>
      </rPr>
      <t>のみ</t>
    </r>
  </si>
  <si>
    <r>
      <rPr>
        <sz val="11"/>
        <color rgb="FF000000"/>
        <rFont val="游ゴシック"/>
        <family val="2"/>
        <charset val="1"/>
      </rPr>
      <t>OpenBLAS</t>
    </r>
    <r>
      <rPr>
        <sz val="11"/>
        <color rgb="FF000000"/>
        <rFont val="VL ゴシック"/>
        <family val="2"/>
      </rPr>
      <t>を使用　</t>
    </r>
    <r>
      <rPr>
        <sz val="11"/>
        <color rgb="FF000000"/>
        <rFont val="游ゴシック"/>
        <family val="2"/>
        <charset val="1"/>
      </rPr>
      <t>FPGA</t>
    </r>
    <r>
      <rPr>
        <sz val="11"/>
        <color rgb="FF000000"/>
        <rFont val="VL ゴシック"/>
        <family val="2"/>
      </rPr>
      <t>未使用</t>
    </r>
  </si>
  <si>
    <r>
      <rPr>
        <sz val="11"/>
        <color rgb="FF000000"/>
        <rFont val="游ゴシック"/>
        <family val="2"/>
        <charset val="1"/>
      </rPr>
      <t>OpenBLAS</t>
    </r>
    <r>
      <rPr>
        <sz val="11"/>
        <color rgb="FF000000"/>
        <rFont val="VL ゴシック"/>
        <family val="2"/>
      </rPr>
      <t>を使用　</t>
    </r>
    <r>
      <rPr>
        <sz val="11"/>
        <color rgb="FF000000"/>
        <rFont val="游ゴシック"/>
        <family val="2"/>
        <charset val="1"/>
      </rPr>
      <t>FPGA</t>
    </r>
    <r>
      <rPr>
        <sz val="11"/>
        <color rgb="FF000000"/>
        <rFont val="VL ゴシック"/>
        <family val="2"/>
      </rPr>
      <t>未使用</t>
    </r>
    <r>
      <rPr>
        <sz val="11"/>
        <color rgb="FF000000"/>
        <rFont val="游ゴシック"/>
        <family val="2"/>
        <charset val="1"/>
      </rPr>
      <t>(im2row)</t>
    </r>
  </si>
  <si>
    <t>cblas</t>
  </si>
  <si>
    <t>im2row</t>
  </si>
  <si>
    <r>
      <rPr>
        <sz val="11"/>
        <rFont val="游ゴシック"/>
        <family val="2"/>
        <charset val="1"/>
      </rPr>
      <t>im2row</t>
    </r>
    <r>
      <rPr>
        <sz val="11"/>
        <rFont val="VL ゴシック"/>
        <family val="2"/>
      </rPr>
      <t>走査順を</t>
    </r>
    <r>
      <rPr>
        <sz val="11"/>
        <rFont val="游ゴシック"/>
        <family val="2"/>
        <charset val="1"/>
      </rPr>
      <t>jik B</t>
    </r>
    <r>
      <rPr>
        <sz val="11"/>
        <rFont val="VL ゴシック"/>
        <family val="2"/>
      </rPr>
      <t>行列を</t>
    </r>
    <r>
      <rPr>
        <sz val="11"/>
        <rFont val="游ゴシック"/>
        <family val="2"/>
        <charset val="1"/>
      </rPr>
      <t>1</t>
    </r>
    <r>
      <rPr>
        <sz val="11"/>
        <rFont val="VL ゴシック"/>
        <family val="2"/>
      </rPr>
      <t>行バッファ</t>
    </r>
    <r>
      <rPr>
        <sz val="11"/>
        <rFont val="游ゴシック"/>
        <family val="2"/>
        <charset val="1"/>
      </rPr>
      <t>-mfp16-format=ieee -mfpu=neon-fp16</t>
    </r>
  </si>
  <si>
    <r>
      <rPr>
        <sz val="11"/>
        <color rgb="FF000000"/>
        <rFont val="游ゴシック"/>
        <family val="2"/>
        <charset val="1"/>
      </rPr>
      <t>im2row</t>
    </r>
    <r>
      <rPr>
        <sz val="11"/>
        <color rgb="FF000000"/>
        <rFont val="VL ゴシック"/>
        <family val="2"/>
      </rPr>
      <t>での</t>
    </r>
    <r>
      <rPr>
        <sz val="11"/>
        <color rgb="FF000000"/>
        <rFont val="游ゴシック"/>
        <family val="2"/>
        <charset val="1"/>
      </rPr>
      <t>FPGA</t>
    </r>
    <r>
      <rPr>
        <sz val="11"/>
        <color rgb="FF000000"/>
        <rFont val="VL ゴシック"/>
        <family val="2"/>
      </rPr>
      <t>処理 走査順を</t>
    </r>
    <r>
      <rPr>
        <sz val="11"/>
        <color rgb="FF000000"/>
        <rFont val="游ゴシック"/>
        <family val="2"/>
        <charset val="1"/>
      </rPr>
      <t>ijk</t>
    </r>
  </si>
  <si>
    <r>
      <rPr>
        <sz val="11"/>
        <color rgb="FF000000"/>
        <rFont val="游ゴシック"/>
        <family val="2"/>
        <charset val="1"/>
      </rPr>
      <t>im2row</t>
    </r>
    <r>
      <rPr>
        <sz val="11"/>
        <color rgb="FF000000"/>
        <rFont val="VL ゴシック"/>
        <family val="2"/>
      </rPr>
      <t>走査順を</t>
    </r>
    <r>
      <rPr>
        <sz val="11"/>
        <color rgb="FFFF0000"/>
        <rFont val="游ゴシック"/>
        <family val="3"/>
        <charset val="128"/>
      </rPr>
      <t>jik</t>
    </r>
  </si>
  <si>
    <r>
      <rPr>
        <sz val="11"/>
        <color rgb="FF000000"/>
        <rFont val="游ゴシック"/>
        <family val="2"/>
        <charset val="1"/>
      </rPr>
      <t>im2row</t>
    </r>
    <r>
      <rPr>
        <sz val="11"/>
        <color rgb="FF000000"/>
        <rFont val="VL ゴシック"/>
        <family val="2"/>
      </rPr>
      <t>走査順を</t>
    </r>
    <r>
      <rPr>
        <sz val="11"/>
        <rFont val="游ゴシック"/>
        <family val="3"/>
        <charset val="128"/>
      </rPr>
      <t>jik</t>
    </r>
    <r>
      <rPr>
        <sz val="11"/>
        <color rgb="FFFF0000"/>
        <rFont val="游ゴシック"/>
        <family val="3"/>
        <charset val="128"/>
      </rPr>
      <t>B</t>
    </r>
    <r>
      <rPr>
        <sz val="11"/>
        <color rgb="FFFF0000"/>
        <rFont val="VL ゴシック"/>
        <family val="2"/>
      </rPr>
      <t>行列を</t>
    </r>
    <r>
      <rPr>
        <sz val="11"/>
        <color rgb="FFFF0000"/>
        <rFont val="游ゴシック"/>
        <family val="3"/>
        <charset val="128"/>
      </rPr>
      <t>1</t>
    </r>
    <r>
      <rPr>
        <sz val="11"/>
        <color rgb="FFFF0000"/>
        <rFont val="VL ゴシック"/>
        <family val="2"/>
      </rPr>
      <t>行バッファ</t>
    </r>
  </si>
  <si>
    <r>
      <rPr>
        <sz val="11"/>
        <rFont val="游ゴシック"/>
        <family val="2"/>
        <charset val="1"/>
      </rPr>
      <t>im2row</t>
    </r>
    <r>
      <rPr>
        <sz val="11"/>
        <rFont val="VL ゴシック"/>
        <family val="2"/>
      </rPr>
      <t>走査順を</t>
    </r>
    <r>
      <rPr>
        <sz val="11"/>
        <rFont val="游ゴシック"/>
        <family val="2"/>
        <charset val="1"/>
      </rPr>
      <t>jik B</t>
    </r>
    <r>
      <rPr>
        <sz val="11"/>
        <rFont val="VL ゴシック"/>
        <family val="2"/>
      </rPr>
      <t>行列を</t>
    </r>
    <r>
      <rPr>
        <sz val="11"/>
        <rFont val="游ゴシック"/>
        <family val="2"/>
        <charset val="1"/>
      </rPr>
      <t>1</t>
    </r>
    <r>
      <rPr>
        <sz val="11"/>
        <rFont val="VL ゴシック"/>
        <family val="2"/>
      </rPr>
      <t>行バッファ</t>
    </r>
    <r>
      <rPr>
        <sz val="11"/>
        <color rgb="FFCC0000"/>
        <rFont val="游ゴシック"/>
        <family val="2"/>
        <charset val="1"/>
      </rPr>
      <t>-mfp16-format=ieee -mfpu=neon-fp16</t>
    </r>
  </si>
  <si>
    <t>col2row_cblas</t>
  </si>
  <si>
    <t>gemm_ntt.cl</t>
  </si>
  <si>
    <r>
      <rPr>
        <sz val="11"/>
        <color rgb="FF000000"/>
        <rFont val="游ゴシック"/>
        <family val="2"/>
        <charset val="1"/>
      </rPr>
      <t>gemm_ntt_</t>
    </r>
    <r>
      <rPr>
        <sz val="11"/>
        <color rgb="FFFF0000"/>
        <rFont val="游ゴシック"/>
        <family val="3"/>
        <charset val="128"/>
      </rPr>
      <t>jik</t>
    </r>
    <r>
      <rPr>
        <sz val="11"/>
        <color rgb="FF000000"/>
        <rFont val="游ゴシック"/>
        <family val="2"/>
        <charset val="1"/>
      </rPr>
      <t>.cl</t>
    </r>
  </si>
  <si>
    <r>
      <rPr>
        <sz val="11"/>
        <rFont val="游ゴシック"/>
        <family val="3"/>
        <charset val="128"/>
      </rPr>
      <t>g++</t>
    </r>
    <r>
      <rPr>
        <sz val="11"/>
        <color rgb="FFFF0000"/>
        <rFont val="游ゴシック"/>
        <family val="2"/>
        <charset val="1"/>
      </rPr>
      <t>-O3</t>
    </r>
  </si>
  <si>
    <r>
      <rPr>
        <sz val="11"/>
        <color rgb="FF000000"/>
        <rFont val="游ゴシック"/>
        <family val="2"/>
        <charset val="1"/>
      </rPr>
      <t>gemm_ntt_</t>
    </r>
    <r>
      <rPr>
        <sz val="11"/>
        <color rgb="FFFF0000"/>
        <rFont val="游ゴシック"/>
        <family val="3"/>
        <charset val="128"/>
      </rPr>
      <t>jikK</t>
    </r>
    <r>
      <rPr>
        <sz val="11"/>
        <color rgb="FF000000"/>
        <rFont val="游ゴシック"/>
        <family val="2"/>
        <charset val="1"/>
      </rPr>
      <t>.cl</t>
    </r>
  </si>
  <si>
    <r>
      <rPr>
        <sz val="11"/>
        <rFont val="游ゴシック"/>
        <family val="3"/>
        <charset val="128"/>
      </rPr>
      <t>gcc</t>
    </r>
    <r>
      <rPr>
        <sz val="11"/>
        <rFont val="游ゴシック"/>
        <family val="2"/>
        <charset val="1"/>
      </rPr>
      <t>-O3</t>
    </r>
  </si>
  <si>
    <r>
      <rPr>
        <sz val="11"/>
        <rFont val="游ゴシック"/>
        <family val="2"/>
        <charset val="1"/>
      </rPr>
      <t>gemm_ntt_</t>
    </r>
    <r>
      <rPr>
        <sz val="11"/>
        <rFont val="游ゴシック"/>
        <family val="3"/>
        <charset val="128"/>
      </rPr>
      <t>jikK</t>
    </r>
    <r>
      <rPr>
        <sz val="11"/>
        <rFont val="游ゴシック"/>
        <family val="2"/>
        <charset val="1"/>
      </rPr>
      <t>.cl</t>
    </r>
  </si>
  <si>
    <t>BLASx2+FPGA</t>
  </si>
  <si>
    <t>BLASx3+FPGA</t>
  </si>
  <si>
    <t>gemm_ntt_jikK.cl</t>
  </si>
  <si>
    <t>BLAS</t>
  </si>
  <si>
    <t>FPGA</t>
  </si>
  <si>
    <r>
      <rPr>
        <sz val="11"/>
        <rFont val="游ゴシック"/>
        <family val="2"/>
        <charset val="1"/>
      </rPr>
      <t>←sGEMM</t>
    </r>
    <r>
      <rPr>
        <sz val="11"/>
        <rFont val="VL ゴシック"/>
        <family val="2"/>
      </rPr>
      <t>のみ</t>
    </r>
  </si>
  <si>
    <r>
      <t>gemm_ntt_</t>
    </r>
    <r>
      <rPr>
        <sz val="11"/>
        <color rgb="FFFF0000"/>
        <rFont val="游ゴシック"/>
        <family val="3"/>
        <charset val="128"/>
      </rPr>
      <t>jikK_cci.cl</t>
    </r>
    <phoneticPr fontId="9"/>
  </si>
  <si>
    <t>cci</t>
    <phoneticPr fontId="9"/>
  </si>
  <si>
    <r>
      <t xml:space="preserve">8bit量子化 </t>
    </r>
    <r>
      <rPr>
        <sz val="11"/>
        <rFont val="游ゴシック"/>
        <family val="2"/>
        <charset val="1"/>
      </rPr>
      <t>im2row</t>
    </r>
    <r>
      <rPr>
        <sz val="11"/>
        <rFont val="ＭＳ Ｐゴシック"/>
        <family val="3"/>
        <charset val="128"/>
      </rPr>
      <t>走査順を</t>
    </r>
    <r>
      <rPr>
        <sz val="11"/>
        <rFont val="游ゴシック"/>
        <family val="2"/>
        <charset val="1"/>
      </rPr>
      <t>jik B</t>
    </r>
    <r>
      <rPr>
        <sz val="11"/>
        <rFont val="ＭＳ Ｐゴシック"/>
        <family val="3"/>
        <charset val="128"/>
      </rPr>
      <t>行列を</t>
    </r>
    <r>
      <rPr>
        <sz val="11"/>
        <rFont val="游ゴシック"/>
        <family val="2"/>
        <charset val="1"/>
      </rPr>
      <t>1</t>
    </r>
    <r>
      <rPr>
        <sz val="11"/>
        <rFont val="ＭＳ Ｐゴシック"/>
        <family val="3"/>
        <charset val="128"/>
      </rPr>
      <t>行バッファ</t>
    </r>
    <rPh sb="4" eb="7">
      <t>リョウシカ</t>
    </rPh>
    <phoneticPr fontId="9"/>
  </si>
  <si>
    <t>profiler</t>
    <phoneticPr fontId="9"/>
  </si>
  <si>
    <t>aocl report gemm_ntt_jikK_cci.aocx profile.com</t>
    <phoneticPr fontId="9"/>
  </si>
  <si>
    <t>aocl report gemm_ntt_jikK_cci.aocx profile.mon</t>
    <phoneticPr fontId="9"/>
  </si>
  <si>
    <r>
      <t>←sGEMM</t>
    </r>
    <r>
      <rPr>
        <sz val="11"/>
        <rFont val="VL ゴシック"/>
        <family val="2"/>
      </rPr>
      <t>のみ</t>
    </r>
  </si>
  <si>
    <r>
      <t>BLASx3+</t>
    </r>
    <r>
      <rPr>
        <sz val="11"/>
        <color rgb="FFFF0000"/>
        <rFont val="游ゴシック"/>
        <family val="3"/>
        <charset val="128"/>
      </rPr>
      <t>8bit量子化</t>
    </r>
    <r>
      <rPr>
        <sz val="11"/>
        <rFont val="游ゴシック"/>
        <family val="2"/>
        <charset val="1"/>
      </rPr>
      <t>FPGA</t>
    </r>
    <rPh sb="11" eb="14">
      <t>リョウシカ</t>
    </rPh>
    <phoneticPr fontId="9"/>
  </si>
  <si>
    <t>gemm_ntt_jikK_cci.cl</t>
    <phoneticPr fontId="9"/>
  </si>
  <si>
    <t>float &amp; 8bit</t>
    <phoneticPr fontId="9"/>
  </si>
  <si>
    <r>
      <t>8bit量子化 im2row</t>
    </r>
    <r>
      <rPr>
        <sz val="11"/>
        <rFont val="ＭＳ Ｐゴシック"/>
        <family val="3"/>
        <charset val="128"/>
      </rPr>
      <t>走査順を</t>
    </r>
    <r>
      <rPr>
        <sz val="11"/>
        <rFont val="游ゴシック"/>
        <family val="2"/>
        <charset val="1"/>
      </rPr>
      <t>jik B</t>
    </r>
    <r>
      <rPr>
        <sz val="11"/>
        <rFont val="ＭＳ Ｐゴシック"/>
        <family val="3"/>
        <charset val="128"/>
      </rPr>
      <t>行列を</t>
    </r>
    <r>
      <rPr>
        <sz val="11"/>
        <rFont val="游ゴシック"/>
        <family val="2"/>
        <charset val="1"/>
      </rPr>
      <t>1</t>
    </r>
    <r>
      <rPr>
        <sz val="11"/>
        <rFont val="ＭＳ Ｐゴシック"/>
        <family val="3"/>
        <charset val="128"/>
      </rPr>
      <t>行バッファ</t>
    </r>
    <rPh sb="4" eb="7">
      <t>リョウシカ</t>
    </rPh>
    <phoneticPr fontId="9"/>
  </si>
  <si>
    <r>
      <t>gcc</t>
    </r>
    <r>
      <rPr>
        <sz val="11"/>
        <rFont val="游ゴシック"/>
        <family val="2"/>
        <charset val="1"/>
      </rPr>
      <t>-O3</t>
    </r>
  </si>
  <si>
    <r>
      <t>gemm_ntt_</t>
    </r>
    <r>
      <rPr>
        <sz val="11"/>
        <rFont val="游ゴシック"/>
        <family val="3"/>
        <charset val="128"/>
      </rPr>
      <t>jikK_cci</t>
    </r>
    <r>
      <rPr>
        <sz val="11"/>
        <color rgb="FFFF0000"/>
        <rFont val="游ゴシック"/>
        <family val="3"/>
        <charset val="128"/>
      </rPr>
      <t>_c0</t>
    </r>
    <r>
      <rPr>
        <sz val="11"/>
        <rFont val="游ゴシック"/>
        <family val="3"/>
        <charset val="128"/>
      </rPr>
      <t>.cl</t>
    </r>
    <phoneticPr fontId="9"/>
  </si>
  <si>
    <r>
      <t>clEnqueuMapBuffer</t>
    </r>
    <r>
      <rPr>
        <sz val="11"/>
        <color rgb="FFFF0000"/>
        <rFont val="ＭＳ Ｐゴシック"/>
        <family val="3"/>
        <charset val="128"/>
      </rPr>
      <t>で</t>
    </r>
    <r>
      <rPr>
        <sz val="11"/>
        <color rgb="FFFF0000"/>
        <rFont val="VL ゴシック"/>
        <family val="2"/>
      </rPr>
      <t>Buffer</t>
    </r>
    <r>
      <rPr>
        <sz val="11"/>
        <color rgb="FFFF0000"/>
        <rFont val="ＭＳ Ｐゴシック"/>
        <family val="3"/>
        <charset val="128"/>
      </rPr>
      <t>再利用</t>
    </r>
    <rPh sb="24" eb="27">
      <t>サイリヨウ</t>
    </rPh>
    <phoneticPr fontId="9"/>
  </si>
  <si>
    <r>
      <t>BLASx3+</t>
    </r>
    <r>
      <rPr>
        <sz val="11"/>
        <rFont val="游ゴシック"/>
        <family val="3"/>
        <charset val="128"/>
      </rPr>
      <t>8bit量子化</t>
    </r>
    <r>
      <rPr>
        <sz val="11"/>
        <rFont val="游ゴシック"/>
        <family val="2"/>
        <charset val="1"/>
      </rPr>
      <t>FPGA</t>
    </r>
    <r>
      <rPr>
        <sz val="11"/>
        <color rgb="FFFF0000"/>
        <rFont val="游ゴシック"/>
        <family val="3"/>
        <charset val="128"/>
      </rPr>
      <t>+MapBuffer</t>
    </r>
    <rPh sb="11" eb="14">
      <t>リョウシカ</t>
    </rPh>
    <phoneticPr fontId="9"/>
  </si>
  <si>
    <r>
      <t>gemm_ntt_jikK_cci</t>
    </r>
    <r>
      <rPr>
        <sz val="11"/>
        <color rgb="FFFF0000"/>
        <rFont val="游ゴシック"/>
        <family val="3"/>
        <charset val="128"/>
      </rPr>
      <t>_c0</t>
    </r>
    <r>
      <rPr>
        <sz val="11"/>
        <rFont val="游ゴシック"/>
        <family val="2"/>
        <charset val="1"/>
      </rPr>
      <t>.cl</t>
    </r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</si>
</sst>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_ "/>
  </numFmts>
  <fonts count="12">
    <font>
      <sz val="11"/>
      <color rgb="FF000000"/>
      <name val="VL ゴシック"/>
      <family val="2"/>
    </font>
    <font>
      <sz val="11"/>
      <color rgb="FF000000"/>
      <name val="游ゴシック"/>
      <family val="2"/>
      <charset val="1"/>
    </font>
    <font>
      <sz val="11"/>
      <color rgb="FFFF0000"/>
      <name val="游ゴシック"/>
      <family val="3"/>
      <charset val="128"/>
    </font>
    <font>
      <sz val="11"/>
      <color rgb="FFFF0000"/>
      <name val="VL ゴシック"/>
      <family val="2"/>
    </font>
    <font>
      <sz val="11"/>
      <color rgb="FFFF0000"/>
      <name val="游ゴシック"/>
      <family val="2"/>
      <charset val="1"/>
    </font>
    <font>
      <sz val="11"/>
      <name val="游ゴシック"/>
      <family val="2"/>
      <charset val="1"/>
    </font>
    <font>
      <sz val="11"/>
      <name val="VL ゴシック"/>
      <family val="2"/>
    </font>
    <font>
      <sz val="11"/>
      <name val="游ゴシック"/>
      <family val="3"/>
      <charset val="128"/>
    </font>
    <font>
      <sz val="11"/>
      <color rgb="FFCC0000"/>
      <name val="游ゴシック"/>
      <family val="2"/>
      <charset val="1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0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4" fillId="0" borderId="4" xfId="0" applyFont="1" applyBorder="1"/>
    <xf numFmtId="0" fontId="4" fillId="0" borderId="5" xfId="0" applyFont="1" applyBorder="1"/>
    <xf numFmtId="0" fontId="5" fillId="0" borderId="5" xfId="0" applyFont="1" applyBorder="1"/>
    <xf numFmtId="176" fontId="4" fillId="0" borderId="0" xfId="0" applyNumberFormat="1" applyFont="1"/>
    <xf numFmtId="176" fontId="1" fillId="0" borderId="0" xfId="0" applyNumberFormat="1" applyFont="1"/>
    <xf numFmtId="176" fontId="5" fillId="0" borderId="0" xfId="0" applyNumberFormat="1" applyFont="1"/>
    <xf numFmtId="0" fontId="4" fillId="0" borderId="6" xfId="0" applyFont="1" applyBorder="1"/>
    <xf numFmtId="0" fontId="5" fillId="0" borderId="0" xfId="0" applyFont="1"/>
    <xf numFmtId="0" fontId="4" fillId="0" borderId="0" xfId="0" applyFont="1"/>
    <xf numFmtId="0" fontId="7" fillId="0" borderId="4" xfId="0" applyFont="1" applyBorder="1"/>
    <xf numFmtId="0" fontId="6" fillId="0" borderId="0" xfId="0" applyFont="1"/>
    <xf numFmtId="176" fontId="7" fillId="0" borderId="0" xfId="0" applyNumberFormat="1" applyFont="1"/>
    <xf numFmtId="176" fontId="2" fillId="0" borderId="0" xfId="0" applyNumberFormat="1" applyFont="1"/>
    <xf numFmtId="0" fontId="3" fillId="0" borderId="0" xfId="0" applyFont="1"/>
    <xf numFmtId="0" fontId="0" fillId="2" borderId="0" xfId="0" applyFill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176" fontId="0" fillId="0" borderId="0" xfId="0" applyNumberFormat="1"/>
    <xf numFmtId="176" fontId="3" fillId="0" borderId="0" xfId="0" applyNumberFormat="1" applyFont="1"/>
    <xf numFmtId="176" fontId="6" fillId="0" borderId="0" xfId="0" applyNumberFormat="1" applyFont="1"/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217800</xdr:colOff>
      <xdr:row>4</xdr:row>
      <xdr:rowOff>172080</xdr:rowOff>
    </xdr:from>
    <xdr:to>
      <xdr:col>4</xdr:col>
      <xdr:colOff>402120</xdr:colOff>
      <xdr:row>5</xdr:row>
      <xdr:rowOff>198720</xdr:rowOff>
    </xdr:to>
    <xdr:sp macro="" textlink="">
      <xdr:nvSpPr>
        <xdr:cNvPr id="2" name="CustomShape 1"/>
        <xdr:cNvSpPr/>
      </xdr:nvSpPr>
      <xdr:spPr>
        <a:xfrm>
          <a:off x="3579840" y="1153080"/>
          <a:ext cx="184320" cy="264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18</xdr:col>
      <xdr:colOff>217440</xdr:colOff>
      <xdr:row>4</xdr:row>
      <xdr:rowOff>172080</xdr:rowOff>
    </xdr:from>
    <xdr:to>
      <xdr:col>18</xdr:col>
      <xdr:colOff>401760</xdr:colOff>
      <xdr:row>5</xdr:row>
      <xdr:rowOff>198720</xdr:rowOff>
    </xdr:to>
    <xdr:sp macro="" textlink="">
      <xdr:nvSpPr>
        <xdr:cNvPr id="3" name="CustomShape 1"/>
        <xdr:cNvSpPr/>
      </xdr:nvSpPr>
      <xdr:spPr>
        <a:xfrm>
          <a:off x="14828760" y="1153080"/>
          <a:ext cx="184320" cy="264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</xdr:col>
      <xdr:colOff>217800</xdr:colOff>
      <xdr:row>41</xdr:row>
      <xdr:rowOff>172440</xdr:rowOff>
    </xdr:from>
    <xdr:to>
      <xdr:col>4</xdr:col>
      <xdr:colOff>402120</xdr:colOff>
      <xdr:row>42</xdr:row>
      <xdr:rowOff>175320</xdr:rowOff>
    </xdr:to>
    <xdr:sp macro="" textlink="">
      <xdr:nvSpPr>
        <xdr:cNvPr id="4" name="CustomShape 1"/>
        <xdr:cNvSpPr/>
      </xdr:nvSpPr>
      <xdr:spPr>
        <a:xfrm>
          <a:off x="3579840" y="9803880"/>
          <a:ext cx="184320" cy="178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11</xdr:col>
      <xdr:colOff>217440</xdr:colOff>
      <xdr:row>41</xdr:row>
      <xdr:rowOff>172440</xdr:rowOff>
    </xdr:from>
    <xdr:to>
      <xdr:col>11</xdr:col>
      <xdr:colOff>401760</xdr:colOff>
      <xdr:row>42</xdr:row>
      <xdr:rowOff>175320</xdr:rowOff>
    </xdr:to>
    <xdr:sp macro="" textlink="">
      <xdr:nvSpPr>
        <xdr:cNvPr id="5" name="CustomShape 1"/>
        <xdr:cNvSpPr/>
      </xdr:nvSpPr>
      <xdr:spPr>
        <a:xfrm>
          <a:off x="9266040" y="9803880"/>
          <a:ext cx="184320" cy="178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18</xdr:col>
      <xdr:colOff>217440</xdr:colOff>
      <xdr:row>41</xdr:row>
      <xdr:rowOff>172440</xdr:rowOff>
    </xdr:from>
    <xdr:to>
      <xdr:col>18</xdr:col>
      <xdr:colOff>401760</xdr:colOff>
      <xdr:row>42</xdr:row>
      <xdr:rowOff>175320</xdr:rowOff>
    </xdr:to>
    <xdr:sp macro="" textlink="">
      <xdr:nvSpPr>
        <xdr:cNvPr id="6" name="CustomShape 1"/>
        <xdr:cNvSpPr/>
      </xdr:nvSpPr>
      <xdr:spPr>
        <a:xfrm>
          <a:off x="14828760" y="9803880"/>
          <a:ext cx="184320" cy="178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25</xdr:col>
      <xdr:colOff>217800</xdr:colOff>
      <xdr:row>4</xdr:row>
      <xdr:rowOff>172080</xdr:rowOff>
    </xdr:from>
    <xdr:to>
      <xdr:col>25</xdr:col>
      <xdr:colOff>402120</xdr:colOff>
      <xdr:row>5</xdr:row>
      <xdr:rowOff>198720</xdr:rowOff>
    </xdr:to>
    <xdr:sp macro="" textlink="">
      <xdr:nvSpPr>
        <xdr:cNvPr id="7" name="CustomShape 1"/>
        <xdr:cNvSpPr/>
      </xdr:nvSpPr>
      <xdr:spPr>
        <a:xfrm>
          <a:off x="20496960" y="1153080"/>
          <a:ext cx="184320" cy="264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</xdr:col>
      <xdr:colOff>217800</xdr:colOff>
      <xdr:row>60</xdr:row>
      <xdr:rowOff>172080</xdr:rowOff>
    </xdr:from>
    <xdr:to>
      <xdr:col>4</xdr:col>
      <xdr:colOff>402120</xdr:colOff>
      <xdr:row>61</xdr:row>
      <xdr:rowOff>198720</xdr:rowOff>
    </xdr:to>
    <xdr:sp macro="" textlink="">
      <xdr:nvSpPr>
        <xdr:cNvPr id="8" name="CustomShape 1"/>
        <xdr:cNvSpPr/>
      </xdr:nvSpPr>
      <xdr:spPr>
        <a:xfrm>
          <a:off x="3579840" y="13437720"/>
          <a:ext cx="184320" cy="264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11</xdr:col>
      <xdr:colOff>217440</xdr:colOff>
      <xdr:row>60</xdr:row>
      <xdr:rowOff>172080</xdr:rowOff>
    </xdr:from>
    <xdr:to>
      <xdr:col>11</xdr:col>
      <xdr:colOff>401760</xdr:colOff>
      <xdr:row>61</xdr:row>
      <xdr:rowOff>198720</xdr:rowOff>
    </xdr:to>
    <xdr:sp macro="" textlink="">
      <xdr:nvSpPr>
        <xdr:cNvPr id="9" name="CustomShape 1"/>
        <xdr:cNvSpPr/>
      </xdr:nvSpPr>
      <xdr:spPr>
        <a:xfrm>
          <a:off x="9266040" y="13437720"/>
          <a:ext cx="184320" cy="264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25</xdr:col>
      <xdr:colOff>272880</xdr:colOff>
      <xdr:row>41</xdr:row>
      <xdr:rowOff>138600</xdr:rowOff>
    </xdr:from>
    <xdr:to>
      <xdr:col>25</xdr:col>
      <xdr:colOff>460440</xdr:colOff>
      <xdr:row>42</xdr:row>
      <xdr:rowOff>165960</xdr:rowOff>
    </xdr:to>
    <xdr:sp macro="" textlink="">
      <xdr:nvSpPr>
        <xdr:cNvPr id="10" name="CustomShape 1"/>
        <xdr:cNvSpPr/>
      </xdr:nvSpPr>
      <xdr:spPr>
        <a:xfrm>
          <a:off x="20552040" y="9770040"/>
          <a:ext cx="187560" cy="2026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32</xdr:col>
      <xdr:colOff>136440</xdr:colOff>
      <xdr:row>42</xdr:row>
      <xdr:rowOff>2520</xdr:rowOff>
    </xdr:from>
    <xdr:to>
      <xdr:col>32</xdr:col>
      <xdr:colOff>318600</xdr:colOff>
      <xdr:row>43</xdr:row>
      <xdr:rowOff>29520</xdr:rowOff>
    </xdr:to>
    <xdr:sp macro="" textlink="">
      <xdr:nvSpPr>
        <xdr:cNvPr id="11" name="CustomShape 1"/>
        <xdr:cNvSpPr/>
      </xdr:nvSpPr>
      <xdr:spPr>
        <a:xfrm>
          <a:off x="26840520" y="9809280"/>
          <a:ext cx="182160" cy="2023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oneCellAnchor>
    <xdr:from>
      <xdr:col>39</xdr:col>
      <xdr:colOff>136440</xdr:colOff>
      <xdr:row>42</xdr:row>
      <xdr:rowOff>2520</xdr:rowOff>
    </xdr:from>
    <xdr:ext cx="182160" cy="265125"/>
    <xdr:sp macro="" textlink="">
      <xdr:nvSpPr>
        <xdr:cNvPr id="12" name="CustomShape 1"/>
        <xdr:cNvSpPr/>
      </xdr:nvSpPr>
      <xdr:spPr>
        <a:xfrm>
          <a:off x="29225790" y="9775170"/>
          <a:ext cx="182160" cy="2651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38</xdr:col>
      <xdr:colOff>136440</xdr:colOff>
      <xdr:row>42</xdr:row>
      <xdr:rowOff>2520</xdr:rowOff>
    </xdr:from>
    <xdr:ext cx="182160" cy="265125"/>
    <xdr:sp macro="" textlink="">
      <xdr:nvSpPr>
        <xdr:cNvPr id="13" name="CustomShape 1"/>
        <xdr:cNvSpPr/>
      </xdr:nvSpPr>
      <xdr:spPr>
        <a:xfrm>
          <a:off x="36007590" y="9803745"/>
          <a:ext cx="182160" cy="2651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18</xdr:col>
      <xdr:colOff>217440</xdr:colOff>
      <xdr:row>60</xdr:row>
      <xdr:rowOff>172080</xdr:rowOff>
    </xdr:from>
    <xdr:ext cx="184320" cy="207615"/>
    <xdr:sp macro="" textlink="">
      <xdr:nvSpPr>
        <xdr:cNvPr id="14" name="CustomShape 1"/>
        <xdr:cNvSpPr/>
      </xdr:nvSpPr>
      <xdr:spPr>
        <a:xfrm>
          <a:off x="10075815" y="14202405"/>
          <a:ext cx="184320" cy="20761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46</xdr:col>
      <xdr:colOff>136440</xdr:colOff>
      <xdr:row>42</xdr:row>
      <xdr:rowOff>2520</xdr:rowOff>
    </xdr:from>
    <xdr:ext cx="182160" cy="265125"/>
    <xdr:sp macro="" textlink="">
      <xdr:nvSpPr>
        <xdr:cNvPr id="15" name="CustomShape 1"/>
        <xdr:cNvSpPr/>
      </xdr:nvSpPr>
      <xdr:spPr>
        <a:xfrm>
          <a:off x="33950190" y="9860895"/>
          <a:ext cx="182160" cy="2651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45</xdr:col>
      <xdr:colOff>136440</xdr:colOff>
      <xdr:row>42</xdr:row>
      <xdr:rowOff>2520</xdr:rowOff>
    </xdr:from>
    <xdr:ext cx="182160" cy="265125"/>
    <xdr:sp macro="" textlink="">
      <xdr:nvSpPr>
        <xdr:cNvPr id="16" name="CustomShape 1"/>
        <xdr:cNvSpPr/>
      </xdr:nvSpPr>
      <xdr:spPr>
        <a:xfrm>
          <a:off x="33121515" y="9860895"/>
          <a:ext cx="182160" cy="2651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50</xdr:col>
      <xdr:colOff>136440</xdr:colOff>
      <xdr:row>42</xdr:row>
      <xdr:rowOff>2520</xdr:rowOff>
    </xdr:from>
    <xdr:ext cx="182160" cy="265125"/>
    <xdr:sp macro="" textlink="">
      <xdr:nvSpPr>
        <xdr:cNvPr id="17" name="CustomShape 1"/>
        <xdr:cNvSpPr/>
      </xdr:nvSpPr>
      <xdr:spPr>
        <a:xfrm>
          <a:off x="38474565" y="9860895"/>
          <a:ext cx="182160" cy="2651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25</xdr:col>
      <xdr:colOff>217440</xdr:colOff>
      <xdr:row>60</xdr:row>
      <xdr:rowOff>172080</xdr:rowOff>
    </xdr:from>
    <xdr:ext cx="184320" cy="207615"/>
    <xdr:sp macro="" textlink="">
      <xdr:nvSpPr>
        <xdr:cNvPr id="18" name="CustomShape 1"/>
        <xdr:cNvSpPr/>
      </xdr:nvSpPr>
      <xdr:spPr>
        <a:xfrm>
          <a:off x="16133715" y="14288130"/>
          <a:ext cx="184320" cy="20761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14</xdr:row>
      <xdr:rowOff>142875</xdr:rowOff>
    </xdr:from>
    <xdr:to>
      <xdr:col>15</xdr:col>
      <xdr:colOff>314325</xdr:colOff>
      <xdr:row>27</xdr:row>
      <xdr:rowOff>68416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" y="2676525"/>
          <a:ext cx="10058400" cy="2278216"/>
        </a:xfrm>
        <a:prstGeom prst="rect">
          <a:avLst/>
        </a:prstGeom>
      </xdr:spPr>
    </xdr:pic>
    <xdr:clientData/>
  </xdr:twoCellAnchor>
  <xdr:twoCellAnchor editAs="oneCell">
    <xdr:from>
      <xdr:col>0</xdr:col>
      <xdr:colOff>542925</xdr:colOff>
      <xdr:row>28</xdr:row>
      <xdr:rowOff>85725</xdr:rowOff>
    </xdr:from>
    <xdr:to>
      <xdr:col>15</xdr:col>
      <xdr:colOff>314325</xdr:colOff>
      <xdr:row>41</xdr:row>
      <xdr:rowOff>11266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" y="5153025"/>
          <a:ext cx="10058400" cy="2278216"/>
        </a:xfrm>
        <a:prstGeom prst="rect">
          <a:avLst/>
        </a:prstGeom>
      </xdr:spPr>
    </xdr:pic>
    <xdr:clientData/>
  </xdr:twoCellAnchor>
  <xdr:twoCellAnchor editAs="oneCell">
    <xdr:from>
      <xdr:col>0</xdr:col>
      <xdr:colOff>514350</xdr:colOff>
      <xdr:row>11</xdr:row>
      <xdr:rowOff>9525</xdr:rowOff>
    </xdr:from>
    <xdr:to>
      <xdr:col>15</xdr:col>
      <xdr:colOff>285750</xdr:colOff>
      <xdr:row>14</xdr:row>
      <xdr:rowOff>106883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" y="2000250"/>
          <a:ext cx="10058400" cy="640283"/>
        </a:xfrm>
        <a:prstGeom prst="rect">
          <a:avLst/>
        </a:prstGeom>
      </xdr:spPr>
    </xdr:pic>
    <xdr:clientData/>
  </xdr:twoCellAnchor>
  <xdr:twoCellAnchor editAs="oneCell">
    <xdr:from>
      <xdr:col>0</xdr:col>
      <xdr:colOff>514350</xdr:colOff>
      <xdr:row>4</xdr:row>
      <xdr:rowOff>57150</xdr:rowOff>
    </xdr:from>
    <xdr:to>
      <xdr:col>15</xdr:col>
      <xdr:colOff>285750</xdr:colOff>
      <xdr:row>10</xdr:row>
      <xdr:rowOff>175081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" y="781050"/>
          <a:ext cx="10058400" cy="12037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75"/>
  <sheetViews>
    <sheetView tabSelected="1" topLeftCell="AG34" zoomScaleNormal="100" workbookViewId="0">
      <selection activeCell="AT59" sqref="AT59"/>
    </sheetView>
  </sheetViews>
  <sheetFormatPr defaultRowHeight="14.25"/>
  <cols>
    <col min="1" max="1" width="10.875"/>
    <col min="2" max="4" width="12.375"/>
    <col min="5" max="5" width="12"/>
    <col min="6" max="6" width="11.625"/>
    <col min="7" max="8" width="10.875"/>
    <col min="9" max="12" width="12"/>
    <col min="13" max="15" width="10.875"/>
    <col min="16" max="17" width="12"/>
    <col min="18" max="18" width="10.875"/>
    <col min="19" max="19" width="12.5"/>
    <col min="20" max="22" width="10.875"/>
    <col min="23" max="24" width="12"/>
    <col min="25" max="25" width="11.875"/>
    <col min="26" max="26" width="12"/>
    <col min="27" max="28" width="10.875"/>
    <col min="29" max="30" width="12"/>
    <col min="31" max="31" width="10.875"/>
    <col min="32" max="32" width="12.375"/>
    <col min="33" max="33" width="12.875"/>
    <col min="34" max="34" width="10.875"/>
    <col min="35" max="35" width="5.625" customWidth="1"/>
    <col min="36" max="36" width="10.875"/>
    <col min="37" max="37" width="10.875" customWidth="1"/>
    <col min="38" max="41" width="10.875"/>
    <col min="42" max="42" width="5" customWidth="1"/>
    <col min="43" max="1022" width="10.875"/>
  </cols>
  <sheetData>
    <row r="2" spans="1:27" ht="19.5" thickBot="1">
      <c r="A2" t="s">
        <v>0</v>
      </c>
      <c r="H2" s="1" t="s">
        <v>1</v>
      </c>
      <c r="O2" t="s">
        <v>2</v>
      </c>
      <c r="V2" s="2" t="s">
        <v>3</v>
      </c>
    </row>
    <row r="3" spans="1:27" ht="19.5" thickBot="1">
      <c r="A3" s="3" t="s">
        <v>4</v>
      </c>
      <c r="B3" s="4" t="s">
        <v>5</v>
      </c>
      <c r="C3" s="4"/>
      <c r="D3" s="4" t="s">
        <v>6</v>
      </c>
      <c r="E3" s="4" t="s">
        <v>7</v>
      </c>
      <c r="F3" s="5" t="s">
        <v>8</v>
      </c>
      <c r="G3" s="6"/>
      <c r="H3" s="3" t="s">
        <v>4</v>
      </c>
      <c r="I3" s="4" t="s">
        <v>5</v>
      </c>
      <c r="J3" s="4"/>
      <c r="K3" s="4" t="s">
        <v>6</v>
      </c>
      <c r="L3" s="4" t="s">
        <v>7</v>
      </c>
      <c r="M3" s="5" t="s">
        <v>8</v>
      </c>
      <c r="O3" s="3" t="s">
        <v>4</v>
      </c>
      <c r="P3" s="4" t="s">
        <v>5</v>
      </c>
      <c r="Q3" s="4"/>
      <c r="R3" s="4" t="s">
        <v>6</v>
      </c>
      <c r="S3" s="4" t="s">
        <v>7</v>
      </c>
      <c r="T3" s="5" t="s">
        <v>8</v>
      </c>
      <c r="V3" s="3" t="s">
        <v>4</v>
      </c>
      <c r="W3" s="4" t="s">
        <v>5</v>
      </c>
      <c r="X3" s="4"/>
      <c r="Y3" s="4" t="s">
        <v>6</v>
      </c>
      <c r="Z3" s="4" t="s">
        <v>7</v>
      </c>
      <c r="AA3" s="5" t="s">
        <v>8</v>
      </c>
    </row>
    <row r="4" spans="1:27" ht="19.5" thickBot="1">
      <c r="A4" s="7" t="s">
        <v>9</v>
      </c>
      <c r="B4" s="8" t="s">
        <v>10</v>
      </c>
      <c r="C4" s="8"/>
      <c r="D4" s="8" t="s">
        <v>11</v>
      </c>
      <c r="E4" s="8" t="s">
        <v>12</v>
      </c>
      <c r="F4" s="9">
        <v>9.9501899999999992</v>
      </c>
      <c r="G4" s="6"/>
      <c r="H4" s="10" t="s">
        <v>13</v>
      </c>
      <c r="I4" s="8" t="s">
        <v>10</v>
      </c>
      <c r="J4" s="8"/>
      <c r="K4" s="8" t="s">
        <v>11</v>
      </c>
      <c r="L4" s="8" t="s">
        <v>12</v>
      </c>
      <c r="M4" s="9">
        <v>9.9501899999999992</v>
      </c>
      <c r="O4" s="7" t="s">
        <v>9</v>
      </c>
      <c r="P4" s="8" t="s">
        <v>14</v>
      </c>
      <c r="Q4" s="8"/>
      <c r="R4" s="8" t="s">
        <v>11</v>
      </c>
      <c r="S4" s="11" t="s">
        <v>15</v>
      </c>
      <c r="T4" s="9">
        <v>9.4801000000000002</v>
      </c>
      <c r="V4" s="7" t="s">
        <v>9</v>
      </c>
      <c r="W4" s="8" t="s">
        <v>16</v>
      </c>
      <c r="X4" s="8"/>
      <c r="Y4" s="11" t="s">
        <v>17</v>
      </c>
      <c r="Z4" s="12" t="s">
        <v>15</v>
      </c>
      <c r="AA4" s="9">
        <v>1.274413</v>
      </c>
    </row>
    <row r="6" spans="1:27" ht="18.75">
      <c r="B6" s="1" t="s">
        <v>6</v>
      </c>
      <c r="C6" s="1" t="s">
        <v>18</v>
      </c>
      <c r="D6" s="1" t="s">
        <v>19</v>
      </c>
      <c r="E6" s="1" t="s">
        <v>20</v>
      </c>
      <c r="F6" s="1" t="s">
        <v>21</v>
      </c>
      <c r="I6" s="1" t="s">
        <v>6</v>
      </c>
      <c r="J6" s="1" t="s">
        <v>18</v>
      </c>
      <c r="K6" s="1" t="s">
        <v>19</v>
      </c>
      <c r="L6" s="1" t="s">
        <v>20</v>
      </c>
      <c r="M6" s="1" t="s">
        <v>21</v>
      </c>
      <c r="P6" s="1" t="s">
        <v>6</v>
      </c>
      <c r="Q6" s="1" t="s">
        <v>18</v>
      </c>
      <c r="R6" s="1" t="s">
        <v>19</v>
      </c>
      <c r="S6" s="1" t="s">
        <v>20</v>
      </c>
      <c r="T6" s="1" t="s">
        <v>21</v>
      </c>
      <c r="W6" s="1" t="s">
        <v>6</v>
      </c>
      <c r="X6" s="1" t="s">
        <v>18</v>
      </c>
      <c r="Y6" s="1" t="s">
        <v>19</v>
      </c>
      <c r="Z6" s="1" t="s">
        <v>20</v>
      </c>
      <c r="AA6" s="1" t="s">
        <v>21</v>
      </c>
    </row>
    <row r="7" spans="1:27" ht="18.75">
      <c r="B7" s="13">
        <v>7.3778999999999997E-2</v>
      </c>
      <c r="C7" s="14">
        <v>0.78217199999999998</v>
      </c>
      <c r="D7" s="14">
        <v>0.78217000000000003</v>
      </c>
      <c r="E7">
        <v>0</v>
      </c>
      <c r="F7">
        <v>0</v>
      </c>
      <c r="I7" s="13">
        <v>5.6812000000000001E-2</v>
      </c>
      <c r="J7" s="14">
        <v>0.76018600000000003</v>
      </c>
      <c r="K7" s="14">
        <v>0.76018300000000005</v>
      </c>
      <c r="L7">
        <v>0</v>
      </c>
      <c r="M7">
        <v>0</v>
      </c>
      <c r="P7" s="15">
        <v>9.3799999999999994E-2</v>
      </c>
      <c r="Q7" s="14">
        <v>0.34500399999999998</v>
      </c>
      <c r="R7" s="14">
        <v>0.345003</v>
      </c>
      <c r="S7">
        <v>0</v>
      </c>
      <c r="T7">
        <v>0</v>
      </c>
      <c r="W7" s="15">
        <v>0.202543</v>
      </c>
      <c r="X7" s="14">
        <v>0.38681500000000002</v>
      </c>
      <c r="Y7" s="14">
        <v>0.38681300000000002</v>
      </c>
      <c r="Z7">
        <v>0</v>
      </c>
      <c r="AA7">
        <v>0</v>
      </c>
    </row>
    <row r="8" spans="1:27" ht="18.75">
      <c r="B8" s="14">
        <v>0</v>
      </c>
      <c r="C8" s="14">
        <v>1.7437999999999999E-2</v>
      </c>
      <c r="D8" s="14">
        <v>0.79960600000000004</v>
      </c>
      <c r="E8">
        <v>3</v>
      </c>
      <c r="F8">
        <v>1</v>
      </c>
      <c r="I8" s="14">
        <v>0</v>
      </c>
      <c r="J8" s="14">
        <v>1.7423999999999999E-2</v>
      </c>
      <c r="K8" s="14">
        <v>0.77760600000000002</v>
      </c>
      <c r="L8">
        <v>3</v>
      </c>
      <c r="M8">
        <v>1</v>
      </c>
      <c r="P8" s="14">
        <v>0</v>
      </c>
      <c r="Q8" s="14">
        <v>1.5587999999999999E-2</v>
      </c>
      <c r="R8" s="14">
        <v>0.36058899999999999</v>
      </c>
      <c r="S8">
        <v>3</v>
      </c>
      <c r="T8">
        <v>1</v>
      </c>
      <c r="W8" s="14">
        <v>0</v>
      </c>
      <c r="X8" s="14">
        <v>1.5582E-2</v>
      </c>
      <c r="Y8" s="14">
        <v>0.402393</v>
      </c>
      <c r="Z8">
        <v>3</v>
      </c>
      <c r="AA8">
        <v>1</v>
      </c>
    </row>
    <row r="9" spans="1:27" ht="18.75">
      <c r="B9" s="14">
        <v>7.1831000000000006E-2</v>
      </c>
      <c r="C9" s="14">
        <v>0.56811400000000001</v>
      </c>
      <c r="D9" s="14">
        <v>1.367718</v>
      </c>
      <c r="E9">
        <v>0</v>
      </c>
      <c r="F9">
        <v>2</v>
      </c>
      <c r="I9" s="14">
        <v>6.5086000000000005E-2</v>
      </c>
      <c r="J9" s="14">
        <v>0.56410300000000002</v>
      </c>
      <c r="K9" s="14">
        <v>1.3417079999999999</v>
      </c>
      <c r="L9">
        <v>0</v>
      </c>
      <c r="M9">
        <v>2</v>
      </c>
      <c r="P9" s="13">
        <v>0.104481</v>
      </c>
      <c r="Q9" s="14">
        <v>0.56346799999999997</v>
      </c>
      <c r="R9" s="14">
        <v>0.92405599999999999</v>
      </c>
      <c r="S9">
        <v>0</v>
      </c>
      <c r="T9">
        <v>2</v>
      </c>
      <c r="W9" s="15">
        <v>0.181454</v>
      </c>
      <c r="X9" s="14">
        <v>0.30387900000000001</v>
      </c>
      <c r="Y9" s="14">
        <v>0.70627099999999998</v>
      </c>
      <c r="Z9">
        <v>0</v>
      </c>
      <c r="AA9">
        <v>2</v>
      </c>
    </row>
    <row r="10" spans="1:27" ht="18.75">
      <c r="B10" s="14">
        <v>0</v>
      </c>
      <c r="C10" s="14">
        <v>6.4279999999999997E-3</v>
      </c>
      <c r="D10" s="14">
        <v>1.3741449999999999</v>
      </c>
      <c r="E10">
        <v>3</v>
      </c>
      <c r="F10">
        <v>3</v>
      </c>
      <c r="I10" s="14">
        <v>0</v>
      </c>
      <c r="J10" s="14">
        <v>6.4339999999999996E-3</v>
      </c>
      <c r="K10" s="14">
        <v>1.3481399999999999</v>
      </c>
      <c r="L10">
        <v>3</v>
      </c>
      <c r="M10">
        <v>3</v>
      </c>
      <c r="P10" s="14">
        <v>0</v>
      </c>
      <c r="Q10" s="14">
        <v>6.4019999999999997E-3</v>
      </c>
      <c r="R10" s="14">
        <v>0.93045699999999998</v>
      </c>
      <c r="S10">
        <v>3</v>
      </c>
      <c r="T10">
        <v>3</v>
      </c>
      <c r="W10" s="14">
        <v>0</v>
      </c>
      <c r="X10" s="14">
        <v>6.4429999999999999E-3</v>
      </c>
      <c r="Y10" s="14">
        <v>0.71271200000000001</v>
      </c>
      <c r="Z10">
        <v>3</v>
      </c>
      <c r="AA10">
        <v>3</v>
      </c>
    </row>
    <row r="11" spans="1:27" ht="18.75">
      <c r="B11" s="14">
        <v>1.0410000000000001E-2</v>
      </c>
      <c r="C11" s="14">
        <v>0.29165600000000003</v>
      </c>
      <c r="D11" s="14">
        <v>1.6657979999999999</v>
      </c>
      <c r="E11">
        <v>0</v>
      </c>
      <c r="F11">
        <v>4</v>
      </c>
      <c r="I11" s="14">
        <v>8.3859999999999994E-3</v>
      </c>
      <c r="J11" s="14">
        <v>0.29019899999999998</v>
      </c>
      <c r="K11" s="14">
        <v>1.6383369999999999</v>
      </c>
      <c r="L11">
        <v>0</v>
      </c>
      <c r="M11">
        <v>4</v>
      </c>
      <c r="P11" s="14">
        <v>1.4504E-2</v>
      </c>
      <c r="Q11" s="14">
        <v>0.28899900000000001</v>
      </c>
      <c r="R11" s="14">
        <v>1.219454</v>
      </c>
      <c r="S11">
        <v>0</v>
      </c>
      <c r="T11">
        <v>4</v>
      </c>
      <c r="W11" s="14">
        <v>1.8606000000000001E-2</v>
      </c>
      <c r="X11" s="14">
        <v>5.5936E-2</v>
      </c>
      <c r="Y11" s="14">
        <v>0.76864600000000005</v>
      </c>
      <c r="Z11">
        <v>0</v>
      </c>
      <c r="AA11">
        <v>4</v>
      </c>
    </row>
    <row r="12" spans="1:27" ht="18.75">
      <c r="B12" s="14">
        <v>0</v>
      </c>
      <c r="C12" s="14">
        <v>1.714E-3</v>
      </c>
      <c r="D12" s="14">
        <v>1.667511</v>
      </c>
      <c r="E12">
        <v>3</v>
      </c>
      <c r="F12">
        <v>5</v>
      </c>
      <c r="I12" s="14">
        <v>0</v>
      </c>
      <c r="J12" s="14">
        <v>1.635E-3</v>
      </c>
      <c r="K12" s="14">
        <v>1.639972</v>
      </c>
      <c r="L12">
        <v>3</v>
      </c>
      <c r="M12">
        <v>5</v>
      </c>
      <c r="P12" s="14">
        <v>0</v>
      </c>
      <c r="Q12" s="14">
        <v>1.7979999999999999E-3</v>
      </c>
      <c r="R12" s="14">
        <v>1.2212510000000001</v>
      </c>
      <c r="S12">
        <v>3</v>
      </c>
      <c r="T12">
        <v>5</v>
      </c>
      <c r="W12" s="14">
        <v>0</v>
      </c>
      <c r="X12" s="14">
        <v>1.815E-3</v>
      </c>
      <c r="Y12" s="14">
        <v>0.77046000000000003</v>
      </c>
      <c r="Z12">
        <v>3</v>
      </c>
      <c r="AA12">
        <v>5</v>
      </c>
    </row>
    <row r="13" spans="1:27" ht="18.75">
      <c r="B13" s="14">
        <v>3.114E-3</v>
      </c>
      <c r="C13" s="14">
        <v>1.109685</v>
      </c>
      <c r="D13" s="14">
        <v>2.7771949999999999</v>
      </c>
      <c r="E13">
        <v>0</v>
      </c>
      <c r="F13">
        <v>6</v>
      </c>
      <c r="I13" s="14">
        <v>2.604E-3</v>
      </c>
      <c r="J13" s="14">
        <v>1.1105499999999999</v>
      </c>
      <c r="K13" s="14">
        <v>2.750521</v>
      </c>
      <c r="L13">
        <v>0</v>
      </c>
      <c r="M13">
        <v>6</v>
      </c>
      <c r="P13" s="14">
        <v>4.1029999999999999E-3</v>
      </c>
      <c r="Q13" s="14">
        <v>1.1081719999999999</v>
      </c>
      <c r="R13" s="14">
        <v>2.329421</v>
      </c>
      <c r="S13">
        <v>0</v>
      </c>
      <c r="T13">
        <v>6</v>
      </c>
      <c r="W13" s="14">
        <v>5.3800000000000002E-3</v>
      </c>
      <c r="X13" s="14">
        <v>4.9067E-2</v>
      </c>
      <c r="Y13" s="14">
        <v>0.81952599999999998</v>
      </c>
      <c r="Z13">
        <v>0</v>
      </c>
      <c r="AA13">
        <v>6</v>
      </c>
    </row>
    <row r="14" spans="1:27" ht="18.75">
      <c r="B14" s="14">
        <v>1.0234999999999999E-2</v>
      </c>
      <c r="C14" s="13">
        <v>4.417179</v>
      </c>
      <c r="D14" s="14">
        <v>7.1943710000000003</v>
      </c>
      <c r="E14">
        <v>0</v>
      </c>
      <c r="F14">
        <v>7</v>
      </c>
      <c r="I14" s="14">
        <v>1.0647999999999999E-2</v>
      </c>
      <c r="J14" s="14">
        <v>4.4188239999999999</v>
      </c>
      <c r="K14" s="14">
        <v>7.1693429999999996</v>
      </c>
      <c r="L14">
        <v>0</v>
      </c>
      <c r="M14">
        <v>7</v>
      </c>
      <c r="P14" s="14">
        <v>1.4120000000000001E-2</v>
      </c>
      <c r="Q14" s="13">
        <v>4.4148569999999996</v>
      </c>
      <c r="R14" s="14">
        <v>6.7442770000000003</v>
      </c>
      <c r="S14">
        <v>0</v>
      </c>
      <c r="T14">
        <v>7</v>
      </c>
      <c r="W14" s="14">
        <v>1.8921E-2</v>
      </c>
      <c r="X14" s="15">
        <v>0.184976</v>
      </c>
      <c r="Y14" s="14">
        <v>1.0044999999999999</v>
      </c>
      <c r="Z14">
        <v>0</v>
      </c>
      <c r="AA14">
        <v>7</v>
      </c>
    </row>
    <row r="15" spans="1:27" ht="18.75">
      <c r="B15" s="14">
        <v>1.3010000000000001E-3</v>
      </c>
      <c r="C15" s="14">
        <v>0.25054199999999999</v>
      </c>
      <c r="D15" s="14">
        <v>7.4449120000000004</v>
      </c>
      <c r="E15">
        <v>0</v>
      </c>
      <c r="F15">
        <v>8</v>
      </c>
      <c r="I15" s="14">
        <v>1.0430000000000001E-3</v>
      </c>
      <c r="J15" s="14">
        <v>0.25104199999999999</v>
      </c>
      <c r="K15" s="14">
        <v>7.4203840000000003</v>
      </c>
      <c r="L15">
        <v>0</v>
      </c>
      <c r="M15">
        <v>8</v>
      </c>
      <c r="P15" s="14">
        <v>1.7390000000000001E-3</v>
      </c>
      <c r="Q15" s="14">
        <v>0.24960399999999999</v>
      </c>
      <c r="R15" s="14">
        <v>6.9938789999999997</v>
      </c>
      <c r="S15">
        <v>0</v>
      </c>
      <c r="T15">
        <v>8</v>
      </c>
      <c r="W15" s="14">
        <v>2.0699999999999998E-3</v>
      </c>
      <c r="X15" s="14">
        <v>1.4678999999999999E-2</v>
      </c>
      <c r="Y15" s="14">
        <v>1.019177</v>
      </c>
      <c r="Z15">
        <v>0</v>
      </c>
      <c r="AA15">
        <v>8</v>
      </c>
    </row>
    <row r="16" spans="1:27" ht="18.75">
      <c r="B16" s="14">
        <v>5.7609999999999996E-3</v>
      </c>
      <c r="C16" s="14">
        <v>2.2109770000000002</v>
      </c>
      <c r="D16" s="14">
        <v>9.6558869999999999</v>
      </c>
      <c r="E16">
        <v>0</v>
      </c>
      <c r="F16">
        <v>9</v>
      </c>
      <c r="I16" s="14">
        <v>5.7080000000000004E-3</v>
      </c>
      <c r="J16" s="14">
        <v>2.2107579999999998</v>
      </c>
      <c r="K16" s="15">
        <v>9.6311400000000003</v>
      </c>
      <c r="L16">
        <v>0</v>
      </c>
      <c r="M16">
        <v>9</v>
      </c>
      <c r="P16" s="14">
        <v>7.3109999999999998E-3</v>
      </c>
      <c r="Q16" s="14">
        <v>2.2116039999999999</v>
      </c>
      <c r="R16" s="14">
        <v>9.2054819999999999</v>
      </c>
      <c r="S16">
        <v>0</v>
      </c>
      <c r="T16">
        <v>9</v>
      </c>
      <c r="W16" s="14">
        <v>8.9300000000000004E-3</v>
      </c>
      <c r="X16" s="14">
        <v>9.4902E-2</v>
      </c>
      <c r="Y16" s="14">
        <v>1.1140779999999999</v>
      </c>
      <c r="Z16">
        <v>0</v>
      </c>
      <c r="AA16">
        <v>9</v>
      </c>
    </row>
    <row r="17" spans="1:27" ht="18.75">
      <c r="B17" s="14">
        <v>1.0660000000000001E-3</v>
      </c>
      <c r="C17" s="14">
        <v>0.124408</v>
      </c>
      <c r="D17" s="14">
        <v>9.7802939999999996</v>
      </c>
      <c r="E17">
        <v>0</v>
      </c>
      <c r="F17">
        <v>10</v>
      </c>
      <c r="I17" s="14">
        <v>9.5100000000000002E-4</v>
      </c>
      <c r="J17" s="14">
        <v>0.124985</v>
      </c>
      <c r="K17" s="14">
        <v>9.7561230000000005</v>
      </c>
      <c r="L17">
        <v>0</v>
      </c>
      <c r="M17">
        <v>10</v>
      </c>
      <c r="P17" s="14">
        <v>1.474E-3</v>
      </c>
      <c r="Q17" s="14">
        <v>0.12342500000000001</v>
      </c>
      <c r="R17" s="14">
        <v>9.3289050000000007</v>
      </c>
      <c r="S17">
        <v>0</v>
      </c>
      <c r="T17">
        <v>10</v>
      </c>
      <c r="W17" s="14">
        <v>1.8129999999999999E-3</v>
      </c>
      <c r="X17" s="14">
        <v>9.1350000000000008E-3</v>
      </c>
      <c r="Y17" s="14">
        <v>1.123211</v>
      </c>
      <c r="Z17">
        <v>0</v>
      </c>
      <c r="AA17">
        <v>10</v>
      </c>
    </row>
    <row r="18" spans="1:27" ht="18.75">
      <c r="B18" s="14">
        <v>0</v>
      </c>
      <c r="C18" s="14">
        <v>9.2299999999999999E-4</v>
      </c>
      <c r="D18" s="14">
        <v>9.7812160000000006</v>
      </c>
      <c r="E18">
        <v>22</v>
      </c>
      <c r="F18">
        <v>11</v>
      </c>
      <c r="I18" s="14">
        <v>0</v>
      </c>
      <c r="J18" s="14">
        <v>9.5100000000000002E-4</v>
      </c>
      <c r="K18" s="14">
        <v>9.7570730000000001</v>
      </c>
      <c r="L18">
        <v>22</v>
      </c>
      <c r="M18">
        <v>11</v>
      </c>
      <c r="P18" s="14">
        <v>0</v>
      </c>
      <c r="Q18" s="14">
        <v>7.7700000000000002E-4</v>
      </c>
      <c r="R18" s="14">
        <v>9.329682</v>
      </c>
      <c r="S18">
        <v>22</v>
      </c>
      <c r="T18">
        <v>11</v>
      </c>
      <c r="W18" s="14">
        <v>0</v>
      </c>
      <c r="X18" s="14">
        <v>7.7899999999999996E-4</v>
      </c>
      <c r="Y18" s="14">
        <v>1.12399</v>
      </c>
      <c r="Z18">
        <v>22</v>
      </c>
      <c r="AA18">
        <v>11</v>
      </c>
    </row>
    <row r="19" spans="1:27" ht="18.75">
      <c r="A19" s="1" t="s">
        <v>22</v>
      </c>
      <c r="B19" s="14">
        <f>SUM(B7:B18)</f>
        <v>0.17749700000000002</v>
      </c>
      <c r="C19" s="14">
        <f>SUM(C7:C18)</f>
        <v>9.7812360000000016</v>
      </c>
      <c r="E19" s="14">
        <f>C19-B19</f>
        <v>9.6037390000000009</v>
      </c>
      <c r="F19" s="1" t="s">
        <v>23</v>
      </c>
      <c r="H19" s="1" t="s">
        <v>22</v>
      </c>
      <c r="I19" s="13">
        <f>SUM(I7:I18)</f>
        <v>0.15123799999999998</v>
      </c>
      <c r="J19" s="14">
        <f>SUM(J7:J18)</f>
        <v>9.7570910000000008</v>
      </c>
      <c r="L19" s="14">
        <f>J19-I19</f>
        <v>9.6058530000000015</v>
      </c>
      <c r="M19" s="1" t="s">
        <v>23</v>
      </c>
      <c r="O19" s="1" t="s">
        <v>22</v>
      </c>
      <c r="P19" s="13">
        <f>SUM(P7:P18)</f>
        <v>0.24153199999999997</v>
      </c>
      <c r="Q19" s="14">
        <f>SUM(Q7:Q18)</f>
        <v>9.3296979999999969</v>
      </c>
      <c r="S19" s="14">
        <f>Q19-P19</f>
        <v>9.0881659999999975</v>
      </c>
      <c r="T19" s="1" t="s">
        <v>23</v>
      </c>
      <c r="V19" s="1" t="s">
        <v>22</v>
      </c>
      <c r="W19" s="13">
        <f>SUM(W7:W18)</f>
        <v>0.43971700000000008</v>
      </c>
      <c r="X19" s="13">
        <f>SUM(X7:X18)</f>
        <v>1.1240080000000001</v>
      </c>
      <c r="Z19" s="13">
        <f>X19-W19</f>
        <v>0.68429099999999998</v>
      </c>
      <c r="AA19" s="1" t="s">
        <v>23</v>
      </c>
    </row>
    <row r="21" spans="1:27" ht="19.5" thickBot="1">
      <c r="A21" s="1" t="s">
        <v>24</v>
      </c>
      <c r="H21" s="1" t="s">
        <v>25</v>
      </c>
    </row>
    <row r="22" spans="1:27" ht="19.5" thickBot="1">
      <c r="A22" s="3" t="s">
        <v>4</v>
      </c>
      <c r="B22" s="4" t="s">
        <v>5</v>
      </c>
      <c r="C22" s="4"/>
      <c r="D22" s="4" t="s">
        <v>6</v>
      </c>
      <c r="E22" s="4" t="s">
        <v>7</v>
      </c>
      <c r="F22" s="5" t="s">
        <v>8</v>
      </c>
      <c r="G22" s="6"/>
      <c r="H22" s="3" t="s">
        <v>4</v>
      </c>
      <c r="I22" s="4" t="s">
        <v>5</v>
      </c>
      <c r="J22" s="4"/>
      <c r="K22" s="4" t="s">
        <v>6</v>
      </c>
      <c r="L22" s="4" t="s">
        <v>7</v>
      </c>
      <c r="M22" s="5" t="s">
        <v>8</v>
      </c>
    </row>
    <row r="23" spans="1:27" ht="19.5" thickBot="1">
      <c r="A23" s="7" t="s">
        <v>13</v>
      </c>
      <c r="B23" s="11" t="s">
        <v>26</v>
      </c>
      <c r="C23" s="8"/>
      <c r="D23" s="8" t="s">
        <v>11</v>
      </c>
      <c r="E23" s="8" t="s">
        <v>12</v>
      </c>
      <c r="F23" s="9">
        <v>0.44309599999999999</v>
      </c>
      <c r="G23" s="6"/>
      <c r="H23" s="7" t="s">
        <v>13</v>
      </c>
      <c r="I23" s="12" t="s">
        <v>26</v>
      </c>
      <c r="J23" s="8"/>
      <c r="K23" s="11" t="s">
        <v>27</v>
      </c>
      <c r="L23" s="8" t="s">
        <v>12</v>
      </c>
      <c r="M23" s="16">
        <v>0.353018</v>
      </c>
    </row>
    <row r="24" spans="1:27" ht="18.75">
      <c r="B24" s="1" t="s">
        <v>6</v>
      </c>
      <c r="C24" s="1" t="s">
        <v>18</v>
      </c>
      <c r="D24" s="1" t="s">
        <v>19</v>
      </c>
      <c r="E24" s="1" t="s">
        <v>20</v>
      </c>
      <c r="F24" s="1" t="s">
        <v>21</v>
      </c>
      <c r="I24" s="1" t="s">
        <v>6</v>
      </c>
      <c r="J24" s="1" t="s">
        <v>18</v>
      </c>
      <c r="K24" s="1" t="s">
        <v>19</v>
      </c>
      <c r="L24" s="1" t="s">
        <v>20</v>
      </c>
      <c r="M24" s="1" t="s">
        <v>21</v>
      </c>
    </row>
    <row r="25" spans="1:27" ht="18.75">
      <c r="B25" s="13">
        <v>5.1816000000000001E-2</v>
      </c>
      <c r="C25" s="15">
        <v>9.2029E-2</v>
      </c>
      <c r="D25" s="14">
        <v>9.2026999999999998E-2</v>
      </c>
      <c r="E25">
        <v>0</v>
      </c>
      <c r="F25">
        <v>0</v>
      </c>
      <c r="I25" s="15">
        <v>2.4275999999999999E-2</v>
      </c>
      <c r="J25" s="15">
        <v>6.1913000000000003E-2</v>
      </c>
      <c r="K25" s="14">
        <v>6.191E-2</v>
      </c>
      <c r="L25">
        <v>0</v>
      </c>
      <c r="M25">
        <v>0</v>
      </c>
    </row>
    <row r="26" spans="1:27" ht="18.75">
      <c r="B26" s="14">
        <v>0</v>
      </c>
      <c r="C26" s="14">
        <v>1.5599E-2</v>
      </c>
      <c r="D26" s="14">
        <v>0.107624</v>
      </c>
      <c r="E26">
        <v>3</v>
      </c>
      <c r="F26">
        <v>1</v>
      </c>
      <c r="I26" s="14">
        <v>0</v>
      </c>
      <c r="J26" s="14">
        <v>1.7399999999999999E-2</v>
      </c>
      <c r="K26" s="14">
        <v>7.9309000000000004E-2</v>
      </c>
      <c r="L26">
        <v>3</v>
      </c>
      <c r="M26">
        <v>1</v>
      </c>
    </row>
    <row r="27" spans="1:27" ht="18.75">
      <c r="B27" s="14">
        <v>6.1709E-2</v>
      </c>
      <c r="C27" s="13">
        <v>0.11533499999999999</v>
      </c>
      <c r="D27" s="14">
        <v>0.22295699999999999</v>
      </c>
      <c r="E27">
        <v>0</v>
      </c>
      <c r="F27">
        <v>2</v>
      </c>
      <c r="I27" s="14">
        <v>1.7864000000000001E-2</v>
      </c>
      <c r="J27" s="15">
        <v>7.0183999999999996E-2</v>
      </c>
      <c r="K27" s="14">
        <v>0.14949000000000001</v>
      </c>
      <c r="L27">
        <v>0</v>
      </c>
      <c r="M27">
        <v>2</v>
      </c>
    </row>
    <row r="28" spans="1:27" ht="18.75">
      <c r="B28" s="14">
        <v>0</v>
      </c>
      <c r="C28" s="14">
        <v>6.1669999999999997E-3</v>
      </c>
      <c r="D28" s="14">
        <v>0.22912199999999999</v>
      </c>
      <c r="E28">
        <v>3</v>
      </c>
      <c r="F28">
        <v>3</v>
      </c>
      <c r="I28" s="14">
        <v>0</v>
      </c>
      <c r="J28" s="14">
        <v>6.3670000000000003E-3</v>
      </c>
      <c r="K28" s="14">
        <v>0.15585599999999999</v>
      </c>
      <c r="L28">
        <v>3</v>
      </c>
      <c r="M28">
        <v>3</v>
      </c>
    </row>
    <row r="29" spans="1:27" ht="18.75">
      <c r="B29" s="14">
        <v>8.2269999999999999E-3</v>
      </c>
      <c r="C29" s="14">
        <v>2.9652999999999999E-2</v>
      </c>
      <c r="D29" s="14">
        <v>0.25877299999999998</v>
      </c>
      <c r="E29">
        <v>0</v>
      </c>
      <c r="F29">
        <v>4</v>
      </c>
      <c r="I29" s="14">
        <v>2.3479999999999998E-3</v>
      </c>
      <c r="J29" s="14">
        <v>2.3465E-2</v>
      </c>
      <c r="K29" s="14">
        <v>0.17931900000000001</v>
      </c>
      <c r="L29">
        <v>0</v>
      </c>
      <c r="M29">
        <v>4</v>
      </c>
    </row>
    <row r="30" spans="1:27" ht="18.75">
      <c r="B30" s="14">
        <v>0</v>
      </c>
      <c r="C30" s="14">
        <v>1.5920000000000001E-3</v>
      </c>
      <c r="D30" s="14">
        <v>0.26036399999999998</v>
      </c>
      <c r="E30">
        <v>3</v>
      </c>
      <c r="F30">
        <v>5</v>
      </c>
      <c r="I30" s="14">
        <v>0</v>
      </c>
      <c r="J30" s="14">
        <v>1.6429999999999999E-3</v>
      </c>
      <c r="K30" s="14">
        <v>0.18096100000000001</v>
      </c>
      <c r="L30">
        <v>3</v>
      </c>
      <c r="M30">
        <v>5</v>
      </c>
    </row>
    <row r="31" spans="1:27" ht="18.75">
      <c r="B31" s="14">
        <v>2.5639999999999999E-3</v>
      </c>
      <c r="C31" s="14">
        <v>2.5135000000000001E-2</v>
      </c>
      <c r="D31" s="14">
        <v>0.28549799999999997</v>
      </c>
      <c r="E31">
        <v>0</v>
      </c>
      <c r="F31">
        <v>6</v>
      </c>
      <c r="I31" s="14">
        <v>1.266E-3</v>
      </c>
      <c r="J31" s="14">
        <v>2.3931999999999998E-2</v>
      </c>
      <c r="K31" s="14">
        <v>0.20489099999999999</v>
      </c>
      <c r="L31">
        <v>0</v>
      </c>
      <c r="M31">
        <v>6</v>
      </c>
    </row>
    <row r="32" spans="1:27" ht="18.75">
      <c r="B32" s="14">
        <v>9.7149999999999997E-3</v>
      </c>
      <c r="C32" s="14">
        <v>9.6971000000000002E-2</v>
      </c>
      <c r="D32" s="14">
        <v>0.38246799999999997</v>
      </c>
      <c r="E32">
        <v>0</v>
      </c>
      <c r="F32">
        <v>7</v>
      </c>
      <c r="I32" s="14">
        <v>4.5259999999999996E-3</v>
      </c>
      <c r="J32" s="14">
        <v>9.1331999999999997E-2</v>
      </c>
      <c r="K32" s="14">
        <v>0.29622100000000001</v>
      </c>
      <c r="L32">
        <v>0</v>
      </c>
      <c r="M32">
        <v>7</v>
      </c>
    </row>
    <row r="33" spans="1:51" ht="18.75">
      <c r="B33" s="14">
        <v>1.0330000000000001E-3</v>
      </c>
      <c r="C33" s="14">
        <v>6.2360000000000002E-3</v>
      </c>
      <c r="D33" s="14">
        <v>0.38870199999999999</v>
      </c>
      <c r="E33">
        <v>0</v>
      </c>
      <c r="F33">
        <v>8</v>
      </c>
      <c r="I33" s="14">
        <v>5.1199999999999998E-4</v>
      </c>
      <c r="J33" s="14">
        <v>5.6540000000000002E-3</v>
      </c>
      <c r="K33" s="14">
        <v>0.30187399999999998</v>
      </c>
      <c r="L33">
        <v>0</v>
      </c>
      <c r="M33">
        <v>8</v>
      </c>
    </row>
    <row r="34" spans="1:51" ht="18.75">
      <c r="B34" s="14">
        <v>4.9170000000000004E-3</v>
      </c>
      <c r="C34" s="14">
        <v>4.9142999999999999E-2</v>
      </c>
      <c r="D34" s="14">
        <v>0.43784299999999998</v>
      </c>
      <c r="E34">
        <v>0</v>
      </c>
      <c r="F34">
        <v>9</v>
      </c>
      <c r="I34" s="14">
        <v>2.3089999999999999E-3</v>
      </c>
      <c r="J34" s="14">
        <v>4.6295000000000003E-2</v>
      </c>
      <c r="K34" s="14">
        <v>0.34816799999999998</v>
      </c>
      <c r="L34">
        <v>0</v>
      </c>
      <c r="M34">
        <v>9</v>
      </c>
    </row>
    <row r="35" spans="1:51" ht="18.75">
      <c r="B35" s="14">
        <v>9.4499999999999998E-4</v>
      </c>
      <c r="C35" s="14">
        <v>3.6020000000000002E-3</v>
      </c>
      <c r="D35" s="14">
        <v>0.441444</v>
      </c>
      <c r="E35">
        <v>0</v>
      </c>
      <c r="F35">
        <v>10</v>
      </c>
      <c r="I35" s="14">
        <v>3.6900000000000002E-4</v>
      </c>
      <c r="J35" s="14">
        <v>3.0569999999999998E-3</v>
      </c>
      <c r="K35" s="14">
        <v>0.35122399999999998</v>
      </c>
      <c r="L35">
        <v>0</v>
      </c>
      <c r="M35">
        <v>10</v>
      </c>
    </row>
    <row r="36" spans="1:51" ht="18.75">
      <c r="B36" s="14">
        <v>0</v>
      </c>
      <c r="C36" s="14">
        <v>8.43E-4</v>
      </c>
      <c r="D36" s="14">
        <v>0.44228600000000001</v>
      </c>
      <c r="E36">
        <v>22</v>
      </c>
      <c r="F36">
        <v>11</v>
      </c>
      <c r="I36" s="14">
        <v>0</v>
      </c>
      <c r="J36" s="14">
        <v>9.7499999999999996E-4</v>
      </c>
      <c r="K36" s="14">
        <v>0.35219800000000001</v>
      </c>
      <c r="L36">
        <v>22</v>
      </c>
      <c r="M36">
        <v>11</v>
      </c>
    </row>
    <row r="37" spans="1:51" ht="18.75">
      <c r="A37" s="1" t="s">
        <v>22</v>
      </c>
      <c r="B37" s="14">
        <f>SUM(B25:B36)</f>
        <v>0.140926</v>
      </c>
      <c r="C37" s="14">
        <f>SUM(C25:C36)</f>
        <v>0.44230499999999995</v>
      </c>
      <c r="E37" s="14">
        <f>C37-B37</f>
        <v>0.30137899999999995</v>
      </c>
      <c r="F37" s="1" t="s">
        <v>23</v>
      </c>
      <c r="H37" s="1" t="s">
        <v>22</v>
      </c>
      <c r="I37" s="13">
        <f>SUM(I25:I36)</f>
        <v>5.3470000000000004E-2</v>
      </c>
      <c r="J37" s="13">
        <f>SUM(J25:J36)</f>
        <v>0.35221700000000006</v>
      </c>
      <c r="L37" s="14">
        <f>J37-I37</f>
        <v>0.29874700000000004</v>
      </c>
      <c r="M37" s="1" t="s">
        <v>23</v>
      </c>
    </row>
    <row r="38" spans="1:51" ht="18.75">
      <c r="AC38" s="17" t="s">
        <v>28</v>
      </c>
      <c r="AJ38" s="18" t="s">
        <v>48</v>
      </c>
      <c r="AO38" s="23" t="s">
        <v>49</v>
      </c>
      <c r="AQ38" s="17" t="s">
        <v>56</v>
      </c>
      <c r="AR38" s="20"/>
      <c r="AS38" s="20"/>
      <c r="AT38" s="20"/>
      <c r="AU38" s="20"/>
      <c r="AV38" s="20"/>
    </row>
    <row r="39" spans="1:51" ht="19.5" thickBot="1">
      <c r="A39" s="1" t="s">
        <v>29</v>
      </c>
      <c r="H39" s="1" t="s">
        <v>30</v>
      </c>
      <c r="O39" s="1" t="s">
        <v>31</v>
      </c>
      <c r="V39" s="17" t="s">
        <v>32</v>
      </c>
      <c r="AC39" s="18" t="s">
        <v>33</v>
      </c>
      <c r="AJ39" s="17" t="s">
        <v>33</v>
      </c>
      <c r="AQ39" s="17" t="s">
        <v>33</v>
      </c>
      <c r="AR39" s="20"/>
      <c r="AS39" s="23" t="s">
        <v>59</v>
      </c>
      <c r="AT39" s="20"/>
      <c r="AU39" s="20"/>
      <c r="AV39" s="20"/>
    </row>
    <row r="40" spans="1:51" ht="19.5" thickBot="1">
      <c r="A40" s="3" t="s">
        <v>4</v>
      </c>
      <c r="B40" s="4" t="s">
        <v>5</v>
      </c>
      <c r="C40" s="4"/>
      <c r="D40" s="4" t="s">
        <v>6</v>
      </c>
      <c r="E40" s="4" t="s">
        <v>7</v>
      </c>
      <c r="F40" s="5" t="s">
        <v>8</v>
      </c>
      <c r="H40" s="3" t="s">
        <v>4</v>
      </c>
      <c r="I40" s="4" t="s">
        <v>5</v>
      </c>
      <c r="J40" s="4"/>
      <c r="K40" s="4" t="s">
        <v>6</v>
      </c>
      <c r="L40" s="4" t="s">
        <v>7</v>
      </c>
      <c r="M40" s="5" t="s">
        <v>8</v>
      </c>
      <c r="O40" s="3" t="s">
        <v>4</v>
      </c>
      <c r="P40" s="4" t="s">
        <v>5</v>
      </c>
      <c r="Q40" s="4"/>
      <c r="R40" s="4" t="s">
        <v>6</v>
      </c>
      <c r="S40" s="4" t="s">
        <v>7</v>
      </c>
      <c r="T40" s="5" t="s">
        <v>8</v>
      </c>
      <c r="V40" s="3" t="s">
        <v>4</v>
      </c>
      <c r="W40" s="4" t="s">
        <v>5</v>
      </c>
      <c r="X40" s="4"/>
      <c r="Y40" s="4" t="s">
        <v>6</v>
      </c>
      <c r="Z40" s="4" t="s">
        <v>7</v>
      </c>
      <c r="AA40" s="5" t="s">
        <v>8</v>
      </c>
      <c r="AC40" s="3" t="s">
        <v>4</v>
      </c>
      <c r="AD40" s="4" t="s">
        <v>5</v>
      </c>
      <c r="AE40" s="4"/>
      <c r="AF40" s="4" t="s">
        <v>6</v>
      </c>
      <c r="AG40" s="4" t="s">
        <v>7</v>
      </c>
      <c r="AH40" s="5" t="s">
        <v>8</v>
      </c>
      <c r="AJ40" s="3" t="s">
        <v>4</v>
      </c>
      <c r="AK40" s="4" t="s">
        <v>5</v>
      </c>
      <c r="AL40" s="4"/>
      <c r="AM40" s="4" t="s">
        <v>6</v>
      </c>
      <c r="AN40" s="4" t="s">
        <v>7</v>
      </c>
      <c r="AO40" s="5" t="s">
        <v>8</v>
      </c>
      <c r="AQ40" s="25" t="s">
        <v>4</v>
      </c>
      <c r="AR40" s="26" t="s">
        <v>5</v>
      </c>
      <c r="AS40" s="26"/>
      <c r="AT40" s="26" t="s">
        <v>6</v>
      </c>
      <c r="AU40" s="26" t="s">
        <v>7</v>
      </c>
      <c r="AV40" s="27" t="s">
        <v>8</v>
      </c>
    </row>
    <row r="41" spans="1:51" ht="19.5" thickBot="1">
      <c r="A41" s="7" t="s">
        <v>9</v>
      </c>
      <c r="B41" s="8" t="s">
        <v>34</v>
      </c>
      <c r="C41" s="8"/>
      <c r="D41" s="12" t="s">
        <v>27</v>
      </c>
      <c r="E41" s="12" t="s">
        <v>15</v>
      </c>
      <c r="F41" s="9">
        <v>3.8570060000000002</v>
      </c>
      <c r="H41" s="7" t="s">
        <v>9</v>
      </c>
      <c r="I41" s="8" t="s">
        <v>35</v>
      </c>
      <c r="J41" s="8"/>
      <c r="K41" s="12" t="s">
        <v>27</v>
      </c>
      <c r="L41" s="12" t="s">
        <v>15</v>
      </c>
      <c r="M41" s="16">
        <v>1.1960379999999999</v>
      </c>
      <c r="O41" s="19" t="s">
        <v>36</v>
      </c>
      <c r="P41" s="8" t="s">
        <v>37</v>
      </c>
      <c r="Q41" s="8"/>
      <c r="R41" s="12" t="s">
        <v>27</v>
      </c>
      <c r="S41" s="12" t="s">
        <v>15</v>
      </c>
      <c r="T41" s="16">
        <v>1.094465</v>
      </c>
      <c r="V41" s="19" t="s">
        <v>38</v>
      </c>
      <c r="W41" s="12" t="s">
        <v>39</v>
      </c>
      <c r="X41" s="8"/>
      <c r="Y41" s="12" t="s">
        <v>27</v>
      </c>
      <c r="Z41" s="12" t="s">
        <v>15</v>
      </c>
      <c r="AA41" s="16">
        <v>0.97044699999999995</v>
      </c>
      <c r="AC41" s="19" t="s">
        <v>38</v>
      </c>
      <c r="AD41" s="12" t="s">
        <v>39</v>
      </c>
      <c r="AE41" s="8"/>
      <c r="AF41" s="12" t="s">
        <v>27</v>
      </c>
      <c r="AG41" s="12" t="s">
        <v>15</v>
      </c>
      <c r="AH41" s="16">
        <v>0.85046200000000005</v>
      </c>
      <c r="AJ41" s="19" t="s">
        <v>38</v>
      </c>
      <c r="AK41" s="11" t="s">
        <v>46</v>
      </c>
      <c r="AL41" s="8"/>
      <c r="AM41" s="12" t="s">
        <v>27</v>
      </c>
      <c r="AN41" s="11" t="s">
        <v>47</v>
      </c>
      <c r="AO41" s="16">
        <v>0.78418399999999999</v>
      </c>
      <c r="AQ41" s="19" t="s">
        <v>57</v>
      </c>
      <c r="AR41" s="12" t="s">
        <v>58</v>
      </c>
      <c r="AS41" s="12"/>
      <c r="AT41" s="12" t="s">
        <v>27</v>
      </c>
      <c r="AU41" s="12" t="s">
        <v>47</v>
      </c>
      <c r="AV41" s="16">
        <v>0.53703000000000001</v>
      </c>
    </row>
    <row r="42" spans="1:51">
      <c r="AQ42" s="20"/>
      <c r="AR42" s="20"/>
      <c r="AS42" s="20"/>
      <c r="AT42" s="20"/>
      <c r="AU42" s="20"/>
      <c r="AV42" s="20"/>
    </row>
    <row r="43" spans="1:51" ht="18.75">
      <c r="B43" s="1" t="s">
        <v>6</v>
      </c>
      <c r="C43" s="1" t="s">
        <v>18</v>
      </c>
      <c r="D43" s="1" t="s">
        <v>19</v>
      </c>
      <c r="E43" s="1" t="s">
        <v>20</v>
      </c>
      <c r="F43" s="1" t="s">
        <v>21</v>
      </c>
      <c r="I43" s="1" t="s">
        <v>6</v>
      </c>
      <c r="J43" s="1" t="s">
        <v>18</v>
      </c>
      <c r="K43" s="1" t="s">
        <v>19</v>
      </c>
      <c r="L43" s="1" t="s">
        <v>20</v>
      </c>
      <c r="M43" s="1" t="s">
        <v>21</v>
      </c>
      <c r="P43" s="1" t="s">
        <v>6</v>
      </c>
      <c r="Q43" s="1" t="s">
        <v>18</v>
      </c>
      <c r="R43" s="1" t="s">
        <v>19</v>
      </c>
      <c r="S43" s="1" t="s">
        <v>20</v>
      </c>
      <c r="T43" s="1" t="s">
        <v>21</v>
      </c>
      <c r="W43" s="1" t="s">
        <v>6</v>
      </c>
      <c r="X43" s="1" t="s">
        <v>18</v>
      </c>
      <c r="Y43" s="1" t="s">
        <v>19</v>
      </c>
      <c r="Z43" s="1" t="s">
        <v>20</v>
      </c>
      <c r="AA43" s="1" t="s">
        <v>21</v>
      </c>
      <c r="AD43" s="1" t="s">
        <v>6</v>
      </c>
      <c r="AE43" s="1" t="s">
        <v>18</v>
      </c>
      <c r="AF43" s="1" t="s">
        <v>19</v>
      </c>
      <c r="AG43" s="1" t="s">
        <v>20</v>
      </c>
      <c r="AH43" s="1" t="s">
        <v>21</v>
      </c>
      <c r="AK43" s="1" t="s">
        <v>6</v>
      </c>
      <c r="AL43" s="1" t="s">
        <v>18</v>
      </c>
      <c r="AM43" s="1" t="s">
        <v>19</v>
      </c>
      <c r="AN43" s="1" t="s">
        <v>20</v>
      </c>
      <c r="AO43" s="1" t="s">
        <v>21</v>
      </c>
      <c r="AQ43" s="20"/>
      <c r="AR43" s="17" t="s">
        <v>6</v>
      </c>
      <c r="AS43" s="17" t="s">
        <v>18</v>
      </c>
      <c r="AT43" s="17" t="s">
        <v>19</v>
      </c>
      <c r="AU43" s="17" t="s">
        <v>20</v>
      </c>
      <c r="AV43" s="17" t="s">
        <v>21</v>
      </c>
      <c r="AW43" s="17"/>
      <c r="AX43" s="17"/>
      <c r="AY43" s="17"/>
    </row>
    <row r="44" spans="1:51" ht="18.75">
      <c r="B44" s="15">
        <v>0.17163800000000001</v>
      </c>
      <c r="C44" s="13">
        <v>1.722432</v>
      </c>
      <c r="D44" s="14">
        <v>1.7224299999999999</v>
      </c>
      <c r="E44">
        <v>0</v>
      </c>
      <c r="F44">
        <v>0</v>
      </c>
      <c r="I44" s="15">
        <v>0.17192399999999999</v>
      </c>
      <c r="J44" s="13">
        <v>0.37310100000000002</v>
      </c>
      <c r="K44" s="14">
        <v>0.37309900000000001</v>
      </c>
      <c r="L44">
        <v>0</v>
      </c>
      <c r="M44">
        <v>0</v>
      </c>
      <c r="P44" s="15">
        <v>0.173017</v>
      </c>
      <c r="Q44" s="13">
        <v>0.32798300000000002</v>
      </c>
      <c r="R44" s="14">
        <v>0.32798100000000002</v>
      </c>
      <c r="S44">
        <v>0</v>
      </c>
      <c r="T44">
        <v>0</v>
      </c>
      <c r="W44" s="15">
        <v>0.15307999999999999</v>
      </c>
      <c r="X44" s="15">
        <v>0.30104500000000001</v>
      </c>
      <c r="Y44" s="14">
        <v>0.30104300000000001</v>
      </c>
      <c r="Z44">
        <v>0</v>
      </c>
      <c r="AA44">
        <v>0</v>
      </c>
      <c r="AD44" s="15">
        <v>7.0456000000000005E-2</v>
      </c>
      <c r="AE44" s="15">
        <v>0.21835199999999999</v>
      </c>
      <c r="AF44" s="14">
        <v>0.21834999999999999</v>
      </c>
      <c r="AG44">
        <v>0</v>
      </c>
      <c r="AH44">
        <v>0</v>
      </c>
      <c r="AK44" s="15">
        <v>6.5335000000000004E-2</v>
      </c>
      <c r="AL44" s="14">
        <v>0.21624499999999999</v>
      </c>
      <c r="AM44">
        <v>0.21624399999999999</v>
      </c>
      <c r="AN44">
        <v>0</v>
      </c>
      <c r="AO44">
        <v>0</v>
      </c>
      <c r="AQ44" s="17"/>
      <c r="AR44" s="15">
        <v>5.8824000000000001E-2</v>
      </c>
      <c r="AS44" s="13">
        <v>0.135604</v>
      </c>
      <c r="AT44" s="20">
        <v>0.135602</v>
      </c>
      <c r="AU44" s="20">
        <v>0</v>
      </c>
      <c r="AV44" s="20">
        <v>0</v>
      </c>
      <c r="AW44" s="29"/>
      <c r="AX44" s="29"/>
      <c r="AY44" s="29"/>
    </row>
    <row r="45" spans="1:51" ht="18.75">
      <c r="B45" s="14">
        <v>0</v>
      </c>
      <c r="C45" s="14">
        <v>1.5613999999999999E-2</v>
      </c>
      <c r="D45" s="14">
        <v>1.7380420000000001</v>
      </c>
      <c r="E45">
        <v>3</v>
      </c>
      <c r="F45">
        <v>1</v>
      </c>
      <c r="I45" s="14">
        <v>0</v>
      </c>
      <c r="J45" s="14">
        <v>1.5611999999999999E-2</v>
      </c>
      <c r="K45" s="14">
        <v>0.38871</v>
      </c>
      <c r="L45">
        <v>3</v>
      </c>
      <c r="M45">
        <v>1</v>
      </c>
      <c r="P45" s="14">
        <v>0</v>
      </c>
      <c r="Q45" s="14">
        <v>1.5602E-2</v>
      </c>
      <c r="R45" s="14">
        <v>0.343582</v>
      </c>
      <c r="S45">
        <v>3</v>
      </c>
      <c r="T45">
        <v>1</v>
      </c>
      <c r="W45" s="14">
        <v>0</v>
      </c>
      <c r="X45" s="15">
        <v>1.4682000000000001E-2</v>
      </c>
      <c r="Y45" s="14">
        <v>0.31572299999999998</v>
      </c>
      <c r="Z45">
        <v>3</v>
      </c>
      <c r="AA45">
        <v>1</v>
      </c>
      <c r="AD45" s="14">
        <v>0</v>
      </c>
      <c r="AE45" s="15">
        <v>1.4733E-2</v>
      </c>
      <c r="AF45" s="14">
        <v>0.23308200000000001</v>
      </c>
      <c r="AG45">
        <v>3</v>
      </c>
      <c r="AH45">
        <v>1</v>
      </c>
      <c r="AK45" s="15">
        <v>0</v>
      </c>
      <c r="AL45" s="14">
        <v>2.0572E-2</v>
      </c>
      <c r="AM45">
        <v>0.236814</v>
      </c>
      <c r="AN45">
        <v>3</v>
      </c>
      <c r="AO45">
        <v>1</v>
      </c>
      <c r="AQ45" s="17"/>
      <c r="AR45" s="15">
        <v>0</v>
      </c>
      <c r="AS45" s="15">
        <v>1.8572999999999999E-2</v>
      </c>
      <c r="AT45" s="20">
        <v>0.154173</v>
      </c>
      <c r="AU45" s="20">
        <v>3</v>
      </c>
      <c r="AV45" s="20">
        <v>1</v>
      </c>
      <c r="AW45" s="29"/>
      <c r="AX45" s="29"/>
      <c r="AY45" s="29"/>
    </row>
    <row r="46" spans="1:51" ht="18.75">
      <c r="B46" s="15">
        <v>0.13706199999999999</v>
      </c>
      <c r="C46" s="13">
        <v>1.00559</v>
      </c>
      <c r="D46" s="14">
        <v>2.74363</v>
      </c>
      <c r="E46">
        <v>0</v>
      </c>
      <c r="F46">
        <v>2</v>
      </c>
      <c r="I46" s="15">
        <v>0.136963</v>
      </c>
      <c r="J46" s="13">
        <v>0.28347099999999997</v>
      </c>
      <c r="K46" s="14">
        <v>0.67217800000000005</v>
      </c>
      <c r="L46">
        <v>0</v>
      </c>
      <c r="M46">
        <v>2</v>
      </c>
      <c r="P46" s="15">
        <v>0.136521</v>
      </c>
      <c r="Q46" s="13">
        <v>0.256629</v>
      </c>
      <c r="R46" s="14">
        <v>0.60020899999999999</v>
      </c>
      <c r="S46">
        <v>0</v>
      </c>
      <c r="T46">
        <v>2</v>
      </c>
      <c r="W46" s="15">
        <v>0.116161</v>
      </c>
      <c r="X46" s="15">
        <v>0.230577</v>
      </c>
      <c r="Y46" s="14">
        <v>0.54629799999999995</v>
      </c>
      <c r="Z46">
        <v>0</v>
      </c>
      <c r="AA46">
        <v>2</v>
      </c>
      <c r="AD46" s="15">
        <v>7.8431000000000001E-2</v>
      </c>
      <c r="AE46" s="15">
        <v>0.193074</v>
      </c>
      <c r="AF46" s="14">
        <v>0.42615399999999998</v>
      </c>
      <c r="AG46">
        <v>0</v>
      </c>
      <c r="AH46">
        <v>2</v>
      </c>
      <c r="AK46" s="15">
        <v>8.3685999999999997E-2</v>
      </c>
      <c r="AL46" s="14">
        <v>0.183505</v>
      </c>
      <c r="AM46">
        <v>0.420317</v>
      </c>
      <c r="AN46">
        <v>0</v>
      </c>
      <c r="AO46">
        <v>2</v>
      </c>
      <c r="AQ46" s="17"/>
      <c r="AR46" s="15">
        <v>7.9559000000000005E-2</v>
      </c>
      <c r="AS46" s="13">
        <v>0.13389200000000001</v>
      </c>
      <c r="AT46" s="20">
        <v>0.28806300000000001</v>
      </c>
      <c r="AU46" s="20">
        <v>0</v>
      </c>
      <c r="AV46" s="20">
        <v>2</v>
      </c>
      <c r="AW46" s="29"/>
      <c r="AX46" s="29"/>
      <c r="AY46" s="29"/>
    </row>
    <row r="47" spans="1:51" ht="18.75">
      <c r="B47" s="14">
        <v>0</v>
      </c>
      <c r="C47" s="14">
        <v>6.1859999999999997E-3</v>
      </c>
      <c r="D47" s="14">
        <v>2.7498140000000002</v>
      </c>
      <c r="E47">
        <v>3</v>
      </c>
      <c r="F47">
        <v>3</v>
      </c>
      <c r="I47" s="14">
        <v>0</v>
      </c>
      <c r="J47" s="14">
        <v>6.1830000000000001E-3</v>
      </c>
      <c r="K47" s="14">
        <v>0.67835900000000005</v>
      </c>
      <c r="L47">
        <v>3</v>
      </c>
      <c r="M47">
        <v>3</v>
      </c>
      <c r="P47" s="14">
        <v>0</v>
      </c>
      <c r="Q47" s="14">
        <v>6.1879999999999999E-3</v>
      </c>
      <c r="R47" s="14">
        <v>0.60639600000000005</v>
      </c>
      <c r="S47">
        <v>3</v>
      </c>
      <c r="T47">
        <v>3</v>
      </c>
      <c r="W47" s="14">
        <v>0</v>
      </c>
      <c r="X47" s="14">
        <v>5.7619999999999998E-3</v>
      </c>
      <c r="Y47" s="14">
        <v>0.55205800000000005</v>
      </c>
      <c r="Z47">
        <v>3</v>
      </c>
      <c r="AA47">
        <v>3</v>
      </c>
      <c r="AD47" s="14">
        <v>0</v>
      </c>
      <c r="AE47" s="14">
        <v>5.7949999999999998E-3</v>
      </c>
      <c r="AF47" s="14">
        <v>0.43194700000000003</v>
      </c>
      <c r="AG47">
        <v>3</v>
      </c>
      <c r="AH47">
        <v>3</v>
      </c>
      <c r="AK47" s="14">
        <v>0</v>
      </c>
      <c r="AL47" s="14">
        <v>6.7270000000000003E-3</v>
      </c>
      <c r="AM47">
        <v>0.42704199999999998</v>
      </c>
      <c r="AN47">
        <v>3</v>
      </c>
      <c r="AO47">
        <v>3</v>
      </c>
      <c r="AQ47" s="17"/>
      <c r="AR47" s="15">
        <v>0</v>
      </c>
      <c r="AS47" s="15">
        <v>6.5360000000000001E-3</v>
      </c>
      <c r="AT47" s="20">
        <v>0.294597</v>
      </c>
      <c r="AU47" s="20">
        <v>3</v>
      </c>
      <c r="AV47" s="20">
        <v>3</v>
      </c>
      <c r="AW47" s="29"/>
      <c r="AX47" s="29"/>
      <c r="AY47" s="29"/>
    </row>
    <row r="48" spans="1:51" ht="18.75">
      <c r="B48" s="14">
        <v>1.2706E-2</v>
      </c>
      <c r="C48" s="14">
        <v>0.26164399999999999</v>
      </c>
      <c r="D48" s="14">
        <v>3.0114559999999999</v>
      </c>
      <c r="E48">
        <v>0</v>
      </c>
      <c r="F48">
        <v>4</v>
      </c>
      <c r="I48" s="14">
        <v>1.2661E-2</v>
      </c>
      <c r="J48" s="14">
        <v>5.2922999999999998E-2</v>
      </c>
      <c r="K48" s="14">
        <v>0.73128000000000004</v>
      </c>
      <c r="L48">
        <v>0</v>
      </c>
      <c r="M48">
        <v>4</v>
      </c>
      <c r="P48" s="14">
        <v>1.2711E-2</v>
      </c>
      <c r="Q48" s="14">
        <v>4.9118000000000002E-2</v>
      </c>
      <c r="R48" s="14">
        <v>0.65551199999999998</v>
      </c>
      <c r="S48">
        <v>0</v>
      </c>
      <c r="T48">
        <v>4</v>
      </c>
      <c r="W48" s="14">
        <v>9.5560000000000003E-3</v>
      </c>
      <c r="X48" s="14">
        <v>4.5201999999999999E-2</v>
      </c>
      <c r="Y48" s="14">
        <v>0.59725799999999996</v>
      </c>
      <c r="Z48">
        <v>0</v>
      </c>
      <c r="AA48">
        <v>4</v>
      </c>
      <c r="AD48" s="14">
        <v>8.3610000000000004E-3</v>
      </c>
      <c r="AE48" s="14">
        <v>4.3915000000000003E-2</v>
      </c>
      <c r="AF48" s="14">
        <v>0.47586000000000001</v>
      </c>
      <c r="AG48">
        <v>0</v>
      </c>
      <c r="AH48">
        <v>4</v>
      </c>
      <c r="AK48" s="14">
        <v>8.071E-3</v>
      </c>
      <c r="AL48" s="14">
        <v>4.7943E-2</v>
      </c>
      <c r="AM48">
        <v>0.47498400000000002</v>
      </c>
      <c r="AN48">
        <v>0</v>
      </c>
      <c r="AO48">
        <v>4</v>
      </c>
      <c r="AQ48" s="17"/>
      <c r="AR48" s="15">
        <v>8.0070000000000002E-3</v>
      </c>
      <c r="AS48" s="13">
        <v>2.7951E-2</v>
      </c>
      <c r="AT48" s="20">
        <v>0.32254699999999997</v>
      </c>
      <c r="AU48" s="20">
        <v>0</v>
      </c>
      <c r="AV48" s="20">
        <v>4</v>
      </c>
      <c r="AW48" s="29"/>
      <c r="AX48" s="31"/>
      <c r="AY48" s="29"/>
    </row>
    <row r="49" spans="1:51" ht="18.75">
      <c r="B49" s="14">
        <v>0</v>
      </c>
      <c r="C49" s="14">
        <v>1.5579999999999999E-3</v>
      </c>
      <c r="D49" s="14">
        <v>3.0130129999999999</v>
      </c>
      <c r="E49">
        <v>3</v>
      </c>
      <c r="F49">
        <v>5</v>
      </c>
      <c r="I49" s="14">
        <v>0</v>
      </c>
      <c r="J49" s="14">
        <v>1.547E-3</v>
      </c>
      <c r="K49" s="14">
        <v>0.73282700000000001</v>
      </c>
      <c r="L49">
        <v>3</v>
      </c>
      <c r="M49">
        <v>5</v>
      </c>
      <c r="P49" s="14">
        <v>0</v>
      </c>
      <c r="Q49" s="14">
        <v>1.549E-3</v>
      </c>
      <c r="R49" s="14">
        <v>0.65705999999999998</v>
      </c>
      <c r="S49">
        <v>3</v>
      </c>
      <c r="T49">
        <v>5</v>
      </c>
      <c r="W49" s="14">
        <v>0</v>
      </c>
      <c r="X49" s="14">
        <v>1.449E-3</v>
      </c>
      <c r="Y49" s="14">
        <v>0.59870599999999996</v>
      </c>
      <c r="Z49">
        <v>3</v>
      </c>
      <c r="AA49">
        <v>5</v>
      </c>
      <c r="AD49" s="14">
        <v>0</v>
      </c>
      <c r="AE49" s="14">
        <v>1.4480000000000001E-3</v>
      </c>
      <c r="AF49" s="14">
        <v>0.47730699999999998</v>
      </c>
      <c r="AG49">
        <v>3</v>
      </c>
      <c r="AH49">
        <v>5</v>
      </c>
      <c r="AK49" s="14">
        <v>0</v>
      </c>
      <c r="AL49" s="14">
        <v>1.712E-3</v>
      </c>
      <c r="AM49">
        <v>0.47669499999999998</v>
      </c>
      <c r="AN49">
        <v>3</v>
      </c>
      <c r="AO49">
        <v>5</v>
      </c>
      <c r="AQ49" s="17"/>
      <c r="AR49" s="15">
        <v>0</v>
      </c>
      <c r="AS49" s="15">
        <v>1.642E-3</v>
      </c>
      <c r="AT49" s="20">
        <v>0.32418799999999998</v>
      </c>
      <c r="AU49" s="20">
        <v>3</v>
      </c>
      <c r="AV49" s="20">
        <v>5</v>
      </c>
      <c r="AW49" s="29"/>
      <c r="AX49" s="29"/>
      <c r="AY49" s="29"/>
    </row>
    <row r="50" spans="1:51" ht="18.75">
      <c r="B50" s="14">
        <v>3.3600000000000001E-3</v>
      </c>
      <c r="C50" s="14">
        <v>0.119225</v>
      </c>
      <c r="D50" s="14">
        <v>3.1322350000000001</v>
      </c>
      <c r="E50">
        <v>0</v>
      </c>
      <c r="F50">
        <v>6</v>
      </c>
      <c r="I50" s="14">
        <v>3.5869999999999999E-3</v>
      </c>
      <c r="J50" s="14">
        <v>4.5525999999999997E-2</v>
      </c>
      <c r="K50" s="14">
        <v>0.77835100000000002</v>
      </c>
      <c r="L50">
        <v>0</v>
      </c>
      <c r="M50">
        <v>6</v>
      </c>
      <c r="P50" s="14">
        <v>3.1840000000000002E-3</v>
      </c>
      <c r="Q50" s="14">
        <v>4.2356999999999999E-2</v>
      </c>
      <c r="R50" s="14">
        <v>0.69941600000000004</v>
      </c>
      <c r="S50">
        <v>0</v>
      </c>
      <c r="T50">
        <v>6</v>
      </c>
      <c r="W50" s="14">
        <v>2.477E-3</v>
      </c>
      <c r="X50" s="14">
        <v>4.2328999999999999E-2</v>
      </c>
      <c r="Y50" s="14">
        <v>0.64103399999999999</v>
      </c>
      <c r="Z50">
        <v>0</v>
      </c>
      <c r="AA50">
        <v>6</v>
      </c>
      <c r="AD50" s="14">
        <v>2.7360000000000002E-3</v>
      </c>
      <c r="AE50" s="14">
        <v>4.1447999999999999E-2</v>
      </c>
      <c r="AF50" s="14">
        <v>0.51875300000000002</v>
      </c>
      <c r="AG50">
        <v>0</v>
      </c>
      <c r="AH50">
        <v>6</v>
      </c>
      <c r="AK50" s="14">
        <v>2.4529999999999999E-3</v>
      </c>
      <c r="AL50" s="14">
        <v>3.1112000000000001E-2</v>
      </c>
      <c r="AM50">
        <v>0.50780599999999998</v>
      </c>
      <c r="AN50">
        <v>0</v>
      </c>
      <c r="AO50">
        <v>6</v>
      </c>
      <c r="AQ50" s="17"/>
      <c r="AR50" s="15">
        <v>2.5829999999999998E-3</v>
      </c>
      <c r="AS50" s="13">
        <v>1.8360000000000001E-2</v>
      </c>
      <c r="AT50" s="20">
        <v>0.34254600000000002</v>
      </c>
      <c r="AU50" s="20">
        <v>0</v>
      </c>
      <c r="AV50" s="20">
        <v>6</v>
      </c>
      <c r="AW50" s="29"/>
      <c r="AX50" s="31"/>
      <c r="AY50" s="29"/>
    </row>
    <row r="51" spans="1:51" ht="18.75">
      <c r="B51" s="14">
        <v>1.2976E-2</v>
      </c>
      <c r="C51" s="15">
        <v>0.32080799999999998</v>
      </c>
      <c r="D51" s="14">
        <v>3.4530419999999999</v>
      </c>
      <c r="E51">
        <v>0</v>
      </c>
      <c r="F51">
        <v>7</v>
      </c>
      <c r="I51" s="14">
        <v>1.3257E-2</v>
      </c>
      <c r="J51" s="15">
        <v>0.161746</v>
      </c>
      <c r="K51" s="14">
        <v>0.94009500000000001</v>
      </c>
      <c r="L51">
        <v>0</v>
      </c>
      <c r="M51">
        <v>7</v>
      </c>
      <c r="P51" s="14">
        <v>1.2958000000000001E-2</v>
      </c>
      <c r="Q51" s="13">
        <v>0.14624000000000001</v>
      </c>
      <c r="R51" s="14">
        <v>0.84565500000000005</v>
      </c>
      <c r="S51">
        <v>0</v>
      </c>
      <c r="T51">
        <v>7</v>
      </c>
      <c r="W51" s="14">
        <v>1.1918E-2</v>
      </c>
      <c r="X51" s="15">
        <v>0.14597599999999999</v>
      </c>
      <c r="Y51" s="14">
        <v>0.78700899999999996</v>
      </c>
      <c r="Z51">
        <v>0</v>
      </c>
      <c r="AA51">
        <v>7</v>
      </c>
      <c r="AD51" s="14">
        <v>1.3523E-2</v>
      </c>
      <c r="AE51" s="15">
        <v>0.147754</v>
      </c>
      <c r="AF51" s="14">
        <v>0.66650500000000001</v>
      </c>
      <c r="AG51">
        <v>0</v>
      </c>
      <c r="AH51">
        <v>7</v>
      </c>
      <c r="AK51" s="15">
        <v>1.4997E-2</v>
      </c>
      <c r="AL51" s="14">
        <v>0.107624</v>
      </c>
      <c r="AM51">
        <v>0.61542799999999998</v>
      </c>
      <c r="AN51">
        <v>0</v>
      </c>
      <c r="AO51">
        <v>7</v>
      </c>
      <c r="AQ51" s="17"/>
      <c r="AR51" s="15">
        <v>1.3676000000000001E-2</v>
      </c>
      <c r="AS51" s="13">
        <v>6.5306000000000003E-2</v>
      </c>
      <c r="AT51" s="20">
        <v>0.40785100000000002</v>
      </c>
      <c r="AU51" s="20">
        <v>0</v>
      </c>
      <c r="AV51" s="20">
        <v>7</v>
      </c>
      <c r="AW51" s="29"/>
      <c r="AX51" s="30"/>
      <c r="AY51" s="29"/>
    </row>
    <row r="52" spans="1:51" ht="18.75">
      <c r="B52" s="14">
        <v>1.57E-3</v>
      </c>
      <c r="C52" s="14">
        <v>4.3406E-2</v>
      </c>
      <c r="D52" s="14">
        <v>3.4964460000000002</v>
      </c>
      <c r="E52">
        <v>0</v>
      </c>
      <c r="F52">
        <v>8</v>
      </c>
      <c r="I52" s="14">
        <v>1.5039999999999999E-3</v>
      </c>
      <c r="J52" s="14">
        <v>1.3759E-2</v>
      </c>
      <c r="K52" s="14">
        <v>0.95385200000000003</v>
      </c>
      <c r="L52">
        <v>0</v>
      </c>
      <c r="M52">
        <v>8</v>
      </c>
      <c r="P52" s="14">
        <v>1.5009999999999999E-3</v>
      </c>
      <c r="Q52" s="14">
        <v>1.3296000000000001E-2</v>
      </c>
      <c r="R52" s="14">
        <v>0.85894899999999996</v>
      </c>
      <c r="S52">
        <v>0</v>
      </c>
      <c r="T52">
        <v>8</v>
      </c>
      <c r="W52" s="14">
        <v>1.0870000000000001E-3</v>
      </c>
      <c r="X52" s="14">
        <v>1.3185000000000001E-2</v>
      </c>
      <c r="Y52" s="14">
        <v>0.80019200000000001</v>
      </c>
      <c r="Z52">
        <v>0</v>
      </c>
      <c r="AA52">
        <v>8</v>
      </c>
      <c r="AD52" s="14">
        <v>9.9200000000000004E-4</v>
      </c>
      <c r="AE52" s="14">
        <v>1.3132E-2</v>
      </c>
      <c r="AF52" s="14">
        <v>0.67963499999999999</v>
      </c>
      <c r="AG52">
        <v>0</v>
      </c>
      <c r="AH52">
        <v>8</v>
      </c>
      <c r="AK52" s="14">
        <v>8.3799999999999999E-4</v>
      </c>
      <c r="AL52" s="14">
        <v>1.0156999999999999E-2</v>
      </c>
      <c r="AM52">
        <v>0.625583</v>
      </c>
      <c r="AN52">
        <v>0</v>
      </c>
      <c r="AO52">
        <v>8</v>
      </c>
      <c r="AQ52" s="17"/>
      <c r="AR52" s="15">
        <v>9.3300000000000002E-4</v>
      </c>
      <c r="AS52" s="15">
        <v>5.9670000000000001E-3</v>
      </c>
      <c r="AT52" s="20">
        <v>0.41381600000000002</v>
      </c>
      <c r="AU52" s="20">
        <v>0</v>
      </c>
      <c r="AV52" s="20">
        <v>8</v>
      </c>
      <c r="AW52" s="29"/>
      <c r="AX52" s="31"/>
      <c r="AY52" s="29"/>
    </row>
    <row r="53" spans="1:51" ht="18.75">
      <c r="B53" s="14">
        <v>6.3160000000000004E-3</v>
      </c>
      <c r="C53" s="14">
        <v>0.18635299999999999</v>
      </c>
      <c r="D53" s="14">
        <v>3.6827969999999999</v>
      </c>
      <c r="E53">
        <v>0</v>
      </c>
      <c r="F53">
        <v>9</v>
      </c>
      <c r="I53" s="14">
        <v>6.3790000000000001E-3</v>
      </c>
      <c r="J53" s="14">
        <v>8.2813999999999999E-2</v>
      </c>
      <c r="K53" s="14">
        <v>1.0366649999999999</v>
      </c>
      <c r="L53">
        <v>0</v>
      </c>
      <c r="M53">
        <v>9</v>
      </c>
      <c r="P53" s="14">
        <v>6.5360000000000001E-3</v>
      </c>
      <c r="Q53" s="14">
        <v>7.5976000000000002E-2</v>
      </c>
      <c r="R53" s="14">
        <v>0.93492299999999995</v>
      </c>
      <c r="S53">
        <v>0</v>
      </c>
      <c r="T53">
        <v>9</v>
      </c>
      <c r="W53" s="14">
        <v>5.3160000000000004E-3</v>
      </c>
      <c r="X53" s="14">
        <v>7.5974E-2</v>
      </c>
      <c r="Y53" s="14">
        <v>0.87616400000000005</v>
      </c>
      <c r="Z53">
        <v>0</v>
      </c>
      <c r="AA53">
        <v>9</v>
      </c>
      <c r="AD53" s="14">
        <v>6.3810000000000004E-3</v>
      </c>
      <c r="AE53" s="14">
        <v>7.6399999999999996E-2</v>
      </c>
      <c r="AF53" s="14">
        <v>0.75603299999999996</v>
      </c>
      <c r="AG53">
        <v>0</v>
      </c>
      <c r="AH53">
        <v>9</v>
      </c>
      <c r="AK53" s="14">
        <v>5.6059999999999999E-3</v>
      </c>
      <c r="AL53" s="14">
        <v>5.7394000000000001E-2</v>
      </c>
      <c r="AM53">
        <v>0.682975</v>
      </c>
      <c r="AN53">
        <v>0</v>
      </c>
      <c r="AO53">
        <v>9</v>
      </c>
      <c r="AQ53" s="17"/>
      <c r="AR53" s="15">
        <v>6.1349999999999998E-3</v>
      </c>
      <c r="AS53" s="15">
        <v>3.3760999999999999E-2</v>
      </c>
      <c r="AT53" s="20">
        <v>0.44757599999999997</v>
      </c>
      <c r="AU53" s="20">
        <v>0</v>
      </c>
      <c r="AV53" s="20">
        <v>9</v>
      </c>
      <c r="AW53" s="29"/>
      <c r="AX53" s="29"/>
      <c r="AY53" s="29"/>
    </row>
    <row r="54" spans="1:51" ht="18.75">
      <c r="B54" s="14">
        <v>1.2359999999999999E-3</v>
      </c>
      <c r="C54" s="14">
        <v>2.3008000000000001E-2</v>
      </c>
      <c r="D54" s="14">
        <v>3.705803</v>
      </c>
      <c r="E54">
        <v>0</v>
      </c>
      <c r="F54">
        <v>10</v>
      </c>
      <c r="I54" s="14">
        <v>1.232E-3</v>
      </c>
      <c r="J54" s="14">
        <v>8.1220000000000007E-3</v>
      </c>
      <c r="K54" s="14">
        <v>1.0447850000000001</v>
      </c>
      <c r="L54">
        <v>0</v>
      </c>
      <c r="M54">
        <v>10</v>
      </c>
      <c r="P54" s="14">
        <v>1.23E-3</v>
      </c>
      <c r="Q54" s="14">
        <v>8.3260000000000001E-3</v>
      </c>
      <c r="R54" s="14">
        <v>0.94324799999999998</v>
      </c>
      <c r="S54">
        <v>0</v>
      </c>
      <c r="T54">
        <v>10</v>
      </c>
      <c r="W54" s="14">
        <v>9.3899999999999995E-4</v>
      </c>
      <c r="X54" s="14">
        <v>7.9480000000000002E-3</v>
      </c>
      <c r="Y54" s="14">
        <v>0.88411099999999998</v>
      </c>
      <c r="Z54">
        <v>0</v>
      </c>
      <c r="AA54">
        <v>10</v>
      </c>
      <c r="AD54" s="14">
        <v>8.4800000000000001E-4</v>
      </c>
      <c r="AE54" s="14">
        <v>8.0809999999999996E-3</v>
      </c>
      <c r="AF54" s="14">
        <v>0.76411300000000004</v>
      </c>
      <c r="AG54">
        <v>0</v>
      </c>
      <c r="AH54">
        <v>10</v>
      </c>
      <c r="AK54" s="14">
        <v>8.6399999999999997E-4</v>
      </c>
      <c r="AL54" s="14">
        <v>6.5389999999999997E-3</v>
      </c>
      <c r="AM54">
        <v>0.68951300000000004</v>
      </c>
      <c r="AN54">
        <v>0</v>
      </c>
      <c r="AO54">
        <v>10</v>
      </c>
      <c r="AQ54" s="17"/>
      <c r="AR54" s="15">
        <v>9.1399999999999999E-4</v>
      </c>
      <c r="AS54" s="15">
        <v>3.8440000000000002E-3</v>
      </c>
      <c r="AT54" s="20">
        <v>0.45141900000000001</v>
      </c>
      <c r="AU54" s="20">
        <v>0</v>
      </c>
      <c r="AV54" s="20">
        <v>10</v>
      </c>
      <c r="AW54" s="29"/>
      <c r="AX54" s="29"/>
      <c r="AY54" s="29"/>
    </row>
    <row r="55" spans="1:51" ht="18.75">
      <c r="B55" s="14">
        <v>0</v>
      </c>
      <c r="C55" s="14">
        <v>7.7499999999999997E-4</v>
      </c>
      <c r="D55" s="14">
        <v>3.7065779999999999</v>
      </c>
      <c r="E55">
        <v>22</v>
      </c>
      <c r="F55">
        <v>11</v>
      </c>
      <c r="I55" s="14">
        <v>0</v>
      </c>
      <c r="J55" s="14">
        <v>8.2299999999999995E-4</v>
      </c>
      <c r="K55" s="14">
        <v>1.045607</v>
      </c>
      <c r="L55">
        <v>22</v>
      </c>
      <c r="M55">
        <v>11</v>
      </c>
      <c r="P55" s="14">
        <v>0</v>
      </c>
      <c r="Q55" s="14">
        <v>7.7999999999999999E-4</v>
      </c>
      <c r="R55" s="14">
        <v>0.94402699999999995</v>
      </c>
      <c r="S55">
        <v>22</v>
      </c>
      <c r="T55">
        <v>11</v>
      </c>
      <c r="W55" s="14">
        <v>0</v>
      </c>
      <c r="X55" s="14">
        <v>1.173E-3</v>
      </c>
      <c r="Y55" s="14">
        <v>0.88528300000000004</v>
      </c>
      <c r="Z55">
        <v>22</v>
      </c>
      <c r="AA55">
        <v>11</v>
      </c>
      <c r="AD55" s="14">
        <v>0</v>
      </c>
      <c r="AE55" s="14">
        <v>1.175E-3</v>
      </c>
      <c r="AF55" s="14">
        <v>0.76528799999999997</v>
      </c>
      <c r="AG55">
        <v>22</v>
      </c>
      <c r="AH55">
        <v>11</v>
      </c>
      <c r="AK55" s="14">
        <v>0</v>
      </c>
      <c r="AL55" s="14">
        <v>8.8500000000000004E-4</v>
      </c>
      <c r="AM55">
        <v>0.69039700000000004</v>
      </c>
      <c r="AN55">
        <v>22</v>
      </c>
      <c r="AO55">
        <v>11</v>
      </c>
      <c r="AQ55" s="17"/>
      <c r="AR55" s="15">
        <v>0</v>
      </c>
      <c r="AS55" s="15">
        <v>8.3699999999999996E-4</v>
      </c>
      <c r="AT55" s="20">
        <v>0.45225500000000002</v>
      </c>
      <c r="AU55" s="20">
        <v>22</v>
      </c>
      <c r="AV55" s="20">
        <v>11</v>
      </c>
      <c r="AW55" s="29"/>
      <c r="AX55" s="29"/>
      <c r="AY55" s="29"/>
    </row>
    <row r="56" spans="1:51" ht="18.75">
      <c r="A56" s="1" t="s">
        <v>22</v>
      </c>
      <c r="B56" s="13">
        <f>SUM(B44:B55)</f>
        <v>0.34686399999999995</v>
      </c>
      <c r="C56" s="14">
        <f>SUM(C44:C55)</f>
        <v>3.7065990000000002</v>
      </c>
      <c r="E56" s="14">
        <f>C56-B56</f>
        <v>3.3597350000000001</v>
      </c>
      <c r="F56" s="1" t="s">
        <v>23</v>
      </c>
      <c r="H56" s="1" t="s">
        <v>22</v>
      </c>
      <c r="I56" s="15">
        <f>SUM(I44:I55)</f>
        <v>0.34750700000000007</v>
      </c>
      <c r="J56" s="14">
        <f>SUM(J44:J55)</f>
        <v>1.0456269999999999</v>
      </c>
      <c r="L56" s="13">
        <f>J56-I56</f>
        <v>0.69811999999999985</v>
      </c>
      <c r="M56" s="1" t="s">
        <v>23</v>
      </c>
      <c r="O56" s="1" t="s">
        <v>22</v>
      </c>
      <c r="P56" s="15">
        <f>SUM(P44:P55)</f>
        <v>0.34765800000000002</v>
      </c>
      <c r="Q56" s="14">
        <f>SUM(Q44:Q55)</f>
        <v>0.94404400000000011</v>
      </c>
      <c r="S56" s="13">
        <f>Q56-P56</f>
        <v>0.59638600000000008</v>
      </c>
      <c r="T56" s="1" t="s">
        <v>23</v>
      </c>
      <c r="V56" s="1" t="s">
        <v>22</v>
      </c>
      <c r="W56" s="13">
        <f>SUM(W44:W55)</f>
        <v>0.30053400000000002</v>
      </c>
      <c r="X56" s="14">
        <f>SUM(X44:X55)</f>
        <v>0.88530199999999992</v>
      </c>
      <c r="Z56" s="13">
        <f>X56-W56</f>
        <v>0.58476799999999995</v>
      </c>
      <c r="AA56" s="1" t="s">
        <v>23</v>
      </c>
      <c r="AC56" s="1" t="s">
        <v>22</v>
      </c>
      <c r="AD56" s="13">
        <f>SUM(AD44:AD55)</f>
        <v>0.18172799999999997</v>
      </c>
      <c r="AE56" s="14">
        <f>SUM(AE44:AE55)</f>
        <v>0.76530699999999996</v>
      </c>
      <c r="AG56" s="15">
        <f>AE56-AD56</f>
        <v>0.58357899999999996</v>
      </c>
      <c r="AH56" s="1" t="s">
        <v>23</v>
      </c>
      <c r="AJ56" s="1" t="s">
        <v>22</v>
      </c>
      <c r="AK56" s="13">
        <f>SUM(AK44:AK55)</f>
        <v>0.18185000000000004</v>
      </c>
      <c r="AL56" s="14">
        <f>SUM(AL44:AL55)</f>
        <v>0.69041499999999989</v>
      </c>
      <c r="AN56" s="13">
        <f>AL56-AK56</f>
        <v>0.50856499999999982</v>
      </c>
      <c r="AO56" s="1" t="s">
        <v>23</v>
      </c>
      <c r="AQ56" s="17" t="s">
        <v>22</v>
      </c>
      <c r="AR56" s="13">
        <f>SUM(AR44:AR55)</f>
        <v>0.170631</v>
      </c>
      <c r="AS56" s="15">
        <f>SUM(AS44:AS55)</f>
        <v>0.45227299999999998</v>
      </c>
      <c r="AT56" s="20"/>
      <c r="AU56" s="13">
        <f>AS56-AR56</f>
        <v>0.28164199999999995</v>
      </c>
      <c r="AV56" s="17" t="s">
        <v>52</v>
      </c>
    </row>
    <row r="58" spans="1:51" ht="19.5" thickBot="1">
      <c r="A58" s="1" t="s">
        <v>40</v>
      </c>
      <c r="H58" s="1" t="s">
        <v>41</v>
      </c>
      <c r="O58" s="17" t="s">
        <v>53</v>
      </c>
      <c r="P58" s="20"/>
      <c r="Q58" s="20"/>
      <c r="R58" s="20"/>
      <c r="S58" s="20"/>
      <c r="T58" s="20"/>
      <c r="V58" s="17" t="s">
        <v>60</v>
      </c>
      <c r="W58" s="20"/>
      <c r="X58" s="20"/>
      <c r="Y58" s="20"/>
      <c r="Z58" s="20"/>
      <c r="AA58" s="20"/>
    </row>
    <row r="59" spans="1:51" ht="19.5" thickBot="1">
      <c r="A59" s="3" t="s">
        <v>4</v>
      </c>
      <c r="B59" s="4" t="s">
        <v>5</v>
      </c>
      <c r="C59" s="4"/>
      <c r="D59" s="4" t="s">
        <v>6</v>
      </c>
      <c r="E59" s="4" t="s">
        <v>7</v>
      </c>
      <c r="F59" s="5" t="s">
        <v>8</v>
      </c>
      <c r="H59" s="3" t="s">
        <v>4</v>
      </c>
      <c r="I59" s="4" t="s">
        <v>5</v>
      </c>
      <c r="J59" s="4"/>
      <c r="K59" s="4" t="s">
        <v>6</v>
      </c>
      <c r="L59" s="4" t="s">
        <v>7</v>
      </c>
      <c r="M59" s="5" t="s">
        <v>8</v>
      </c>
      <c r="O59" s="25" t="s">
        <v>4</v>
      </c>
      <c r="P59" s="26" t="s">
        <v>5</v>
      </c>
      <c r="Q59" s="26"/>
      <c r="R59" s="26" t="s">
        <v>6</v>
      </c>
      <c r="S59" s="26" t="s">
        <v>7</v>
      </c>
      <c r="T59" s="27" t="s">
        <v>8</v>
      </c>
      <c r="V59" s="25" t="s">
        <v>4</v>
      </c>
      <c r="W59" s="26" t="s">
        <v>5</v>
      </c>
      <c r="X59" s="26"/>
      <c r="Y59" s="26" t="s">
        <v>6</v>
      </c>
      <c r="Z59" s="26" t="s">
        <v>7</v>
      </c>
      <c r="AA59" s="27" t="s">
        <v>8</v>
      </c>
    </row>
    <row r="60" spans="1:51" ht="19.5" thickBot="1">
      <c r="A60" s="7" t="s">
        <v>9</v>
      </c>
      <c r="B60" s="8" t="s">
        <v>42</v>
      </c>
      <c r="C60" s="8"/>
      <c r="D60" s="12" t="s">
        <v>27</v>
      </c>
      <c r="E60" s="12" t="s">
        <v>15</v>
      </c>
      <c r="F60" s="9">
        <v>0.66393400000000002</v>
      </c>
      <c r="H60" s="7" t="s">
        <v>9</v>
      </c>
      <c r="I60" s="8" t="s">
        <v>42</v>
      </c>
      <c r="J60" s="8"/>
      <c r="K60" s="12" t="s">
        <v>27</v>
      </c>
      <c r="L60" s="12" t="s">
        <v>15</v>
      </c>
      <c r="M60" s="16">
        <v>0.61248899999999995</v>
      </c>
      <c r="O60" s="28" t="s">
        <v>9</v>
      </c>
      <c r="P60" s="11" t="s">
        <v>54</v>
      </c>
      <c r="Q60" s="12"/>
      <c r="R60" s="12" t="s">
        <v>27</v>
      </c>
      <c r="S60" s="12" t="s">
        <v>55</v>
      </c>
      <c r="T60" s="16">
        <v>0.50575800000000004</v>
      </c>
      <c r="V60" s="28" t="s">
        <v>9</v>
      </c>
      <c r="W60" s="12" t="s">
        <v>61</v>
      </c>
      <c r="X60" s="12"/>
      <c r="Y60" s="12" t="s">
        <v>27</v>
      </c>
      <c r="Z60" s="12" t="s">
        <v>55</v>
      </c>
      <c r="AA60" s="16">
        <v>0.41758800000000001</v>
      </c>
    </row>
    <row r="61" spans="1:51">
      <c r="O61" s="20"/>
      <c r="P61" s="20"/>
      <c r="Q61" s="20"/>
      <c r="R61" s="20"/>
      <c r="S61" s="20"/>
      <c r="T61" s="20"/>
      <c r="V61" s="20"/>
      <c r="W61" s="20"/>
      <c r="X61" s="20"/>
      <c r="Y61" s="20"/>
      <c r="Z61" s="20"/>
      <c r="AA61" s="20"/>
    </row>
    <row r="62" spans="1:51" ht="18.75">
      <c r="A62" s="20"/>
      <c r="B62" s="17" t="s">
        <v>6</v>
      </c>
      <c r="C62" s="17" t="s">
        <v>18</v>
      </c>
      <c r="D62" s="17" t="s">
        <v>19</v>
      </c>
      <c r="E62" s="17" t="s">
        <v>20</v>
      </c>
      <c r="F62" s="17" t="s">
        <v>21</v>
      </c>
      <c r="H62" s="20"/>
      <c r="I62" s="17" t="s">
        <v>6</v>
      </c>
      <c r="J62" s="17" t="s">
        <v>18</v>
      </c>
      <c r="K62" s="17" t="s">
        <v>19</v>
      </c>
      <c r="L62" s="17" t="s">
        <v>20</v>
      </c>
      <c r="M62" s="17" t="s">
        <v>21</v>
      </c>
      <c r="O62" s="20"/>
      <c r="P62" s="17" t="s">
        <v>6</v>
      </c>
      <c r="Q62" s="17" t="s">
        <v>18</v>
      </c>
      <c r="R62" s="17" t="s">
        <v>19</v>
      </c>
      <c r="S62" s="17" t="s">
        <v>20</v>
      </c>
      <c r="T62" s="17" t="s">
        <v>21</v>
      </c>
      <c r="V62" s="20"/>
      <c r="W62" s="17" t="s">
        <v>6</v>
      </c>
      <c r="X62" s="17" t="s">
        <v>18</v>
      </c>
      <c r="Y62" s="17" t="s">
        <v>19</v>
      </c>
      <c r="Z62" s="17" t="s">
        <v>20</v>
      </c>
      <c r="AA62" s="17" t="s">
        <v>21</v>
      </c>
    </row>
    <row r="63" spans="1:51" ht="18.75">
      <c r="A63" s="17" t="s">
        <v>43</v>
      </c>
      <c r="B63" s="21">
        <v>3.7671000000000003E-2</v>
      </c>
      <c r="C63" s="21">
        <v>7.1178000000000005E-2</v>
      </c>
      <c r="D63" s="21">
        <v>7.1176000000000003E-2</v>
      </c>
      <c r="E63" s="20">
        <v>0</v>
      </c>
      <c r="F63" s="20">
        <v>0</v>
      </c>
      <c r="H63" s="17" t="s">
        <v>43</v>
      </c>
      <c r="I63" s="21">
        <v>3.7506999999999999E-2</v>
      </c>
      <c r="J63" s="21">
        <v>7.4076000000000003E-2</v>
      </c>
      <c r="K63" s="21">
        <v>7.4074000000000001E-2</v>
      </c>
      <c r="L63" s="20">
        <v>0</v>
      </c>
      <c r="M63" s="20">
        <v>0</v>
      </c>
      <c r="O63" s="17" t="s">
        <v>43</v>
      </c>
      <c r="P63" s="21">
        <v>1.3613E-2</v>
      </c>
      <c r="Q63" s="21">
        <v>7.0752999999999996E-2</v>
      </c>
      <c r="R63" s="21">
        <v>7.0750999999999994E-2</v>
      </c>
      <c r="S63" s="20">
        <v>0</v>
      </c>
      <c r="T63" s="20">
        <v>0</v>
      </c>
      <c r="V63" s="17" t="s">
        <v>43</v>
      </c>
      <c r="W63" s="21">
        <v>1.3299E-2</v>
      </c>
      <c r="X63" s="21">
        <v>5.7549999999999997E-2</v>
      </c>
      <c r="Y63" s="21">
        <v>5.7548000000000002E-2</v>
      </c>
      <c r="Z63" s="20">
        <v>0</v>
      </c>
      <c r="AA63" s="20">
        <v>0</v>
      </c>
    </row>
    <row r="64" spans="1:51" ht="18.75">
      <c r="A64" s="20"/>
      <c r="B64" s="21">
        <v>0</v>
      </c>
      <c r="C64" s="21">
        <v>1.5679999999999999E-2</v>
      </c>
      <c r="D64" s="21">
        <v>8.6854000000000001E-2</v>
      </c>
      <c r="E64" s="20">
        <v>3</v>
      </c>
      <c r="F64" s="20">
        <v>1</v>
      </c>
      <c r="H64" s="20"/>
      <c r="I64" s="21">
        <v>0</v>
      </c>
      <c r="J64" s="21">
        <v>1.489E-2</v>
      </c>
      <c r="K64" s="21">
        <v>8.8961999999999999E-2</v>
      </c>
      <c r="L64" s="20">
        <v>3</v>
      </c>
      <c r="M64" s="20">
        <v>1</v>
      </c>
      <c r="O64" s="20"/>
      <c r="P64" s="21">
        <v>0</v>
      </c>
      <c r="Q64" s="21">
        <v>1.8547000000000001E-2</v>
      </c>
      <c r="R64" s="21">
        <v>8.9298000000000002E-2</v>
      </c>
      <c r="S64" s="20">
        <v>3</v>
      </c>
      <c r="T64" s="20">
        <v>1</v>
      </c>
      <c r="V64" s="20"/>
      <c r="W64" s="21">
        <v>0</v>
      </c>
      <c r="X64" s="21">
        <v>1.8572999999999999E-2</v>
      </c>
      <c r="Y64" s="21">
        <v>7.6119000000000006E-2</v>
      </c>
      <c r="Z64" s="20">
        <v>3</v>
      </c>
      <c r="AA64" s="20">
        <v>1</v>
      </c>
    </row>
    <row r="65" spans="1:27" ht="18.75">
      <c r="A65" s="17" t="s">
        <v>43</v>
      </c>
      <c r="B65" s="21">
        <v>2.3819E-2</v>
      </c>
      <c r="C65" s="21">
        <v>7.4662000000000006E-2</v>
      </c>
      <c r="D65" s="21">
        <v>0.16151399999999999</v>
      </c>
      <c r="E65" s="20">
        <v>0</v>
      </c>
      <c r="F65" s="20">
        <v>2</v>
      </c>
      <c r="H65" s="17" t="s">
        <v>43</v>
      </c>
      <c r="I65" s="21">
        <v>2.3705E-2</v>
      </c>
      <c r="J65" s="21">
        <v>7.4492000000000003E-2</v>
      </c>
      <c r="K65" s="21">
        <v>0.16345199999999999</v>
      </c>
      <c r="L65" s="20">
        <v>0</v>
      </c>
      <c r="M65" s="20">
        <v>2</v>
      </c>
      <c r="O65" s="17" t="s">
        <v>43</v>
      </c>
      <c r="P65" s="21">
        <v>1.257E-2</v>
      </c>
      <c r="Q65" s="21">
        <v>6.8143999999999996E-2</v>
      </c>
      <c r="R65" s="21">
        <v>0.15744</v>
      </c>
      <c r="S65" s="20">
        <v>0</v>
      </c>
      <c r="T65" s="20">
        <v>2</v>
      </c>
      <c r="V65" s="17" t="s">
        <v>43</v>
      </c>
      <c r="W65" s="21">
        <v>1.2482999999999999E-2</v>
      </c>
      <c r="X65" s="21">
        <v>6.6584000000000004E-2</v>
      </c>
      <c r="Y65" s="21">
        <v>0.142702</v>
      </c>
      <c r="Z65" s="20">
        <v>0</v>
      </c>
      <c r="AA65" s="20">
        <v>2</v>
      </c>
    </row>
    <row r="66" spans="1:27" ht="18.75">
      <c r="A66" s="20"/>
      <c r="B66" s="21">
        <v>0</v>
      </c>
      <c r="C66" s="21">
        <v>6.45E-3</v>
      </c>
      <c r="D66" s="21">
        <v>0.167963</v>
      </c>
      <c r="E66" s="20">
        <v>3</v>
      </c>
      <c r="F66" s="20">
        <v>3</v>
      </c>
      <c r="H66" s="20"/>
      <c r="I66" s="21">
        <v>0</v>
      </c>
      <c r="J66" s="21">
        <v>5.9870000000000001E-3</v>
      </c>
      <c r="K66" s="21">
        <v>0.169437</v>
      </c>
      <c r="L66" s="20">
        <v>3</v>
      </c>
      <c r="M66" s="20">
        <v>3</v>
      </c>
      <c r="O66" s="20"/>
      <c r="P66" s="21">
        <v>0</v>
      </c>
      <c r="Q66" s="21">
        <v>6.4869999999999997E-3</v>
      </c>
      <c r="R66" s="21">
        <v>0.16392599999999999</v>
      </c>
      <c r="S66" s="20">
        <v>3</v>
      </c>
      <c r="T66" s="20">
        <v>3</v>
      </c>
      <c r="V66" s="20"/>
      <c r="W66" s="21">
        <v>0</v>
      </c>
      <c r="X66" s="21">
        <v>6.5079999999999999E-3</v>
      </c>
      <c r="Y66" s="21">
        <v>0.14920800000000001</v>
      </c>
      <c r="Z66" s="20">
        <v>3</v>
      </c>
      <c r="AA66" s="20">
        <v>3</v>
      </c>
    </row>
    <row r="67" spans="1:27" ht="18.75">
      <c r="A67" s="17" t="s">
        <v>44</v>
      </c>
      <c r="B67" s="21">
        <v>1.2739E-2</v>
      </c>
      <c r="C67" s="21">
        <v>4.9886E-2</v>
      </c>
      <c r="D67" s="21">
        <v>0.21784800000000001</v>
      </c>
      <c r="E67" s="20">
        <v>0</v>
      </c>
      <c r="F67" s="20">
        <v>4</v>
      </c>
      <c r="H67" s="17" t="s">
        <v>44</v>
      </c>
      <c r="I67" s="21">
        <v>1.2708000000000001E-2</v>
      </c>
      <c r="J67" s="21">
        <v>5.0335999999999999E-2</v>
      </c>
      <c r="K67" s="21">
        <v>0.21977099999999999</v>
      </c>
      <c r="L67" s="20">
        <v>0</v>
      </c>
      <c r="M67" s="20">
        <v>4</v>
      </c>
      <c r="O67" s="17" t="s">
        <v>44</v>
      </c>
      <c r="P67" s="21">
        <v>7.3629999999999998E-3</v>
      </c>
      <c r="Q67" s="22">
        <v>3.8517999999999997E-2</v>
      </c>
      <c r="R67" s="21">
        <v>0.20244200000000001</v>
      </c>
      <c r="S67" s="20">
        <v>0</v>
      </c>
      <c r="T67" s="20">
        <v>4</v>
      </c>
      <c r="V67" s="17" t="s">
        <v>44</v>
      </c>
      <c r="W67" s="21">
        <v>8.0239999999999999E-3</v>
      </c>
      <c r="X67" s="22">
        <v>2.7944E-2</v>
      </c>
      <c r="Y67" s="21">
        <v>0.17715</v>
      </c>
      <c r="Z67" s="20">
        <v>0</v>
      </c>
      <c r="AA67" s="20">
        <v>4</v>
      </c>
    </row>
    <row r="68" spans="1:27" ht="18.75">
      <c r="A68" s="20"/>
      <c r="B68" s="21">
        <v>0</v>
      </c>
      <c r="C68" s="21">
        <v>1.8140000000000001E-3</v>
      </c>
      <c r="D68" s="21">
        <v>0.219661</v>
      </c>
      <c r="E68" s="20">
        <v>3</v>
      </c>
      <c r="F68" s="20">
        <v>5</v>
      </c>
      <c r="H68" s="20"/>
      <c r="I68" s="21">
        <v>0</v>
      </c>
      <c r="J68" s="21">
        <v>1.699E-3</v>
      </c>
      <c r="K68" s="21">
        <v>0.221469</v>
      </c>
      <c r="L68" s="20">
        <v>3</v>
      </c>
      <c r="M68" s="20">
        <v>5</v>
      </c>
      <c r="O68" s="20"/>
      <c r="P68" s="21">
        <v>0</v>
      </c>
      <c r="Q68" s="21">
        <v>1.6410000000000001E-3</v>
      </c>
      <c r="R68" s="21">
        <v>0.20408200000000001</v>
      </c>
      <c r="S68" s="20">
        <v>3</v>
      </c>
      <c r="T68" s="20">
        <v>5</v>
      </c>
      <c r="V68" s="20"/>
      <c r="W68" s="21">
        <v>0</v>
      </c>
      <c r="X68" s="21">
        <v>1.642E-3</v>
      </c>
      <c r="Y68" s="21">
        <v>0.17879100000000001</v>
      </c>
      <c r="Z68" s="20">
        <v>3</v>
      </c>
      <c r="AA68" s="20">
        <v>5</v>
      </c>
    </row>
    <row r="69" spans="1:27" ht="18.75">
      <c r="A69" s="17" t="s">
        <v>44</v>
      </c>
      <c r="B69" s="21">
        <v>4.3280000000000002E-3</v>
      </c>
      <c r="C69" s="21">
        <v>4.4033000000000003E-2</v>
      </c>
      <c r="D69" s="21">
        <v>0.26369199999999998</v>
      </c>
      <c r="E69" s="20">
        <v>0</v>
      </c>
      <c r="F69" s="20">
        <v>6</v>
      </c>
      <c r="H69" s="17" t="s">
        <v>44</v>
      </c>
      <c r="I69" s="21">
        <v>4.3200000000000001E-3</v>
      </c>
      <c r="J69" s="21">
        <v>4.4061999999999997E-2</v>
      </c>
      <c r="K69" s="21">
        <v>0.26552900000000002</v>
      </c>
      <c r="L69" s="20">
        <v>0</v>
      </c>
      <c r="M69" s="20">
        <v>6</v>
      </c>
      <c r="O69" s="17" t="s">
        <v>44</v>
      </c>
      <c r="P69" s="21">
        <v>2.4610000000000001E-3</v>
      </c>
      <c r="Q69" s="22">
        <v>3.3276E-2</v>
      </c>
      <c r="R69" s="21">
        <v>0.23735700000000001</v>
      </c>
      <c r="S69" s="20">
        <v>0</v>
      </c>
      <c r="T69" s="20">
        <v>6</v>
      </c>
      <c r="V69" s="17" t="s">
        <v>44</v>
      </c>
      <c r="W69" s="21">
        <v>2.5990000000000002E-3</v>
      </c>
      <c r="X69" s="22">
        <v>1.8345E-2</v>
      </c>
      <c r="Y69" s="21">
        <v>0.197134</v>
      </c>
      <c r="Z69" s="20">
        <v>0</v>
      </c>
      <c r="AA69" s="20">
        <v>6</v>
      </c>
    </row>
    <row r="70" spans="1:27" ht="18.75">
      <c r="A70" s="17" t="s">
        <v>44</v>
      </c>
      <c r="B70" s="21">
        <v>1.3916E-2</v>
      </c>
      <c r="C70" s="21">
        <v>0.15082799999999999</v>
      </c>
      <c r="D70" s="21">
        <v>0.414518</v>
      </c>
      <c r="E70" s="20">
        <v>0</v>
      </c>
      <c r="F70" s="20">
        <v>7</v>
      </c>
      <c r="H70" s="18" t="s">
        <v>43</v>
      </c>
      <c r="I70" s="21">
        <v>4.7010000000000003E-3</v>
      </c>
      <c r="J70" s="22">
        <v>9.2921000000000004E-2</v>
      </c>
      <c r="K70" s="21">
        <v>0.35844799999999999</v>
      </c>
      <c r="L70" s="20">
        <v>0</v>
      </c>
      <c r="M70" s="20">
        <v>7</v>
      </c>
      <c r="O70" s="17" t="s">
        <v>43</v>
      </c>
      <c r="P70" s="21">
        <v>5.3709999999999999E-3</v>
      </c>
      <c r="Q70" s="21">
        <v>9.2619999999999994E-2</v>
      </c>
      <c r="R70" s="21">
        <v>0.32997500000000002</v>
      </c>
      <c r="S70" s="20">
        <v>0</v>
      </c>
      <c r="T70" s="20">
        <v>7</v>
      </c>
      <c r="V70" s="17" t="s">
        <v>43</v>
      </c>
      <c r="W70" s="21">
        <v>3.9789999999999999E-3</v>
      </c>
      <c r="X70" s="21">
        <v>9.1207999999999997E-2</v>
      </c>
      <c r="Y70" s="21">
        <v>0.28834100000000001</v>
      </c>
      <c r="Z70" s="20">
        <v>0</v>
      </c>
      <c r="AA70" s="20">
        <v>7</v>
      </c>
    </row>
    <row r="71" spans="1:27" ht="18.75">
      <c r="A71" s="17" t="s">
        <v>44</v>
      </c>
      <c r="B71" s="21">
        <v>1.5039999999999999E-3</v>
      </c>
      <c r="C71" s="21">
        <v>1.3826E-2</v>
      </c>
      <c r="D71" s="21">
        <v>0.42834299999999997</v>
      </c>
      <c r="E71" s="20">
        <v>0</v>
      </c>
      <c r="F71" s="20">
        <v>8</v>
      </c>
      <c r="H71" s="17" t="s">
        <v>44</v>
      </c>
      <c r="I71" s="21">
        <v>1.5219999999999999E-3</v>
      </c>
      <c r="J71" s="21">
        <v>1.4191E-2</v>
      </c>
      <c r="K71" s="21">
        <v>0.372637</v>
      </c>
      <c r="L71" s="20">
        <v>0</v>
      </c>
      <c r="M71" s="20">
        <v>8</v>
      </c>
      <c r="O71" s="17" t="s">
        <v>44</v>
      </c>
      <c r="P71" s="21">
        <v>8.4900000000000004E-4</v>
      </c>
      <c r="Q71" s="22">
        <v>1.0763E-2</v>
      </c>
      <c r="R71" s="21">
        <v>0.34073700000000001</v>
      </c>
      <c r="S71" s="20">
        <v>0</v>
      </c>
      <c r="T71" s="20">
        <v>8</v>
      </c>
      <c r="V71" s="17" t="s">
        <v>44</v>
      </c>
      <c r="W71" s="21">
        <v>9.41E-4</v>
      </c>
      <c r="X71" s="22">
        <v>6.0860000000000003E-3</v>
      </c>
      <c r="Y71" s="21">
        <v>0.29442499999999999</v>
      </c>
      <c r="Z71" s="20">
        <v>0</v>
      </c>
      <c r="AA71" s="20">
        <v>8</v>
      </c>
    </row>
    <row r="72" spans="1:27" ht="18.75">
      <c r="A72" s="17" t="s">
        <v>44</v>
      </c>
      <c r="B72" s="21">
        <v>6.548E-3</v>
      </c>
      <c r="C72" s="21">
        <v>7.6039999999999996E-2</v>
      </c>
      <c r="D72" s="21">
        <v>0.50438099999999997</v>
      </c>
      <c r="E72" s="20">
        <v>0</v>
      </c>
      <c r="F72" s="20">
        <v>9</v>
      </c>
      <c r="H72" s="17" t="s">
        <v>44</v>
      </c>
      <c r="I72" s="21">
        <v>7.3600000000000002E-3</v>
      </c>
      <c r="J72" s="21">
        <v>7.9130000000000006E-2</v>
      </c>
      <c r="K72" s="21">
        <v>0.451766</v>
      </c>
      <c r="L72" s="20">
        <v>0</v>
      </c>
      <c r="M72" s="20">
        <v>9</v>
      </c>
      <c r="O72" s="17" t="s">
        <v>44</v>
      </c>
      <c r="P72" s="21">
        <v>1.6892000000000001E-2</v>
      </c>
      <c r="Q72" s="21">
        <v>7.3500999999999997E-2</v>
      </c>
      <c r="R72" s="21">
        <v>0.41423700000000002</v>
      </c>
      <c r="S72" s="20">
        <v>0</v>
      </c>
      <c r="T72" s="20">
        <v>9</v>
      </c>
      <c r="V72" s="17" t="s">
        <v>44</v>
      </c>
      <c r="W72" s="21">
        <v>6.1310000000000002E-3</v>
      </c>
      <c r="X72" s="22">
        <v>3.3764000000000002E-2</v>
      </c>
      <c r="Y72" s="21">
        <v>0.32818799999999998</v>
      </c>
      <c r="Z72" s="20">
        <v>0</v>
      </c>
      <c r="AA72" s="20">
        <v>9</v>
      </c>
    </row>
    <row r="73" spans="1:27" ht="18.75">
      <c r="A73" s="17" t="s">
        <v>44</v>
      </c>
      <c r="B73" s="21">
        <v>1.2359999999999999E-3</v>
      </c>
      <c r="C73" s="21">
        <v>8.3330000000000001E-3</v>
      </c>
      <c r="D73" s="21">
        <v>0.51271199999999995</v>
      </c>
      <c r="E73" s="20">
        <v>0</v>
      </c>
      <c r="F73" s="20">
        <v>10</v>
      </c>
      <c r="H73" s="17" t="s">
        <v>44</v>
      </c>
      <c r="I73" s="21">
        <v>1.24E-3</v>
      </c>
      <c r="J73" s="21">
        <v>9.0740000000000005E-3</v>
      </c>
      <c r="K73" s="21">
        <v>0.460839</v>
      </c>
      <c r="L73" s="20">
        <v>0</v>
      </c>
      <c r="M73" s="20">
        <v>10</v>
      </c>
      <c r="O73" s="17" t="s">
        <v>44</v>
      </c>
      <c r="P73" s="21">
        <v>8.1300000000000003E-4</v>
      </c>
      <c r="Q73" s="21">
        <v>6.7470000000000004E-3</v>
      </c>
      <c r="R73" s="21">
        <v>0.42098200000000002</v>
      </c>
      <c r="S73" s="20">
        <v>0</v>
      </c>
      <c r="T73" s="20">
        <v>10</v>
      </c>
      <c r="V73" s="17" t="s">
        <v>44</v>
      </c>
      <c r="W73" s="21">
        <v>9.1600000000000004E-4</v>
      </c>
      <c r="X73" s="22">
        <v>3.8470000000000002E-3</v>
      </c>
      <c r="Y73" s="21">
        <v>0.332034</v>
      </c>
      <c r="Z73" s="20">
        <v>0</v>
      </c>
      <c r="AA73" s="20">
        <v>10</v>
      </c>
    </row>
    <row r="74" spans="1:27" ht="18.75">
      <c r="A74" s="20"/>
      <c r="B74" s="21">
        <v>0</v>
      </c>
      <c r="C74" s="21">
        <v>7.7800000000000005E-4</v>
      </c>
      <c r="D74" s="21">
        <v>0.51349</v>
      </c>
      <c r="E74" s="20">
        <v>22</v>
      </c>
      <c r="F74" s="20">
        <v>11</v>
      </c>
      <c r="H74" s="20"/>
      <c r="I74" s="21">
        <v>0</v>
      </c>
      <c r="J74" s="21">
        <v>1.175E-3</v>
      </c>
      <c r="K74" s="21">
        <v>0.46201300000000001</v>
      </c>
      <c r="L74" s="20">
        <v>22</v>
      </c>
      <c r="M74" s="20">
        <v>11</v>
      </c>
      <c r="O74" s="20"/>
      <c r="P74" s="21">
        <v>0</v>
      </c>
      <c r="Q74" s="21">
        <v>8.3600000000000005E-4</v>
      </c>
      <c r="R74" s="21">
        <v>0.421817</v>
      </c>
      <c r="S74" s="20">
        <v>22</v>
      </c>
      <c r="T74" s="20">
        <v>11</v>
      </c>
      <c r="V74" s="20"/>
      <c r="W74" s="21">
        <v>0</v>
      </c>
      <c r="X74" s="21">
        <v>9.1100000000000003E-4</v>
      </c>
      <c r="Y74" s="21">
        <v>0.33294400000000002</v>
      </c>
      <c r="Z74" s="20">
        <v>22</v>
      </c>
      <c r="AA74" s="20">
        <v>11</v>
      </c>
    </row>
    <row r="75" spans="1:27" ht="18.75">
      <c r="A75" s="17" t="s">
        <v>22</v>
      </c>
      <c r="B75" s="21">
        <f>SUM(B63:B74)</f>
        <v>0.101761</v>
      </c>
      <c r="C75" s="21">
        <f>SUM(C63:C74)</f>
        <v>0.51350799999999996</v>
      </c>
      <c r="D75" s="20"/>
      <c r="E75" s="21">
        <f>C75-B75</f>
        <v>0.41174699999999997</v>
      </c>
      <c r="F75" s="17" t="s">
        <v>45</v>
      </c>
      <c r="H75" s="17" t="s">
        <v>22</v>
      </c>
      <c r="I75" s="21">
        <f>SUM(I63:I74)</f>
        <v>9.3063000000000007E-2</v>
      </c>
      <c r="J75" s="21">
        <f>SUM(J63:J74)</f>
        <v>0.46203299999999997</v>
      </c>
      <c r="K75" s="20"/>
      <c r="L75" s="21">
        <f>J75-I75</f>
        <v>0.36896999999999996</v>
      </c>
      <c r="M75" s="17" t="s">
        <v>45</v>
      </c>
      <c r="O75" s="17" t="s">
        <v>22</v>
      </c>
      <c r="P75" s="22">
        <f>SUM(P63:P74)</f>
        <v>5.9932000000000006E-2</v>
      </c>
      <c r="Q75" s="22">
        <f>SUM(Q63:Q74)</f>
        <v>0.42183299999999996</v>
      </c>
      <c r="R75" s="20"/>
      <c r="S75" s="22">
        <f>Q75-P75</f>
        <v>0.36190099999999997</v>
      </c>
      <c r="T75" s="17" t="s">
        <v>52</v>
      </c>
      <c r="V75" s="17" t="s">
        <v>22</v>
      </c>
      <c r="W75" s="22">
        <f>SUM(W63:W74)</f>
        <v>4.8371999999999998E-2</v>
      </c>
      <c r="X75" s="22">
        <f>SUM(X63:X74)</f>
        <v>0.33296199999999998</v>
      </c>
      <c r="Y75" s="20"/>
      <c r="Z75" s="22">
        <f>X75-W75</f>
        <v>0.28459000000000001</v>
      </c>
      <c r="AA75" s="17" t="s">
        <v>52</v>
      </c>
    </row>
  </sheetData>
  <phoneticPr fontId="9"/>
  <pageMargins left="0.7" right="0.7" top="0.75" bottom="0.75" header="0.51180555555555496" footer="0.51180555555555496"/>
  <pageSetup paperSize="9" firstPageNumber="0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topLeftCell="A4" workbookViewId="0">
      <selection activeCell="B4" sqref="B4"/>
    </sheetView>
  </sheetViews>
  <sheetFormatPr defaultRowHeight="14.25"/>
  <cols>
    <col min="1" max="16384" width="9" style="24"/>
  </cols>
  <sheetData>
    <row r="2" spans="2:2">
      <c r="B2" s="24" t="s">
        <v>50</v>
      </c>
    </row>
    <row r="4" spans="2:2">
      <c r="B4" s="24" t="s">
        <v>51</v>
      </c>
    </row>
  </sheetData>
  <phoneticPr fontId="9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profiler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小倉 建治</cp:lastModifiedBy>
  <cp:revision>5</cp:revision>
  <dcterms:created xsi:type="dcterms:W3CDTF">2015-06-05T18:19:34Z</dcterms:created>
  <dcterms:modified xsi:type="dcterms:W3CDTF">2018-10-10T04:05:51Z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