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gningc\Github\bdba-A03\"/>
    </mc:Choice>
  </mc:AlternateContent>
  <bookViews>
    <workbookView xWindow="0" yWindow="0" windowWidth="20490" windowHeight="7905" activeTab="1"/>
  </bookViews>
  <sheets>
    <sheet name="Q1" sheetId="1" r:id="rId1"/>
    <sheet name="Q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C55" i="2"/>
  <c r="D54" i="2"/>
  <c r="C54" i="2"/>
  <c r="D51" i="2"/>
  <c r="C51" i="2"/>
  <c r="F49" i="2"/>
  <c r="E46" i="2"/>
  <c r="E47" i="2"/>
  <c r="E45" i="2"/>
  <c r="D46" i="2"/>
  <c r="D47" i="2"/>
  <c r="D45" i="2"/>
  <c r="C45" i="2"/>
  <c r="C47" i="2"/>
  <c r="C46" i="2"/>
  <c r="D42" i="2"/>
  <c r="C42" i="2"/>
  <c r="D40" i="2"/>
  <c r="C40" i="2"/>
  <c r="D37" i="2"/>
  <c r="C37" i="2"/>
  <c r="H37" i="2" l="1"/>
  <c r="G32" i="2"/>
  <c r="G33" i="2"/>
  <c r="G34" i="2"/>
  <c r="G35" i="2"/>
  <c r="G31" i="2"/>
  <c r="F32" i="2"/>
  <c r="F33" i="2"/>
  <c r="F34" i="2"/>
  <c r="F35" i="2"/>
  <c r="F31" i="2"/>
  <c r="E32" i="2"/>
  <c r="E33" i="2"/>
  <c r="E34" i="2"/>
  <c r="E35" i="2"/>
  <c r="E31" i="2"/>
  <c r="D32" i="2"/>
  <c r="D33" i="2"/>
  <c r="D34" i="2"/>
  <c r="D35" i="2"/>
  <c r="D31" i="2"/>
  <c r="C33" i="2"/>
  <c r="C34" i="2"/>
  <c r="C35" i="2"/>
  <c r="C32" i="2"/>
  <c r="D26" i="2"/>
  <c r="C26" i="2"/>
  <c r="D21" i="2"/>
  <c r="C21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  <c r="D5" i="2"/>
  <c r="D6" i="2"/>
  <c r="D7" i="2"/>
  <c r="D8" i="2"/>
  <c r="D3" i="2"/>
  <c r="H13" i="2" s="1"/>
  <c r="C5" i="2"/>
  <c r="C6" i="2"/>
  <c r="C7" i="2"/>
  <c r="C8" i="2"/>
  <c r="C4" i="2"/>
  <c r="D34" i="1" l="1"/>
  <c r="D35" i="1"/>
  <c r="D36" i="1"/>
  <c r="D37" i="1"/>
  <c r="D38" i="1"/>
  <c r="C34" i="1"/>
  <c r="C35" i="1"/>
  <c r="C36" i="1"/>
  <c r="C37" i="1"/>
  <c r="C38" i="1"/>
  <c r="D33" i="1"/>
  <c r="C33" i="1"/>
  <c r="D30" i="1"/>
  <c r="C30" i="1"/>
  <c r="D29" i="1"/>
  <c r="C29" i="1"/>
  <c r="H16" i="1"/>
  <c r="G16" i="1"/>
  <c r="F16" i="1"/>
  <c r="E16" i="1"/>
  <c r="D16" i="1"/>
  <c r="C16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<sst xmlns="http://schemas.openxmlformats.org/spreadsheetml/2006/main" count="71" uniqueCount="28">
  <si>
    <t>x1</t>
  </si>
  <si>
    <t>x2</t>
  </si>
  <si>
    <t xml:space="preserve">cluster </t>
  </si>
  <si>
    <t xml:space="preserve">Eucledian Distances </t>
  </si>
  <si>
    <t>c1</t>
  </si>
  <si>
    <t>C1</t>
  </si>
  <si>
    <t>C2</t>
  </si>
  <si>
    <t>from C1</t>
  </si>
  <si>
    <t>obse</t>
  </si>
  <si>
    <t>c2</t>
  </si>
  <si>
    <t xml:space="preserve">To centroid </t>
  </si>
  <si>
    <t xml:space="preserve">OBS </t>
  </si>
  <si>
    <t xml:space="preserve">new cluster centroid </t>
  </si>
  <si>
    <t>C3</t>
  </si>
  <si>
    <t>C4</t>
  </si>
  <si>
    <t>X1</t>
  </si>
  <si>
    <t>X2</t>
  </si>
  <si>
    <t xml:space="preserve">to centroid </t>
  </si>
  <si>
    <t xml:space="preserve">obs </t>
  </si>
  <si>
    <t>-</t>
  </si>
  <si>
    <t>3,5</t>
  </si>
  <si>
    <t>C35</t>
  </si>
  <si>
    <t>C146</t>
  </si>
  <si>
    <t>1,4,6</t>
  </si>
  <si>
    <t>maximum</t>
  </si>
  <si>
    <t>C235</t>
  </si>
  <si>
    <t xml:space="preserve">obse </t>
  </si>
  <si>
    <t>2,3,5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</si>
</sst>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4" borderId="0" xfId="0" applyFont="1" applyFill="1"/>
    <xf numFmtId="2" fontId="0" fillId="3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2" fontId="0" fillId="0" borderId="5" xfId="0" applyNumberFormat="1" applyBorder="1"/>
    <xf numFmtId="2" fontId="0" fillId="2" borderId="0" xfId="0" applyNumberFormat="1" applyFill="1"/>
    <xf numFmtId="0" fontId="0" fillId="5" borderId="0" xfId="0" applyFill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opLeftCell="A15" zoomScale="80" zoomScaleNormal="80" workbookViewId="0">
      <selection activeCell="B4" sqref="B4:B10"/>
    </sheetView>
  </sheetViews>
  <sheetFormatPr defaultRowHeight="15" x14ac:dyDescent="0.25"/>
  <cols>
    <col min="2" max="3" width="19.140625" bestFit="1" customWidth="1"/>
  </cols>
  <sheetData>
    <row r="3" spans="1:8" ht="15.75" thickBot="1" x14ac:dyDescent="0.3"/>
    <row r="4" spans="1:8" x14ac:dyDescent="0.25">
      <c r="A4" s="1" t="s">
        <v>8</v>
      </c>
      <c r="B4" s="2" t="s">
        <v>2</v>
      </c>
      <c r="C4" s="2" t="s">
        <v>0</v>
      </c>
      <c r="D4" s="3" t="s">
        <v>1</v>
      </c>
    </row>
    <row r="5" spans="1:8" x14ac:dyDescent="0.25">
      <c r="A5" s="4">
        <v>1</v>
      </c>
      <c r="B5" s="5">
        <v>1</v>
      </c>
      <c r="C5" s="5">
        <v>1</v>
      </c>
      <c r="D5" s="6">
        <v>4</v>
      </c>
    </row>
    <row r="6" spans="1:8" x14ac:dyDescent="0.25">
      <c r="A6" s="4">
        <v>2</v>
      </c>
      <c r="B6" s="5">
        <v>2</v>
      </c>
      <c r="C6" s="5">
        <v>1</v>
      </c>
      <c r="D6" s="6">
        <v>3</v>
      </c>
    </row>
    <row r="7" spans="1:8" x14ac:dyDescent="0.25">
      <c r="A7" s="4">
        <v>3</v>
      </c>
      <c r="B7" s="5">
        <v>2</v>
      </c>
      <c r="C7" s="5">
        <v>0</v>
      </c>
      <c r="D7" s="6">
        <v>4</v>
      </c>
    </row>
    <row r="8" spans="1:8" x14ac:dyDescent="0.25">
      <c r="A8" s="4">
        <v>4</v>
      </c>
      <c r="B8" s="5">
        <v>1</v>
      </c>
      <c r="C8" s="5">
        <v>5</v>
      </c>
      <c r="D8" s="6">
        <v>1</v>
      </c>
    </row>
    <row r="9" spans="1:8" x14ac:dyDescent="0.25">
      <c r="A9" s="4">
        <v>5</v>
      </c>
      <c r="B9" s="5">
        <v>1</v>
      </c>
      <c r="C9" s="5">
        <v>6</v>
      </c>
      <c r="D9" s="6">
        <v>2</v>
      </c>
    </row>
    <row r="10" spans="1:8" ht="15.75" thickBot="1" x14ac:dyDescent="0.3">
      <c r="A10" s="7">
        <v>6</v>
      </c>
      <c r="B10" s="8">
        <v>2</v>
      </c>
      <c r="C10" s="8">
        <v>4</v>
      </c>
      <c r="D10" s="9">
        <v>0</v>
      </c>
    </row>
    <row r="11" spans="1:8" x14ac:dyDescent="0.25">
      <c r="B11" t="s">
        <v>5</v>
      </c>
      <c r="C11">
        <v>4</v>
      </c>
      <c r="D11">
        <v>2.2999999999999998</v>
      </c>
    </row>
    <row r="12" spans="1:8" x14ac:dyDescent="0.25">
      <c r="B12" t="s">
        <v>6</v>
      </c>
      <c r="C12">
        <v>1.7</v>
      </c>
      <c r="D12">
        <v>2.2999999999999998</v>
      </c>
    </row>
    <row r="13" spans="1:8" x14ac:dyDescent="0.25">
      <c r="B13" t="s">
        <v>3</v>
      </c>
    </row>
    <row r="14" spans="1:8" x14ac:dyDescent="0.25">
      <c r="B14" t="s">
        <v>7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</row>
    <row r="15" spans="1:8" x14ac:dyDescent="0.25">
      <c r="B15" t="s">
        <v>4</v>
      </c>
      <c r="C15">
        <f>SQRT(($C$11-C5)^2 + ($D$11-D5)^2)</f>
        <v>3.4481879299133338</v>
      </c>
      <c r="D15">
        <f>SQRT(($C$11-C6)^2 + ($D$11-D6)^2)</f>
        <v>3.0805843601498726</v>
      </c>
      <c r="E15">
        <f>SQRT(($C$11-C7)^2 + ($D$11-D7)^2)</f>
        <v>4.346262762420146</v>
      </c>
      <c r="F15">
        <f>SQRT(($C$11-C8)^2 + ($D$11-D8)^2)</f>
        <v>1.6401219466856725</v>
      </c>
      <c r="G15">
        <f>SQRT(($C$11-C9)^2 + ($D$11-D9)^2)</f>
        <v>2.0223748416156684</v>
      </c>
      <c r="H15">
        <f>SQRT(($C$11-C10)^2 + ($D$11-D10)^2)</f>
        <v>2.2999999999999998</v>
      </c>
    </row>
    <row r="16" spans="1:8" x14ac:dyDescent="0.25">
      <c r="B16" t="s">
        <v>9</v>
      </c>
      <c r="C16">
        <f>SQRT(($C$12-C5)^2 + ($D$12-D5)^2)</f>
        <v>1.8384776310850237</v>
      </c>
      <c r="D16">
        <f>SQRT(($C$12-C6)^2 + ($D$12-D6)^2)</f>
        <v>0.98994949366116669</v>
      </c>
      <c r="E16">
        <f>SQRT(($C$12-C7)^2 + ($D$12-D7)^2)</f>
        <v>2.4041630560342617</v>
      </c>
      <c r="F16">
        <f>SQRT(($C$12-C8)^2 + ($D$12-D8)^2)</f>
        <v>3.5468295701936396</v>
      </c>
      <c r="G16">
        <f>SQRT(($C$12-C9)^2 + ($D$12-D9)^2)</f>
        <v>4.3104524124504611</v>
      </c>
      <c r="H16">
        <f>SQRT(($C$12-C10)^2 + ($D$12-D10)^2)</f>
        <v>3.2526911934581184</v>
      </c>
    </row>
    <row r="17" spans="2:8" x14ac:dyDescent="0.25">
      <c r="B17" t="s">
        <v>10</v>
      </c>
      <c r="C17" t="s">
        <v>6</v>
      </c>
      <c r="D17" t="s">
        <v>6</v>
      </c>
      <c r="E17" t="s">
        <v>6</v>
      </c>
      <c r="F17" t="s">
        <v>5</v>
      </c>
      <c r="G17" t="s">
        <v>5</v>
      </c>
      <c r="H17" t="s">
        <v>5</v>
      </c>
    </row>
    <row r="20" spans="2:8" x14ac:dyDescent="0.25">
      <c r="B20" t="s">
        <v>11</v>
      </c>
      <c r="C20" t="s">
        <v>4</v>
      </c>
      <c r="D20" t="s">
        <v>9</v>
      </c>
      <c r="E20" t="s">
        <v>10</v>
      </c>
    </row>
    <row r="21" spans="2:8" x14ac:dyDescent="0.25">
      <c r="B21">
        <v>1</v>
      </c>
      <c r="C21">
        <v>3.4481879299133338</v>
      </c>
      <c r="D21">
        <v>1.8384776310850237</v>
      </c>
      <c r="E21" t="s">
        <v>6</v>
      </c>
    </row>
    <row r="22" spans="2:8" x14ac:dyDescent="0.25">
      <c r="B22">
        <v>2</v>
      </c>
      <c r="C22">
        <v>3.0805843601498726</v>
      </c>
      <c r="D22">
        <v>0.98994949366116669</v>
      </c>
      <c r="E22" t="s">
        <v>6</v>
      </c>
    </row>
    <row r="23" spans="2:8" x14ac:dyDescent="0.25">
      <c r="B23">
        <v>3</v>
      </c>
      <c r="C23">
        <v>4.346262762420146</v>
      </c>
      <c r="D23">
        <v>2.4041630560342617</v>
      </c>
      <c r="E23" t="s">
        <v>6</v>
      </c>
    </row>
    <row r="24" spans="2:8" x14ac:dyDescent="0.25">
      <c r="B24">
        <v>4</v>
      </c>
      <c r="C24">
        <v>1.6401219466856725</v>
      </c>
      <c r="D24">
        <v>3.5468295701936396</v>
      </c>
      <c r="E24" t="s">
        <v>5</v>
      </c>
    </row>
    <row r="25" spans="2:8" x14ac:dyDescent="0.25">
      <c r="B25">
        <v>5</v>
      </c>
      <c r="C25">
        <v>2.0223748416156684</v>
      </c>
      <c r="D25">
        <v>4.3104524124504611</v>
      </c>
      <c r="E25" t="s">
        <v>5</v>
      </c>
    </row>
    <row r="26" spans="2:8" x14ac:dyDescent="0.25">
      <c r="B26">
        <v>6</v>
      </c>
      <c r="C26">
        <v>2.2999999999999998</v>
      </c>
      <c r="D26">
        <v>3.2526911934581184</v>
      </c>
      <c r="E26" t="s">
        <v>5</v>
      </c>
    </row>
    <row r="28" spans="2:8" x14ac:dyDescent="0.25">
      <c r="B28" t="s">
        <v>12</v>
      </c>
      <c r="C28" t="s">
        <v>15</v>
      </c>
      <c r="D28" t="s">
        <v>16</v>
      </c>
    </row>
    <row r="29" spans="2:8" x14ac:dyDescent="0.25">
      <c r="B29" t="s">
        <v>13</v>
      </c>
      <c r="C29">
        <f>(C5+C6+C7)/3</f>
        <v>0.66666666666666663</v>
      </c>
      <c r="D29">
        <f>(D5+D6+D7)/3</f>
        <v>3.6666666666666665</v>
      </c>
    </row>
    <row r="30" spans="2:8" x14ac:dyDescent="0.25">
      <c r="B30" t="s">
        <v>14</v>
      </c>
      <c r="C30">
        <f>(C8+C9+C10)/3</f>
        <v>5</v>
      </c>
      <c r="D30">
        <f>SUM(D8:D10)/3</f>
        <v>1</v>
      </c>
    </row>
    <row r="32" spans="2:8" x14ac:dyDescent="0.25">
      <c r="B32" t="s">
        <v>3</v>
      </c>
      <c r="C32" t="s">
        <v>13</v>
      </c>
      <c r="D32" t="s">
        <v>14</v>
      </c>
      <c r="E32" t="s">
        <v>17</v>
      </c>
    </row>
    <row r="33" spans="2:5" x14ac:dyDescent="0.25">
      <c r="B33">
        <v>1</v>
      </c>
      <c r="C33">
        <f>SQRT(($C$29-C5)^2 + ($D$29-D5)^2)</f>
        <v>0.47140452079103184</v>
      </c>
      <c r="D33">
        <f>SQRT(($C$12-C5)^2 + ($D$12-D5)^2)</f>
        <v>1.8384776310850237</v>
      </c>
      <c r="E33" t="s">
        <v>13</v>
      </c>
    </row>
    <row r="34" spans="2:5" x14ac:dyDescent="0.25">
      <c r="B34">
        <v>2</v>
      </c>
      <c r="C34">
        <f t="shared" ref="C34:C38" si="0">SQRT(($C$29-C6)^2 + ($D$29-D6)^2)</f>
        <v>0.74535599249992979</v>
      </c>
      <c r="D34">
        <f t="shared" ref="D34:D38" si="1">SQRT(($C$12-C6)^2 + ($D$12-D6)^2)</f>
        <v>0.98994949366116669</v>
      </c>
      <c r="E34" t="s">
        <v>13</v>
      </c>
    </row>
    <row r="35" spans="2:5" x14ac:dyDescent="0.25">
      <c r="B35">
        <v>3</v>
      </c>
      <c r="C35">
        <f t="shared" si="0"/>
        <v>0.7453559924999299</v>
      </c>
      <c r="D35">
        <f t="shared" si="1"/>
        <v>2.4041630560342617</v>
      </c>
      <c r="E35" t="s">
        <v>13</v>
      </c>
    </row>
    <row r="36" spans="2:5" x14ac:dyDescent="0.25">
      <c r="B36">
        <v>4</v>
      </c>
      <c r="C36">
        <f t="shared" si="0"/>
        <v>5.0881125074912488</v>
      </c>
      <c r="D36">
        <f t="shared" si="1"/>
        <v>3.5468295701936396</v>
      </c>
      <c r="E36" t="s">
        <v>14</v>
      </c>
    </row>
    <row r="37" spans="2:5" x14ac:dyDescent="0.25">
      <c r="B37">
        <v>5</v>
      </c>
      <c r="C37">
        <f t="shared" si="0"/>
        <v>5.5876848714134031</v>
      </c>
      <c r="D37">
        <f t="shared" si="1"/>
        <v>4.3104524124504611</v>
      </c>
      <c r="E37" t="s">
        <v>14</v>
      </c>
    </row>
    <row r="38" spans="2:5" x14ac:dyDescent="0.25">
      <c r="B38">
        <v>6</v>
      </c>
      <c r="C38">
        <f t="shared" si="0"/>
        <v>4.9553562491061687</v>
      </c>
      <c r="D38">
        <f t="shared" si="1"/>
        <v>3.2526911934581184</v>
      </c>
      <c r="E3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5"/>
  <sheetViews>
    <sheetView tabSelected="1" topLeftCell="A28" zoomScale="70" zoomScaleNormal="70" workbookViewId="0">
      <selection activeCell="E53" sqref="E53"/>
    </sheetView>
  </sheetViews>
  <sheetFormatPr defaultRowHeight="15" x14ac:dyDescent="0.25"/>
  <sheetData>
    <row r="2" spans="2:8" x14ac:dyDescent="0.25">
      <c r="B2" s="11" t="s">
        <v>18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</row>
    <row r="3" spans="2:8" x14ac:dyDescent="0.25">
      <c r="B3" s="11">
        <v>1</v>
      </c>
      <c r="C3" s="12" t="s">
        <v>19</v>
      </c>
      <c r="D3" s="13">
        <f>SQRT(($C$15-C14)^2 + ($D$15-D14)^2)</f>
        <v>1</v>
      </c>
      <c r="E3" s="13">
        <f>SQRT(($C$16-C14)^2 + ($D$16-D14)^2)</f>
        <v>1</v>
      </c>
      <c r="F3" s="13">
        <f>SQRT(($C$17-C14)^2 + ($D$17-D14)^2)</f>
        <v>5</v>
      </c>
      <c r="G3" s="13">
        <f>SQRT(($C$18-C14)^2 + ($D$18-D14)^2)</f>
        <v>5.3851648071345037</v>
      </c>
      <c r="H3" s="13">
        <f>SQRT(($C$19-C14)^2 + ($D$19-D14)^2)</f>
        <v>5</v>
      </c>
    </row>
    <row r="4" spans="2:8" x14ac:dyDescent="0.25">
      <c r="B4" s="11">
        <v>2</v>
      </c>
      <c r="C4" s="15">
        <f>SQRT(($C$14-C15)^2 + ($D$14-D15)^2)</f>
        <v>1</v>
      </c>
      <c r="D4" s="12" t="s">
        <v>19</v>
      </c>
      <c r="E4" s="13">
        <f t="shared" ref="E4:E8" si="0">SQRT(($C$16-C15)^2 + ($D$16-D15)^2)</f>
        <v>1.4142135623730951</v>
      </c>
      <c r="F4" s="13">
        <f t="shared" ref="F4:F8" si="1">SQRT(($C$17-C15)^2 + ($D$17-D15)^2)</f>
        <v>4.4721359549995796</v>
      </c>
      <c r="G4" s="13">
        <f t="shared" ref="G4:G8" si="2">SQRT(($C$18-C15)^2 + ($D$18-D15)^2)</f>
        <v>5.0990195135927845</v>
      </c>
      <c r="H4" s="13">
        <f t="shared" ref="H4:H8" si="3">SQRT(($C$19-C15)^2 + ($D$19-D15)^2)</f>
        <v>4.2426406871192848</v>
      </c>
    </row>
    <row r="5" spans="2:8" x14ac:dyDescent="0.25">
      <c r="B5" s="11">
        <v>3</v>
      </c>
      <c r="C5" s="15">
        <f t="shared" ref="C5:C8" si="4">SQRT(($C$14-C16)^2 + ($D$14-D16)^2)</f>
        <v>1</v>
      </c>
      <c r="D5" s="15">
        <f t="shared" ref="D5:D8" si="5">SQRT(($C$15-C16)^2 + ($D$15-D16)^2)</f>
        <v>1.4142135623730951</v>
      </c>
      <c r="E5" s="12">
        <f t="shared" si="0"/>
        <v>0</v>
      </c>
      <c r="F5" s="13">
        <f t="shared" si="1"/>
        <v>5.8309518948453007</v>
      </c>
      <c r="G5" s="14">
        <f t="shared" si="2"/>
        <v>6.324555320336759</v>
      </c>
      <c r="H5" s="13">
        <f t="shared" si="3"/>
        <v>5.6568542494923806</v>
      </c>
    </row>
    <row r="6" spans="2:8" x14ac:dyDescent="0.25">
      <c r="B6" s="11">
        <v>4</v>
      </c>
      <c r="C6" s="15">
        <f t="shared" si="4"/>
        <v>5</v>
      </c>
      <c r="D6" s="15">
        <f t="shared" si="5"/>
        <v>4.4721359549995796</v>
      </c>
      <c r="E6" s="15">
        <f t="shared" si="0"/>
        <v>5.8309518948453007</v>
      </c>
      <c r="F6" s="12">
        <f t="shared" si="1"/>
        <v>0</v>
      </c>
      <c r="G6" s="13">
        <f t="shared" si="2"/>
        <v>1.4142135623730951</v>
      </c>
      <c r="H6" s="13">
        <f t="shared" si="3"/>
        <v>1.4142135623730951</v>
      </c>
    </row>
    <row r="7" spans="2:8" x14ac:dyDescent="0.25">
      <c r="B7" s="11">
        <v>5</v>
      </c>
      <c r="C7" s="15">
        <f t="shared" si="4"/>
        <v>5.3851648071345037</v>
      </c>
      <c r="D7" s="15">
        <f t="shared" si="5"/>
        <v>5.0990195135927845</v>
      </c>
      <c r="E7" s="15">
        <f t="shared" si="0"/>
        <v>6.324555320336759</v>
      </c>
      <c r="F7" s="15">
        <f t="shared" si="1"/>
        <v>1.4142135623730951</v>
      </c>
      <c r="G7" s="12">
        <f t="shared" si="2"/>
        <v>0</v>
      </c>
      <c r="H7" s="13">
        <f t="shared" si="3"/>
        <v>2.8284271247461903</v>
      </c>
    </row>
    <row r="8" spans="2:8" x14ac:dyDescent="0.25">
      <c r="B8" s="11">
        <v>6</v>
      </c>
      <c r="C8" s="15">
        <f t="shared" si="4"/>
        <v>5</v>
      </c>
      <c r="D8" s="15">
        <f t="shared" si="5"/>
        <v>4.2426406871192848</v>
      </c>
      <c r="E8" s="15">
        <f t="shared" si="0"/>
        <v>5.6568542494923806</v>
      </c>
      <c r="F8" s="15">
        <f t="shared" si="1"/>
        <v>1.4142135623730951</v>
      </c>
      <c r="G8" s="15">
        <f t="shared" si="2"/>
        <v>2.8284271247461903</v>
      </c>
      <c r="H8" s="12">
        <f t="shared" si="3"/>
        <v>0</v>
      </c>
    </row>
    <row r="12" spans="2:8" ht="15.75" thickBot="1" x14ac:dyDescent="0.3"/>
    <row r="13" spans="2:8" x14ac:dyDescent="0.25">
      <c r="B13" s="1" t="s">
        <v>8</v>
      </c>
      <c r="C13" s="2" t="s">
        <v>0</v>
      </c>
      <c r="D13" s="3" t="s">
        <v>1</v>
      </c>
      <c r="E13" s="2" t="s">
        <v>2</v>
      </c>
      <c r="H13">
        <f>MAX(C3:H8)</f>
        <v>6.324555320336759</v>
      </c>
    </row>
    <row r="14" spans="2:8" x14ac:dyDescent="0.25">
      <c r="B14" s="4">
        <v>1</v>
      </c>
      <c r="C14" s="5">
        <v>1</v>
      </c>
      <c r="D14" s="6">
        <v>4</v>
      </c>
      <c r="E14" s="5">
        <v>1</v>
      </c>
    </row>
    <row r="15" spans="2:8" x14ac:dyDescent="0.25">
      <c r="B15" s="4">
        <v>2</v>
      </c>
      <c r="C15" s="5">
        <v>1</v>
      </c>
      <c r="D15" s="6">
        <v>3</v>
      </c>
      <c r="E15" s="5">
        <v>2</v>
      </c>
    </row>
    <row r="16" spans="2:8" x14ac:dyDescent="0.25">
      <c r="B16" s="4">
        <v>3</v>
      </c>
      <c r="C16" s="5">
        <v>0</v>
      </c>
      <c r="D16" s="6">
        <v>4</v>
      </c>
      <c r="E16" s="5">
        <v>2</v>
      </c>
    </row>
    <row r="17" spans="2:7" x14ac:dyDescent="0.25">
      <c r="B17" s="4">
        <v>4</v>
      </c>
      <c r="C17" s="5">
        <v>5</v>
      </c>
      <c r="D17" s="6">
        <v>1</v>
      </c>
      <c r="E17" s="5">
        <v>1</v>
      </c>
    </row>
    <row r="18" spans="2:7" x14ac:dyDescent="0.25">
      <c r="B18" s="4">
        <v>5</v>
      </c>
      <c r="C18" s="5">
        <v>6</v>
      </c>
      <c r="D18" s="6">
        <v>2</v>
      </c>
      <c r="E18" s="5">
        <v>1</v>
      </c>
    </row>
    <row r="19" spans="2:7" ht="15.75" thickBot="1" x14ac:dyDescent="0.3">
      <c r="B19" s="7">
        <v>6</v>
      </c>
      <c r="C19" s="8">
        <v>4</v>
      </c>
      <c r="D19" s="9">
        <v>0</v>
      </c>
      <c r="E19" s="8">
        <v>2</v>
      </c>
    </row>
    <row r="21" spans="2:7" x14ac:dyDescent="0.25">
      <c r="B21" t="s">
        <v>21</v>
      </c>
      <c r="C21">
        <f>(C16+C18)/2</f>
        <v>3</v>
      </c>
      <c r="D21">
        <f>(D16-D18)/2</f>
        <v>1</v>
      </c>
    </row>
    <row r="22" spans="2:7" ht="15.75" thickBot="1" x14ac:dyDescent="0.3"/>
    <row r="23" spans="2:7" x14ac:dyDescent="0.25">
      <c r="B23" s="1" t="s">
        <v>8</v>
      </c>
      <c r="C23" s="2" t="s">
        <v>0</v>
      </c>
      <c r="D23" s="3" t="s">
        <v>1</v>
      </c>
    </row>
    <row r="24" spans="2:7" x14ac:dyDescent="0.25">
      <c r="B24" s="4">
        <v>1</v>
      </c>
      <c r="C24" s="5">
        <v>1</v>
      </c>
      <c r="D24" s="6">
        <v>4</v>
      </c>
    </row>
    <row r="25" spans="2:7" x14ac:dyDescent="0.25">
      <c r="B25" s="4">
        <v>2</v>
      </c>
      <c r="C25" s="5">
        <v>1</v>
      </c>
      <c r="D25" s="6">
        <v>3</v>
      </c>
    </row>
    <row r="26" spans="2:7" x14ac:dyDescent="0.25">
      <c r="B26" s="4" t="s">
        <v>21</v>
      </c>
      <c r="C26" s="5">
        <f>C21</f>
        <v>3</v>
      </c>
      <c r="D26" s="6">
        <f>D21</f>
        <v>1</v>
      </c>
    </row>
    <row r="27" spans="2:7" x14ac:dyDescent="0.25">
      <c r="B27" s="4">
        <v>4</v>
      </c>
      <c r="C27" s="5">
        <v>5</v>
      </c>
      <c r="D27" s="6">
        <v>1</v>
      </c>
    </row>
    <row r="28" spans="2:7" ht="15.75" thickBot="1" x14ac:dyDescent="0.3">
      <c r="B28" s="7">
        <v>6</v>
      </c>
      <c r="C28" s="8">
        <v>4</v>
      </c>
      <c r="D28" s="9">
        <v>0</v>
      </c>
    </row>
    <row r="30" spans="2:7" x14ac:dyDescent="0.25">
      <c r="B30" s="11" t="s">
        <v>18</v>
      </c>
      <c r="C30" s="11">
        <v>1</v>
      </c>
      <c r="D30" s="11">
        <v>2</v>
      </c>
      <c r="E30" s="11" t="s">
        <v>20</v>
      </c>
      <c r="F30" s="11">
        <v>4</v>
      </c>
      <c r="G30" s="11">
        <v>6</v>
      </c>
    </row>
    <row r="31" spans="2:7" x14ac:dyDescent="0.25">
      <c r="B31" s="11">
        <v>1</v>
      </c>
      <c r="C31" s="10"/>
      <c r="D31" s="15">
        <f>SQRT(($C$25-C24)^2 + ($D$25-D24)^2)</f>
        <v>1</v>
      </c>
      <c r="E31" s="15">
        <f>SQRT(($C$26-C24)^2 + ($D$26-D24)^2)</f>
        <v>3.6055512754639891</v>
      </c>
      <c r="F31" s="14">
        <f>SQRT(($C$27-C24)^2 + ($D$27-D24)^2)</f>
        <v>5</v>
      </c>
      <c r="G31" s="14">
        <f>SQRT(($C$28-C24)^2 + ($D$28-D24)^2)</f>
        <v>5</v>
      </c>
    </row>
    <row r="32" spans="2:7" x14ac:dyDescent="0.25">
      <c r="B32" s="11">
        <v>2</v>
      </c>
      <c r="C32" s="15">
        <f>SQRT(($C$24-C25)^2 + ($D$24-D25)^2)</f>
        <v>1</v>
      </c>
      <c r="D32" s="10">
        <f t="shared" ref="D32:D35" si="6">SQRT(($C$25-C25)^2 + ($D$25-D25)^2)</f>
        <v>0</v>
      </c>
      <c r="E32" s="15">
        <f t="shared" ref="E32:E35" si="7">SQRT(($C$26-C25)^2 + ($D$26-D25)^2)</f>
        <v>2.8284271247461903</v>
      </c>
      <c r="F32" s="15">
        <f t="shared" ref="F32:F35" si="8">SQRT(($C$27-C25)^2 + ($D$27-D25)^2)</f>
        <v>4.4721359549995796</v>
      </c>
      <c r="G32" s="15">
        <f t="shared" ref="G32:G35" si="9">SQRT(($C$28-C25)^2 + ($D$28-D25)^2)</f>
        <v>4.2426406871192848</v>
      </c>
    </row>
    <row r="33" spans="2:8" x14ac:dyDescent="0.25">
      <c r="B33" s="11" t="s">
        <v>20</v>
      </c>
      <c r="C33" s="15">
        <f t="shared" ref="C33:C35" si="10">SQRT(($C$24-C26)^2 + ($D$24-D26)^2)</f>
        <v>3.6055512754639891</v>
      </c>
      <c r="D33" s="15">
        <f t="shared" si="6"/>
        <v>2.8284271247461903</v>
      </c>
      <c r="E33" s="10">
        <f t="shared" si="7"/>
        <v>0</v>
      </c>
      <c r="F33" s="15">
        <f t="shared" si="8"/>
        <v>2</v>
      </c>
      <c r="G33" s="15">
        <f t="shared" si="9"/>
        <v>1.4142135623730951</v>
      </c>
    </row>
    <row r="34" spans="2:8" x14ac:dyDescent="0.25">
      <c r="B34" s="11">
        <v>4</v>
      </c>
      <c r="C34" s="15">
        <f t="shared" si="10"/>
        <v>5</v>
      </c>
      <c r="D34" s="15">
        <f t="shared" si="6"/>
        <v>4.4721359549995796</v>
      </c>
      <c r="E34" s="15">
        <f t="shared" si="7"/>
        <v>2</v>
      </c>
      <c r="F34" s="10">
        <f t="shared" si="8"/>
        <v>0</v>
      </c>
      <c r="G34" s="15">
        <f t="shared" si="9"/>
        <v>1.4142135623730951</v>
      </c>
    </row>
    <row r="35" spans="2:8" x14ac:dyDescent="0.25">
      <c r="B35" s="11">
        <v>6</v>
      </c>
      <c r="C35" s="15">
        <f t="shared" si="10"/>
        <v>5</v>
      </c>
      <c r="D35" s="15">
        <f t="shared" si="6"/>
        <v>4.2426406871192848</v>
      </c>
      <c r="E35" s="15">
        <f t="shared" si="7"/>
        <v>1.4142135623730951</v>
      </c>
      <c r="F35" s="15">
        <f t="shared" si="8"/>
        <v>1.4142135623730951</v>
      </c>
      <c r="G35" s="10">
        <f t="shared" si="9"/>
        <v>0</v>
      </c>
    </row>
    <row r="37" spans="2:8" x14ac:dyDescent="0.25">
      <c r="B37" t="s">
        <v>22</v>
      </c>
      <c r="C37">
        <f>(C24+C27+C28)/3</f>
        <v>3.3333333333333335</v>
      </c>
      <c r="D37" s="15">
        <f>(D24+D27+D28)/3</f>
        <v>1.6666666666666667</v>
      </c>
      <c r="G37" t="s">
        <v>24</v>
      </c>
      <c r="H37">
        <f>MAX(C31:G35)</f>
        <v>5</v>
      </c>
    </row>
    <row r="38" spans="2:8" ht="15.75" thickBot="1" x14ac:dyDescent="0.3"/>
    <row r="39" spans="2:8" x14ac:dyDescent="0.25">
      <c r="B39" s="1" t="s">
        <v>8</v>
      </c>
      <c r="C39" s="2" t="s">
        <v>0</v>
      </c>
      <c r="D39" s="3" t="s">
        <v>1</v>
      </c>
    </row>
    <row r="40" spans="2:8" x14ac:dyDescent="0.25">
      <c r="B40" s="4" t="s">
        <v>23</v>
      </c>
      <c r="C40" s="5">
        <f>C37</f>
        <v>3.3333333333333335</v>
      </c>
      <c r="D40" s="16">
        <f>D37</f>
        <v>1.6666666666666667</v>
      </c>
    </row>
    <row r="41" spans="2:8" x14ac:dyDescent="0.25">
      <c r="B41" s="4">
        <v>2</v>
      </c>
      <c r="C41" s="5">
        <v>1</v>
      </c>
      <c r="D41" s="6">
        <v>3</v>
      </c>
    </row>
    <row r="42" spans="2:8" ht="15.75" thickBot="1" x14ac:dyDescent="0.3">
      <c r="B42" s="7">
        <v>35</v>
      </c>
      <c r="C42" s="8">
        <f>C21</f>
        <v>3</v>
      </c>
      <c r="D42" s="9">
        <f>D21</f>
        <v>1</v>
      </c>
    </row>
    <row r="44" spans="2:8" x14ac:dyDescent="0.25">
      <c r="B44" s="11" t="s">
        <v>18</v>
      </c>
      <c r="C44" s="11">
        <v>146</v>
      </c>
      <c r="D44" s="11">
        <v>2</v>
      </c>
      <c r="E44" s="11">
        <v>35</v>
      </c>
    </row>
    <row r="45" spans="2:8" x14ac:dyDescent="0.25">
      <c r="B45" s="11">
        <v>146</v>
      </c>
      <c r="C45" s="17">
        <f>SQRT(($C$40-C40)^2 + ($D$40-D40)^2)</f>
        <v>0</v>
      </c>
      <c r="D45">
        <f>SQRT(($C$41-C40)^2 + ($D$41-D40)^2)</f>
        <v>2.6874192494328502</v>
      </c>
      <c r="E45">
        <f>SQRT(($C$42-C40)^2 + ($D$42-D40)^2)</f>
        <v>0.74535599249993001</v>
      </c>
    </row>
    <row r="46" spans="2:8" x14ac:dyDescent="0.25">
      <c r="B46" s="11">
        <v>2</v>
      </c>
      <c r="C46" s="15">
        <f>SQRT(($C$40-C41)^2 + ($D$40-D41)^2)</f>
        <v>2.6874192494328502</v>
      </c>
      <c r="D46" s="17">
        <f t="shared" ref="D46:D47" si="11">SQRT(($C$41-C41)^2 + ($D$41-D41)^2)</f>
        <v>0</v>
      </c>
      <c r="E46" s="18">
        <f t="shared" ref="E46:E47" si="12">SQRT(($C$42-C41)^2 + ($D$42-D41)^2)</f>
        <v>2.8284271247461903</v>
      </c>
    </row>
    <row r="47" spans="2:8" x14ac:dyDescent="0.25">
      <c r="B47" s="11">
        <v>35</v>
      </c>
      <c r="C47" s="15">
        <f>SQRT(($C$40-C42)^2 + ($D$40-D42)^2)</f>
        <v>0.74535599249993001</v>
      </c>
      <c r="D47" s="15">
        <f t="shared" si="11"/>
        <v>2.8284271247461903</v>
      </c>
      <c r="E47" s="17">
        <f t="shared" si="12"/>
        <v>0</v>
      </c>
    </row>
    <row r="49" spans="2:6" x14ac:dyDescent="0.25">
      <c r="E49" t="s">
        <v>24</v>
      </c>
      <c r="F49" s="13">
        <f>MAX(C45:E47)</f>
        <v>2.8284271247461903</v>
      </c>
    </row>
    <row r="51" spans="2:6" x14ac:dyDescent="0.25">
      <c r="B51" t="s">
        <v>25</v>
      </c>
      <c r="C51">
        <f>(C41+C42)/2</f>
        <v>2</v>
      </c>
      <c r="D51">
        <f>(D41+D42)/2</f>
        <v>2</v>
      </c>
    </row>
    <row r="52" spans="2:6" ht="15.75" thickBot="1" x14ac:dyDescent="0.3"/>
    <row r="53" spans="2:6" x14ac:dyDescent="0.25">
      <c r="B53" s="1" t="s">
        <v>26</v>
      </c>
      <c r="C53" s="2" t="s">
        <v>0</v>
      </c>
      <c r="D53" s="3" t="s">
        <v>1</v>
      </c>
    </row>
    <row r="54" spans="2:6" x14ac:dyDescent="0.25">
      <c r="B54" s="4" t="s">
        <v>23</v>
      </c>
      <c r="C54" s="5">
        <f>C40</f>
        <v>3.3333333333333335</v>
      </c>
      <c r="D54" s="16">
        <f>D40</f>
        <v>1.6666666666666667</v>
      </c>
    </row>
    <row r="55" spans="2:6" ht="15.75" thickBot="1" x14ac:dyDescent="0.3">
      <c r="B55" s="19" t="s">
        <v>27</v>
      </c>
      <c r="C55" s="8">
        <f>C51</f>
        <v>2</v>
      </c>
      <c r="D55" s="9">
        <f>D51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fangningc</dc:creator>
  <cp:lastModifiedBy>fangningc</cp:lastModifiedBy>
  <dcterms:created xsi:type="dcterms:W3CDTF">2017-04-06T09:17:26Z</dcterms:created>
  <dcterms:modified xsi:type="dcterms:W3CDTF">2017-04-06T12:21:58Z</dcterms:modified>
</cp:coreProperties>
</file>