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n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<sst xmlns="http://schemas.openxmlformats.org/spreadsheetml/2006/main" count="178" uniqueCount="24">
  <si>
    <t xml:space="preserve">k</t>
  </si>
  <si>
    <t xml:space="preserve">tau</t>
  </si>
  <si>
    <t xml:space="preserve">x</t>
  </si>
  <si>
    <t xml:space="preserve">y</t>
  </si>
  <si>
    <t xml:space="preserve">nb_sensitive</t>
  </si>
  <si>
    <t xml:space="preserve">|P|</t>
  </si>
  <si>
    <t xml:space="preserve">DNA</t>
  </si>
  <si>
    <t xml:space="preserve">range |P|</t>
  </si>
  <si>
    <t xml:space="preserve">method</t>
  </si>
  <si>
    <t xml:space="preserve">time</t>
  </si>
  <si>
    <t xml:space="preserve">impossible_replacement</t>
  </si>
  <si>
    <t xml:space="preserve">ghosts</t>
  </si>
  <si>
    <t xml:space="preserve">distortion</t>
  </si>
  <si>
    <t xml:space="preserve">Ghosts</t>
  </si>
  <si>
    <t xml:space="preserve">Distortion</t>
  </si>
  <si>
    <t xml:space="preserve">TPM</t>
  </si>
  <si>
    <t xml:space="preserve">ILP vs TPM</t>
  </si>
  <si>
    <t xml:space="preserve">HEU  vs TPM</t>
  </si>
  <si>
    <t xml:space="preserve">AVG ILP</t>
  </si>
  <si>
    <t xml:space="preserve">AVG HEU</t>
  </si>
  <si>
    <t xml:space="preserve">HEU vs ILP</t>
  </si>
  <si>
    <t xml:space="preserve">AVG HEU vs ILP</t>
  </si>
  <si>
    <t xml:space="preserve">ILP</t>
  </si>
  <si>
    <t xml:space="preserve">HEU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</si>
</sst>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8F2A1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3" activeCellId="0" sqref="H7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6.45"/>
    <col collapsed="false" customWidth="true" hidden="false" outlineLevel="0" max="2" min="2" style="0" width="8.94"/>
    <col collapsed="false" customWidth="true" hidden="false" outlineLevel="0" max="3" min="3" style="0" width="21.02"/>
    <col collapsed="false" customWidth="true" hidden="false" outlineLevel="0" max="4" min="4" style="0" width="6.98"/>
    <col collapsed="false" customWidth="true" hidden="false" outlineLevel="0" max="5" min="5" style="0" width="11.71"/>
    <col collapsed="false" customWidth="true" hidden="false" outlineLevel="0" max="6" min="6" style="0" width="5.46"/>
    <col collapsed="false" customWidth="true" hidden="false" outlineLevel="0" max="9" min="9" style="0" width="13.19"/>
    <col collapsed="false" customWidth="true" hidden="false" outlineLevel="0" max="13" min="13" style="0" width="16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 customFormat="false" ht="12.8" hidden="false" customHeight="false" outlineLevel="0" collapsed="false">
      <c r="A2" s="0" t="n">
        <v>11</v>
      </c>
      <c r="B2" s="0" t="n">
        <v>5</v>
      </c>
      <c r="C2" s="0" t="n">
        <v>30</v>
      </c>
      <c r="D2" s="0" t="n">
        <v>35</v>
      </c>
      <c r="E2" s="0" t="n">
        <v>50</v>
      </c>
      <c r="F2" s="0" t="n">
        <v>1617</v>
      </c>
      <c r="H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11</v>
      </c>
      <c r="E3" s="0" t="s">
        <v>12</v>
      </c>
      <c r="H3" s="0" t="n">
        <f aca="false">MIN(F2:F74)</f>
        <v>715</v>
      </c>
      <c r="I3" s="0" t="n">
        <f aca="false">MAX(F2:F74)</f>
        <v>1617</v>
      </c>
      <c r="K3" s="3" t="s">
        <v>13</v>
      </c>
      <c r="M3" s="4" t="s">
        <v>14</v>
      </c>
    </row>
    <row r="4" customFormat="false" ht="12.8" hidden="false" customHeight="false" outlineLevel="0" collapsed="false">
      <c r="A4" s="0" t="s">
        <v>15</v>
      </c>
      <c r="C4" s="0" t="n">
        <v>0</v>
      </c>
      <c r="D4" s="0" t="n">
        <v>604</v>
      </c>
      <c r="E4" s="0" t="n">
        <v>53850</v>
      </c>
      <c r="H4" s="3" t="s">
        <v>16</v>
      </c>
      <c r="I4" s="3" t="s">
        <v>17</v>
      </c>
      <c r="J4" s="3" t="s">
        <v>18</v>
      </c>
      <c r="K4" s="3" t="s">
        <v>19</v>
      </c>
      <c r="L4" s="4" t="s">
        <v>20</v>
      </c>
      <c r="M4" s="4" t="s">
        <v>21</v>
      </c>
    </row>
    <row r="5" customFormat="false" ht="12.8" hidden="false" customHeight="false" outlineLevel="0" collapsed="false">
      <c r="A5" s="0" t="s">
        <v>22</v>
      </c>
      <c r="C5" s="0" t="n">
        <v>0</v>
      </c>
      <c r="D5" s="0" t="n">
        <v>373</v>
      </c>
      <c r="E5" s="0" t="n">
        <v>51310</v>
      </c>
      <c r="H5" s="3" t="n">
        <f aca="false">(D4-D5)/D4*100</f>
        <v>38.2450331125828</v>
      </c>
      <c r="I5" s="3" t="n">
        <f aca="false">(D4-D6)/D4*100</f>
        <v>9.27152317880795</v>
      </c>
      <c r="J5" s="3" t="n">
        <f aca="false">AVERAGE(H5:H73)</f>
        <v>72.1244118932319</v>
      </c>
      <c r="K5" s="3" t="n">
        <f aca="false">AVERAGE(I5:I73)</f>
        <v>33.409420863995</v>
      </c>
      <c r="L5" s="5" t="n">
        <f aca="false">(E5-E6)/E5*100</f>
        <v>-6.97135061391542</v>
      </c>
      <c r="M5" s="5" t="n">
        <f aca="false">AVERAGE(L5:L73)</f>
        <v>-0.0667051155060071</v>
      </c>
    </row>
    <row r="6" customFormat="false" ht="12.8" hidden="false" customHeight="false" outlineLevel="0" collapsed="false">
      <c r="A6" s="0" t="s">
        <v>23</v>
      </c>
      <c r="C6" s="0" t="n">
        <v>0</v>
      </c>
      <c r="D6" s="0" t="n">
        <v>548</v>
      </c>
      <c r="E6" s="0" t="n">
        <v>54887</v>
      </c>
    </row>
    <row r="7" customFormat="false" ht="12.8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3</v>
      </c>
      <c r="E7" s="0" t="s">
        <v>4</v>
      </c>
      <c r="F7" s="0" t="s">
        <v>5</v>
      </c>
    </row>
    <row r="8" customFormat="false" ht="12.8" hidden="false" customHeight="false" outlineLevel="0" collapsed="false">
      <c r="A8" s="0" t="n">
        <v>11</v>
      </c>
      <c r="B8" s="0" t="n">
        <v>10</v>
      </c>
      <c r="C8" s="0" t="n">
        <v>30</v>
      </c>
      <c r="D8" s="0" t="n">
        <v>35</v>
      </c>
      <c r="E8" s="0" t="n">
        <v>50</v>
      </c>
      <c r="F8" s="0" t="n">
        <v>1610</v>
      </c>
    </row>
    <row r="9" customFormat="false" ht="12.8" hidden="false" customHeight="false" outlineLevel="0" collapsed="false">
      <c r="A9" s="0" t="s">
        <v>8</v>
      </c>
      <c r="B9" s="0" t="s">
        <v>9</v>
      </c>
      <c r="C9" s="0" t="s">
        <v>10</v>
      </c>
      <c r="D9" s="0" t="s">
        <v>11</v>
      </c>
      <c r="E9" s="0" t="s">
        <v>12</v>
      </c>
    </row>
    <row r="10" customFormat="false" ht="12.8" hidden="false" customHeight="false" outlineLevel="0" collapsed="false">
      <c r="A10" s="0" t="s">
        <v>15</v>
      </c>
      <c r="C10" s="0" t="n">
        <v>0</v>
      </c>
      <c r="D10" s="0" t="n">
        <v>301</v>
      </c>
      <c r="E10" s="0" t="n">
        <v>54960</v>
      </c>
    </row>
    <row r="11" customFormat="false" ht="12.8" hidden="false" customHeight="false" outlineLevel="0" collapsed="false">
      <c r="A11" s="0" t="s">
        <v>22</v>
      </c>
      <c r="C11" s="0" t="n">
        <v>0</v>
      </c>
      <c r="D11" s="0" t="n">
        <v>146</v>
      </c>
      <c r="E11" s="0" t="n">
        <v>57916</v>
      </c>
      <c r="H11" s="0" t="n">
        <f aca="false">(D10-D11)/D10*100</f>
        <v>51.4950166112957</v>
      </c>
      <c r="I11" s="0" t="n">
        <f aca="false">(D10-D12)/D10*100</f>
        <v>9.63455149501661</v>
      </c>
      <c r="L11" s="0" t="n">
        <f aca="false">(E11-E12)/E11*100</f>
        <v>2.44664686787762</v>
      </c>
    </row>
    <row r="12" customFormat="false" ht="12.8" hidden="false" customHeight="false" outlineLevel="0" collapsed="false">
      <c r="A12" s="0" t="s">
        <v>23</v>
      </c>
      <c r="C12" s="0" t="n">
        <v>0</v>
      </c>
      <c r="D12" s="0" t="n">
        <v>272</v>
      </c>
      <c r="E12" s="0" t="n">
        <v>56499</v>
      </c>
    </row>
    <row r="13" customFormat="false" ht="12.8" hidden="false" customHeight="false" outlineLevel="0" collapsed="false">
      <c r="A13" s="0" t="s">
        <v>0</v>
      </c>
      <c r="B13" s="0" t="s">
        <v>1</v>
      </c>
      <c r="C13" s="0" t="s">
        <v>2</v>
      </c>
      <c r="D13" s="0" t="s">
        <v>3</v>
      </c>
      <c r="E13" s="0" t="s">
        <v>4</v>
      </c>
      <c r="F13" s="0" t="s">
        <v>5</v>
      </c>
    </row>
    <row r="14" customFormat="false" ht="12.8" hidden="false" customHeight="false" outlineLevel="0" collapsed="false">
      <c r="A14" s="0" t="n">
        <v>11</v>
      </c>
      <c r="B14" s="0" t="n">
        <v>20</v>
      </c>
      <c r="C14" s="0" t="n">
        <v>30</v>
      </c>
      <c r="D14" s="0" t="n">
        <v>35</v>
      </c>
      <c r="E14" s="0" t="n">
        <v>50</v>
      </c>
      <c r="F14" s="0" t="n">
        <v>1615</v>
      </c>
    </row>
    <row r="15" customFormat="false" ht="12.8" hidden="false" customHeight="false" outlineLevel="0" collapsed="false">
      <c r="A15" s="0" t="s">
        <v>8</v>
      </c>
      <c r="B15" s="0" t="s">
        <v>9</v>
      </c>
      <c r="C15" s="0" t="s">
        <v>10</v>
      </c>
      <c r="D15" s="0" t="s">
        <v>11</v>
      </c>
      <c r="E15" s="0" t="s">
        <v>12</v>
      </c>
    </row>
    <row r="16" customFormat="false" ht="12.8" hidden="false" customHeight="false" outlineLevel="0" collapsed="false">
      <c r="A16" s="0" t="s">
        <v>15</v>
      </c>
      <c r="C16" s="0" t="n">
        <v>0</v>
      </c>
      <c r="D16" s="0" t="n">
        <v>83</v>
      </c>
      <c r="E16" s="0" t="n">
        <v>63576</v>
      </c>
    </row>
    <row r="17" customFormat="false" ht="12.8" hidden="false" customHeight="false" outlineLevel="0" collapsed="false">
      <c r="A17" s="0" t="s">
        <v>22</v>
      </c>
      <c r="C17" s="0" t="n">
        <v>0</v>
      </c>
      <c r="D17" s="0" t="n">
        <v>29</v>
      </c>
      <c r="E17" s="0" t="n">
        <v>63956</v>
      </c>
      <c r="H17" s="0" t="n">
        <f aca="false">(D16-D17)/D16*100</f>
        <v>65.0602409638554</v>
      </c>
      <c r="I17" s="0" t="n">
        <f aca="false">(D16-D18)/D16*100</f>
        <v>16.8674698795181</v>
      </c>
      <c r="L17" s="0" t="n">
        <f aca="false">(E17-E18)/E17*100</f>
        <v>3.0943148414535</v>
      </c>
    </row>
    <row r="18" customFormat="false" ht="12.8" hidden="false" customHeight="false" outlineLevel="0" collapsed="false">
      <c r="A18" s="0" t="s">
        <v>23</v>
      </c>
      <c r="C18" s="0" t="n">
        <v>0</v>
      </c>
      <c r="D18" s="0" t="n">
        <v>69</v>
      </c>
      <c r="E18" s="0" t="n">
        <v>61977</v>
      </c>
    </row>
    <row r="19" customFormat="false" ht="12.8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3</v>
      </c>
      <c r="E19" s="0" t="s">
        <v>4</v>
      </c>
      <c r="F19" s="0" t="s">
        <v>5</v>
      </c>
    </row>
    <row r="20" customFormat="false" ht="12.8" hidden="false" customHeight="false" outlineLevel="0" collapsed="false">
      <c r="A20" s="0" t="n">
        <v>11</v>
      </c>
      <c r="B20" s="0" t="n">
        <v>30</v>
      </c>
      <c r="C20" s="0" t="n">
        <v>30</v>
      </c>
      <c r="D20" s="0" t="n">
        <v>35</v>
      </c>
      <c r="E20" s="0" t="n">
        <v>50</v>
      </c>
      <c r="F20" s="0" t="n">
        <v>1602</v>
      </c>
    </row>
    <row r="21" customFormat="false" ht="12.8" hidden="false" customHeight="false" outlineLevel="0" collapsed="false">
      <c r="A21" s="0" t="s">
        <v>8</v>
      </c>
      <c r="B21" s="0" t="s">
        <v>9</v>
      </c>
      <c r="C21" s="0" t="s">
        <v>10</v>
      </c>
      <c r="D21" s="0" t="s">
        <v>11</v>
      </c>
      <c r="E21" s="0" t="s">
        <v>12</v>
      </c>
    </row>
    <row r="22" customFormat="false" ht="12.8" hidden="false" customHeight="false" outlineLevel="0" collapsed="false">
      <c r="A22" s="0" t="s">
        <v>15</v>
      </c>
      <c r="C22" s="0" t="n">
        <v>0</v>
      </c>
      <c r="D22" s="0" t="n">
        <v>39</v>
      </c>
      <c r="E22" s="0" t="n">
        <v>68137</v>
      </c>
    </row>
    <row r="23" customFormat="false" ht="12.8" hidden="false" customHeight="false" outlineLevel="0" collapsed="false">
      <c r="A23" s="0" t="s">
        <v>22</v>
      </c>
      <c r="C23" s="0" t="n">
        <v>0</v>
      </c>
      <c r="D23" s="0" t="n">
        <v>2</v>
      </c>
      <c r="E23" s="0" t="n">
        <v>62238</v>
      </c>
      <c r="H23" s="0" t="n">
        <f aca="false">(D22-D23)/D22*100</f>
        <v>94.8717948717949</v>
      </c>
      <c r="I23" s="0" t="n">
        <f aca="false">(D22-D24)/D22*100</f>
        <v>51.2820512820513</v>
      </c>
      <c r="L23" s="0" t="n">
        <f aca="false">(E23-E24)/E23*100</f>
        <v>0.861210193129599</v>
      </c>
    </row>
    <row r="24" customFormat="false" ht="12.8" hidden="false" customHeight="false" outlineLevel="0" collapsed="false">
      <c r="A24" s="0" t="s">
        <v>23</v>
      </c>
      <c r="C24" s="0" t="n">
        <v>0</v>
      </c>
      <c r="D24" s="0" t="n">
        <v>19</v>
      </c>
      <c r="E24" s="0" t="n">
        <v>61702</v>
      </c>
    </row>
    <row r="26" customFormat="false" ht="12.8" hidden="false" customHeight="false" outlineLevel="0" collapsed="false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</row>
    <row r="27" customFormat="false" ht="12.8" hidden="false" customHeight="false" outlineLevel="0" collapsed="false">
      <c r="A27" s="0" t="n">
        <v>11</v>
      </c>
      <c r="B27" s="0" t="n">
        <v>20</v>
      </c>
      <c r="C27" s="0" t="n">
        <v>20</v>
      </c>
      <c r="D27" s="0" t="n">
        <v>35</v>
      </c>
      <c r="E27" s="0" t="n">
        <v>30</v>
      </c>
      <c r="F27" s="0" t="n">
        <v>715</v>
      </c>
    </row>
    <row r="28" customFormat="false" ht="12.8" hidden="false" customHeight="false" outlineLevel="0" collapsed="false">
      <c r="A28" s="0" t="s">
        <v>8</v>
      </c>
      <c r="B28" s="0" t="s">
        <v>9</v>
      </c>
      <c r="C28" s="0" t="s">
        <v>10</v>
      </c>
      <c r="D28" s="0" t="s">
        <v>11</v>
      </c>
      <c r="E28" s="0" t="s">
        <v>12</v>
      </c>
    </row>
    <row r="29" customFormat="false" ht="12.8" hidden="false" customHeight="false" outlineLevel="0" collapsed="false">
      <c r="A29" s="0" t="s">
        <v>15</v>
      </c>
      <c r="C29" s="0" t="n">
        <v>0</v>
      </c>
      <c r="D29" s="0" t="n">
        <v>42</v>
      </c>
      <c r="E29" s="0" t="n">
        <v>33754</v>
      </c>
    </row>
    <row r="30" customFormat="false" ht="12.8" hidden="false" customHeight="false" outlineLevel="0" collapsed="false">
      <c r="A30" s="0" t="s">
        <v>22</v>
      </c>
      <c r="C30" s="0" t="n">
        <v>0</v>
      </c>
      <c r="D30" s="0" t="n">
        <v>11</v>
      </c>
      <c r="E30" s="0" t="n">
        <v>30464</v>
      </c>
      <c r="H30" s="0" t="n">
        <f aca="false">(D29-D30)/D29*100</f>
        <v>73.8095238095238</v>
      </c>
      <c r="I30" s="0" t="n">
        <f aca="false">(D29-D31)/D29*100</f>
        <v>21.4285714285714</v>
      </c>
      <c r="L30" s="0" t="n">
        <f aca="false">(E30-E31)/E30*100</f>
        <v>-5.28492647058824</v>
      </c>
    </row>
    <row r="31" customFormat="false" ht="12.8" hidden="false" customHeight="false" outlineLevel="0" collapsed="false">
      <c r="A31" s="0" t="s">
        <v>23</v>
      </c>
      <c r="C31" s="0" t="n">
        <v>0</v>
      </c>
      <c r="D31" s="0" t="n">
        <v>33</v>
      </c>
      <c r="E31" s="0" t="n">
        <v>32074</v>
      </c>
    </row>
    <row r="32" customFormat="false" ht="12.8" hidden="false" customHeight="false" outlineLevel="0" collapsed="false">
      <c r="A32" s="0" t="s">
        <v>0</v>
      </c>
      <c r="B32" s="0" t="s">
        <v>1</v>
      </c>
      <c r="C32" s="0" t="s">
        <v>2</v>
      </c>
      <c r="D32" s="0" t="s">
        <v>3</v>
      </c>
      <c r="E32" s="0" t="s">
        <v>4</v>
      </c>
      <c r="F32" s="0" t="s">
        <v>5</v>
      </c>
    </row>
    <row r="33" customFormat="false" ht="12.8" hidden="false" customHeight="false" outlineLevel="0" collapsed="false">
      <c r="A33" s="0" t="n">
        <v>11</v>
      </c>
      <c r="B33" s="0" t="n">
        <v>20</v>
      </c>
      <c r="C33" s="0" t="n">
        <v>20</v>
      </c>
      <c r="D33" s="0" t="n">
        <v>35</v>
      </c>
      <c r="E33" s="0" t="n">
        <v>40</v>
      </c>
      <c r="F33" s="0" t="n">
        <v>938</v>
      </c>
    </row>
    <row r="34" customFormat="false" ht="12.8" hidden="false" customHeight="false" outlineLevel="0" collapsed="false">
      <c r="A34" s="0" t="s">
        <v>8</v>
      </c>
      <c r="B34" s="0" t="s">
        <v>9</v>
      </c>
      <c r="C34" s="0" t="s">
        <v>10</v>
      </c>
      <c r="D34" s="0" t="s">
        <v>11</v>
      </c>
      <c r="E34" s="0" t="s">
        <v>12</v>
      </c>
    </row>
    <row r="35" customFormat="false" ht="12.8" hidden="false" customHeight="false" outlineLevel="0" collapsed="false">
      <c r="A35" s="0" t="s">
        <v>15</v>
      </c>
      <c r="C35" s="0" t="n">
        <v>0</v>
      </c>
      <c r="D35" s="0" t="n">
        <v>65</v>
      </c>
      <c r="E35" s="0" t="n">
        <v>43961</v>
      </c>
    </row>
    <row r="36" customFormat="false" ht="12.8" hidden="false" customHeight="false" outlineLevel="0" collapsed="false">
      <c r="A36" s="0" t="s">
        <v>22</v>
      </c>
      <c r="C36" s="0" t="n">
        <v>0</v>
      </c>
      <c r="D36" s="0" t="n">
        <v>14</v>
      </c>
      <c r="E36" s="0" t="n">
        <v>38142</v>
      </c>
      <c r="H36" s="0" t="n">
        <f aca="false">(D35-D36)/D35*100</f>
        <v>78.4615384615385</v>
      </c>
      <c r="I36" s="0" t="n">
        <f aca="false">(D35-D37)/D35*100</f>
        <v>44.6153846153846</v>
      </c>
      <c r="L36" s="0" t="n">
        <f aca="false">(E36-E37)/E36*100</f>
        <v>1.78281159876252</v>
      </c>
    </row>
    <row r="37" customFormat="false" ht="12.8" hidden="false" customHeight="false" outlineLevel="0" collapsed="false">
      <c r="A37" s="0" t="s">
        <v>23</v>
      </c>
      <c r="C37" s="0" t="n">
        <v>0</v>
      </c>
      <c r="D37" s="0" t="n">
        <v>36</v>
      </c>
      <c r="E37" s="0" t="n">
        <v>37462</v>
      </c>
    </row>
    <row r="38" customFormat="false" ht="12.8" hidden="false" customHeight="false" outlineLevel="0" collapsed="false">
      <c r="A38" s="0" t="s">
        <v>0</v>
      </c>
      <c r="B38" s="0" t="s">
        <v>1</v>
      </c>
      <c r="C38" s="0" t="s">
        <v>2</v>
      </c>
      <c r="D38" s="0" t="s">
        <v>3</v>
      </c>
      <c r="E38" s="0" t="s">
        <v>4</v>
      </c>
      <c r="F38" s="0" t="s">
        <v>5</v>
      </c>
    </row>
    <row r="39" customFormat="false" ht="12.8" hidden="false" customHeight="false" outlineLevel="0" collapsed="false">
      <c r="A39" s="0" t="n">
        <v>11</v>
      </c>
      <c r="B39" s="0" t="n">
        <v>20</v>
      </c>
      <c r="C39" s="0" t="n">
        <v>20</v>
      </c>
      <c r="D39" s="0" t="n">
        <v>35</v>
      </c>
      <c r="E39" s="0" t="n">
        <v>50</v>
      </c>
      <c r="F39" s="0" t="n">
        <v>1214</v>
      </c>
    </row>
    <row r="40" customFormat="false" ht="12.8" hidden="false" customHeight="false" outlineLevel="0" collapsed="false">
      <c r="A40" s="0" t="s">
        <v>8</v>
      </c>
      <c r="B40" s="0" t="s">
        <v>9</v>
      </c>
      <c r="C40" s="0" t="s">
        <v>10</v>
      </c>
      <c r="D40" s="0" t="s">
        <v>11</v>
      </c>
      <c r="E40" s="0" t="s">
        <v>12</v>
      </c>
    </row>
    <row r="41" customFormat="false" ht="12.8" hidden="false" customHeight="false" outlineLevel="0" collapsed="false">
      <c r="A41" s="0" t="s">
        <v>15</v>
      </c>
      <c r="C41" s="0" t="n">
        <v>0</v>
      </c>
      <c r="D41" s="0" t="n">
        <v>66</v>
      </c>
      <c r="E41" s="0" t="n">
        <v>53495</v>
      </c>
    </row>
    <row r="42" customFormat="false" ht="12.8" hidden="false" customHeight="false" outlineLevel="0" collapsed="false">
      <c r="A42" s="0" t="s">
        <v>22</v>
      </c>
      <c r="C42" s="0" t="n">
        <v>0</v>
      </c>
      <c r="D42" s="0" t="n">
        <v>19</v>
      </c>
      <c r="E42" s="0" t="n">
        <v>51467</v>
      </c>
      <c r="H42" s="0" t="n">
        <f aca="false">(D41-D42)/D41*100</f>
        <v>71.2121212121212</v>
      </c>
      <c r="I42" s="0" t="n">
        <f aca="false">(D41-D43)/D41*100</f>
        <v>15.1515151515152</v>
      </c>
      <c r="L42" s="0" t="n">
        <f aca="false">(E42-E43)/E42*100</f>
        <v>-1.30957701051159</v>
      </c>
    </row>
    <row r="43" customFormat="false" ht="12.8" hidden="false" customHeight="false" outlineLevel="0" collapsed="false">
      <c r="A43" s="0" t="s">
        <v>23</v>
      </c>
      <c r="C43" s="0" t="n">
        <v>0</v>
      </c>
      <c r="D43" s="0" t="n">
        <v>56</v>
      </c>
      <c r="E43" s="0" t="n">
        <v>52141</v>
      </c>
    </row>
    <row r="44" customFormat="false" ht="12.8" hidden="false" customHeight="false" outlineLevel="0" collapsed="false">
      <c r="A44" s="0" t="s">
        <v>0</v>
      </c>
      <c r="B44" s="0" t="s">
        <v>1</v>
      </c>
      <c r="C44" s="0" t="s">
        <v>2</v>
      </c>
      <c r="D44" s="0" t="s">
        <v>3</v>
      </c>
      <c r="E44" s="0" t="s">
        <v>4</v>
      </c>
      <c r="F44" s="0" t="s">
        <v>5</v>
      </c>
    </row>
    <row r="45" customFormat="false" ht="12.8" hidden="false" customHeight="false" outlineLevel="0" collapsed="false">
      <c r="A45" s="0" t="n">
        <v>11</v>
      </c>
      <c r="B45" s="0" t="n">
        <v>20</v>
      </c>
      <c r="C45" s="0" t="n">
        <v>20</v>
      </c>
      <c r="D45" s="0" t="n">
        <v>35</v>
      </c>
      <c r="E45" s="0" t="n">
        <v>60</v>
      </c>
      <c r="F45" s="0" t="n">
        <v>1404</v>
      </c>
    </row>
    <row r="46" customFormat="false" ht="12.8" hidden="false" customHeight="false" outlineLevel="0" collapsed="false">
      <c r="A46" s="0" t="s">
        <v>8</v>
      </c>
      <c r="B46" s="0" t="s">
        <v>9</v>
      </c>
      <c r="C46" s="0" t="s">
        <v>10</v>
      </c>
      <c r="D46" s="0" t="s">
        <v>11</v>
      </c>
      <c r="E46" s="0" t="s">
        <v>12</v>
      </c>
    </row>
    <row r="47" customFormat="false" ht="12.8" hidden="false" customHeight="false" outlineLevel="0" collapsed="false">
      <c r="A47" s="0" t="s">
        <v>15</v>
      </c>
      <c r="C47" s="0" t="n">
        <v>0</v>
      </c>
      <c r="D47" s="0" t="n">
        <v>80</v>
      </c>
      <c r="E47" s="0" t="n">
        <v>52978</v>
      </c>
    </row>
    <row r="48" customFormat="false" ht="12.8" hidden="false" customHeight="false" outlineLevel="0" collapsed="false">
      <c r="A48" s="0" t="s">
        <v>22</v>
      </c>
      <c r="C48" s="0" t="n">
        <v>0</v>
      </c>
      <c r="D48" s="0" t="n">
        <v>20</v>
      </c>
      <c r="E48" s="0" t="n">
        <v>50048</v>
      </c>
      <c r="H48" s="0" t="n">
        <f aca="false">(D47-D48)/D47*100</f>
        <v>75</v>
      </c>
      <c r="I48" s="0" t="n">
        <f aca="false">(D47-D49)/D47*100</f>
        <v>26.25</v>
      </c>
      <c r="L48" s="0" t="n">
        <f aca="false">(E48-E49)/E48*100</f>
        <v>0.291719948849105</v>
      </c>
    </row>
    <row r="49" customFormat="false" ht="12.8" hidden="false" customHeight="false" outlineLevel="0" collapsed="false">
      <c r="A49" s="0" t="s">
        <v>23</v>
      </c>
      <c r="C49" s="0" t="n">
        <v>0</v>
      </c>
      <c r="D49" s="0" t="n">
        <v>59</v>
      </c>
      <c r="E49" s="0" t="n">
        <v>49902</v>
      </c>
    </row>
    <row r="51" customFormat="false" ht="12.8" hidden="false" customHeight="false" outlineLevel="0" collapsed="false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</row>
    <row r="52" customFormat="false" ht="12.8" hidden="false" customHeight="false" outlineLevel="0" collapsed="false">
      <c r="A52" s="0" t="n">
        <v>9</v>
      </c>
      <c r="B52" s="0" t="n">
        <v>20</v>
      </c>
      <c r="C52" s="0" t="n">
        <v>20</v>
      </c>
      <c r="D52" s="0" t="n">
        <v>35</v>
      </c>
      <c r="E52" s="0" t="n">
        <v>50</v>
      </c>
      <c r="F52" s="0" t="n">
        <v>1266</v>
      </c>
    </row>
    <row r="53" customFormat="false" ht="12.8" hidden="false" customHeight="false" outlineLevel="0" collapsed="false">
      <c r="A53" s="0" t="s">
        <v>8</v>
      </c>
      <c r="B53" s="0" t="s">
        <v>9</v>
      </c>
      <c r="C53" s="0" t="s">
        <v>10</v>
      </c>
      <c r="D53" s="0" t="s">
        <v>11</v>
      </c>
      <c r="E53" s="0" t="s">
        <v>12</v>
      </c>
    </row>
    <row r="54" customFormat="false" ht="12.8" hidden="false" customHeight="false" outlineLevel="0" collapsed="false">
      <c r="A54" s="0" t="s">
        <v>15</v>
      </c>
      <c r="C54" s="0" t="n">
        <v>0</v>
      </c>
      <c r="D54" s="0" t="n">
        <v>138</v>
      </c>
      <c r="E54" s="0" t="n">
        <v>44155</v>
      </c>
    </row>
    <row r="55" customFormat="false" ht="12.8" hidden="false" customHeight="false" outlineLevel="0" collapsed="false">
      <c r="A55" s="0" t="s">
        <v>22</v>
      </c>
      <c r="C55" s="0" t="n">
        <v>0</v>
      </c>
      <c r="D55" s="0" t="n">
        <v>56</v>
      </c>
      <c r="E55" s="0" t="n">
        <v>51415</v>
      </c>
      <c r="H55" s="0" t="n">
        <f aca="false">(D54-D55)/D54*100</f>
        <v>59.4202898550725</v>
      </c>
      <c r="I55" s="0" t="n">
        <f aca="false">(D54-D56)/D54*100</f>
        <v>18.1159420289855</v>
      </c>
      <c r="L55" s="0" t="n">
        <f aca="false">(E55-E56)/E55*100</f>
        <v>4.12720023339492</v>
      </c>
    </row>
    <row r="56" customFormat="false" ht="12.8" hidden="false" customHeight="false" outlineLevel="0" collapsed="false">
      <c r="A56" s="0" t="s">
        <v>23</v>
      </c>
      <c r="C56" s="0" t="n">
        <v>0</v>
      </c>
      <c r="D56" s="0" t="n">
        <v>113</v>
      </c>
      <c r="E56" s="0" t="n">
        <v>49293</v>
      </c>
    </row>
    <row r="57" customFormat="false" ht="12.8" hidden="false" customHeight="false" outlineLevel="0" collapsed="false">
      <c r="A57" s="0" t="s">
        <v>0</v>
      </c>
      <c r="B57" s="0" t="s">
        <v>1</v>
      </c>
      <c r="C57" s="0" t="s">
        <v>2</v>
      </c>
      <c r="D57" s="0" t="s">
        <v>3</v>
      </c>
      <c r="E57" s="0" t="s">
        <v>4</v>
      </c>
      <c r="F57" s="0" t="s">
        <v>5</v>
      </c>
    </row>
    <row r="58" customFormat="false" ht="12.8" hidden="false" customHeight="false" outlineLevel="0" collapsed="false">
      <c r="A58" s="0" t="n">
        <v>11</v>
      </c>
      <c r="B58" s="0" t="n">
        <v>20</v>
      </c>
      <c r="C58" s="0" t="n">
        <v>30</v>
      </c>
      <c r="D58" s="0" t="n">
        <v>35</v>
      </c>
      <c r="E58" s="0" t="n">
        <v>50</v>
      </c>
      <c r="F58" s="0" t="n">
        <v>1615</v>
      </c>
    </row>
    <row r="59" customFormat="false" ht="12.8" hidden="false" customHeight="false" outlineLevel="0" collapsed="false">
      <c r="A59" s="0" t="s">
        <v>8</v>
      </c>
      <c r="B59" s="0" t="s">
        <v>9</v>
      </c>
      <c r="C59" s="0" t="s">
        <v>10</v>
      </c>
      <c r="D59" s="0" t="s">
        <v>11</v>
      </c>
      <c r="E59" s="0" t="s">
        <v>12</v>
      </c>
    </row>
    <row r="60" customFormat="false" ht="12.8" hidden="false" customHeight="false" outlineLevel="0" collapsed="false">
      <c r="A60" s="0" t="s">
        <v>15</v>
      </c>
      <c r="C60" s="0" t="n">
        <v>0</v>
      </c>
      <c r="D60" s="0" t="n">
        <v>83</v>
      </c>
      <c r="E60" s="0" t="n">
        <v>63576</v>
      </c>
    </row>
    <row r="61" customFormat="false" ht="12.8" hidden="false" customHeight="false" outlineLevel="0" collapsed="false">
      <c r="A61" s="0" t="s">
        <v>22</v>
      </c>
      <c r="C61" s="0" t="n">
        <v>0</v>
      </c>
      <c r="D61" s="0" t="n">
        <v>29</v>
      </c>
      <c r="E61" s="0" t="n">
        <v>63956</v>
      </c>
      <c r="H61" s="0" t="n">
        <f aca="false">(D60-D61)/D60*100</f>
        <v>65.0602409638554</v>
      </c>
      <c r="I61" s="0" t="n">
        <f aca="false">(D60-D62)/D60*100</f>
        <v>16.8674698795181</v>
      </c>
      <c r="L61" s="0" t="n">
        <f aca="false">(E61-E62)/E61*100</f>
        <v>3.0943148414535</v>
      </c>
    </row>
    <row r="62" customFormat="false" ht="12.8" hidden="false" customHeight="false" outlineLevel="0" collapsed="false">
      <c r="A62" s="0" t="s">
        <v>23</v>
      </c>
      <c r="C62" s="0" t="n">
        <v>0</v>
      </c>
      <c r="D62" s="0" t="n">
        <v>69</v>
      </c>
      <c r="E62" s="0" t="n">
        <v>61977</v>
      </c>
    </row>
    <row r="63" customFormat="false" ht="12.8" hidden="false" customHeight="false" outlineLevel="0" collapsed="false">
      <c r="A63" s="0" t="s">
        <v>0</v>
      </c>
      <c r="B63" s="0" t="s">
        <v>1</v>
      </c>
      <c r="C63" s="0" t="s">
        <v>2</v>
      </c>
      <c r="D63" s="0" t="s">
        <v>3</v>
      </c>
      <c r="E63" s="0" t="s">
        <v>4</v>
      </c>
      <c r="F63" s="0" t="s">
        <v>5</v>
      </c>
    </row>
    <row r="64" customFormat="false" ht="12.8" hidden="false" customHeight="false" outlineLevel="0" collapsed="false">
      <c r="A64" s="0" t="n">
        <v>13</v>
      </c>
      <c r="B64" s="0" t="n">
        <v>20</v>
      </c>
      <c r="C64" s="0" t="n">
        <v>20</v>
      </c>
      <c r="D64" s="0" t="n">
        <v>35</v>
      </c>
      <c r="E64" s="0" t="n">
        <v>50</v>
      </c>
      <c r="F64" s="0" t="n">
        <v>1306</v>
      </c>
    </row>
    <row r="65" customFormat="false" ht="12.8" hidden="false" customHeight="false" outlineLevel="0" collapsed="false">
      <c r="A65" s="0" t="s">
        <v>8</v>
      </c>
      <c r="B65" s="0" t="s">
        <v>9</v>
      </c>
      <c r="C65" s="0" t="s">
        <v>10</v>
      </c>
      <c r="D65" s="0" t="s">
        <v>11</v>
      </c>
      <c r="E65" s="0" t="s">
        <v>12</v>
      </c>
    </row>
    <row r="66" customFormat="false" ht="12.8" hidden="false" customHeight="false" outlineLevel="0" collapsed="false">
      <c r="A66" s="0" t="s">
        <v>15</v>
      </c>
      <c r="C66" s="0" t="n">
        <v>0</v>
      </c>
      <c r="D66" s="0" t="n">
        <v>14</v>
      </c>
      <c r="E66" s="0" t="n">
        <v>49496</v>
      </c>
    </row>
    <row r="67" customFormat="false" ht="12.8" hidden="false" customHeight="false" outlineLevel="0" collapsed="false">
      <c r="A67" s="0" t="s">
        <v>22</v>
      </c>
      <c r="C67" s="0" t="n">
        <v>0</v>
      </c>
      <c r="D67" s="0" t="n">
        <v>1</v>
      </c>
      <c r="E67" s="0" t="n">
        <v>41368</v>
      </c>
      <c r="H67" s="0" t="n">
        <f aca="false">(D66-D67)/D66*100</f>
        <v>92.8571428571429</v>
      </c>
      <c r="I67" s="0" t="n">
        <f aca="false">(D66-D68)/D66*100</f>
        <v>71.4285714285714</v>
      </c>
      <c r="L67" s="0" t="n">
        <f aca="false">(E67-E68)/E67*100</f>
        <v>-5.55018371688261</v>
      </c>
    </row>
    <row r="68" customFormat="false" ht="12.8" hidden="false" customHeight="false" outlineLevel="0" collapsed="false">
      <c r="A68" s="0" t="s">
        <v>23</v>
      </c>
      <c r="C68" s="0" t="n">
        <v>0</v>
      </c>
      <c r="D68" s="0" t="n">
        <v>4</v>
      </c>
      <c r="E68" s="0" t="n">
        <v>43664</v>
      </c>
    </row>
    <row r="69" customFormat="false" ht="12.8" hidden="false" customHeight="false" outlineLevel="0" collapsed="false">
      <c r="A69" s="0" t="s">
        <v>0</v>
      </c>
      <c r="B69" s="0" t="s">
        <v>1</v>
      </c>
      <c r="C69" s="0" t="s">
        <v>2</v>
      </c>
      <c r="D69" s="0" t="s">
        <v>3</v>
      </c>
      <c r="E69" s="0" t="s">
        <v>4</v>
      </c>
      <c r="F69" s="0" t="s">
        <v>5</v>
      </c>
    </row>
    <row r="70" customFormat="false" ht="12.8" hidden="false" customHeight="false" outlineLevel="0" collapsed="false">
      <c r="A70" s="0" t="n">
        <v>15</v>
      </c>
      <c r="B70" s="0" t="n">
        <v>20</v>
      </c>
      <c r="C70" s="0" t="n">
        <v>20</v>
      </c>
      <c r="D70" s="0" t="n">
        <v>35</v>
      </c>
      <c r="E70" s="0" t="n">
        <v>50</v>
      </c>
      <c r="F70" s="0" t="n">
        <v>1335</v>
      </c>
    </row>
    <row r="71" customFormat="false" ht="12.8" hidden="false" customHeight="false" outlineLevel="0" collapsed="false">
      <c r="A71" s="0" t="s">
        <v>8</v>
      </c>
      <c r="B71" s="0" t="s">
        <v>9</v>
      </c>
      <c r="C71" s="0" t="s">
        <v>10</v>
      </c>
      <c r="D71" s="0" t="s">
        <v>11</v>
      </c>
      <c r="E71" s="0" t="s">
        <v>12</v>
      </c>
    </row>
    <row r="72" customFormat="false" ht="12.8" hidden="false" customHeight="false" outlineLevel="0" collapsed="false">
      <c r="A72" s="0" t="s">
        <v>15</v>
      </c>
      <c r="C72" s="0" t="n">
        <v>0</v>
      </c>
      <c r="D72" s="0" t="n">
        <v>11</v>
      </c>
      <c r="E72" s="0" t="n">
        <v>53357</v>
      </c>
    </row>
    <row r="73" customFormat="false" ht="12.8" hidden="false" customHeight="false" outlineLevel="0" collapsed="false">
      <c r="A73" s="0" t="s">
        <v>22</v>
      </c>
      <c r="C73" s="0" t="n">
        <v>0</v>
      </c>
      <c r="D73" s="0" t="n">
        <v>0</v>
      </c>
      <c r="E73" s="0" t="n">
        <v>46077</v>
      </c>
      <c r="H73" s="0" t="n">
        <f aca="false">(D72-D73)/D72*100</f>
        <v>100</v>
      </c>
      <c r="I73" s="0" t="n">
        <f aca="false">(D72-D74)/D72*100</f>
        <v>100</v>
      </c>
      <c r="L73" s="0" t="n">
        <f aca="false">(E73-E74)/E73*100</f>
        <v>2.61735790090501</v>
      </c>
    </row>
    <row r="74" customFormat="false" ht="12.8" hidden="false" customHeight="false" outlineLevel="0" collapsed="false">
      <c r="A74" s="0" t="s">
        <v>23</v>
      </c>
      <c r="C74" s="0" t="n">
        <v>0</v>
      </c>
      <c r="D74" s="0" t="n">
        <v>0</v>
      </c>
      <c r="E74" s="0" t="n">
        <v>44871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2020-06-04T15:10:20Z</dcterms:modified>
  <cp:revision>5</cp:revision>
  <dc:subject/>
  <dc:title/>
</cp:coreProperties>
</file>