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20" yWindow="135" windowWidth="18915" windowHeight="11250" activeTab="2"/>
  </bookViews>
  <sheets>
    <sheet name="pricings" sheetId="2" r:id="rId1"/>
    <sheet name="pricings2" sheetId="5" r:id="rId2"/>
    <sheet name="features" sheetId="1" r:id="rId3"/>
    <sheet name="20121125" sheetId="4" r:id="rId4"/>
  </sheets>
  <calcPr calcId="125725"/>
</workbook>
</file>

<file path=xl/calcChain.xml><?xml version="1.0" encoding="utf-8"?>
<calcChain xmlns="http://schemas.openxmlformats.org/spreadsheetml/2006/main">
  <c r="H16" i="1"/>
  <c r="H15"/>
  <c r="H11"/>
  <c r="H7"/>
  <c r="H14"/>
  <c r="H13"/>
  <c r="H12"/>
  <c r="H10"/>
  <c r="H9"/>
  <c r="H8"/>
  <c r="E3" i="5"/>
  <c r="E4"/>
  <c r="E5"/>
  <c r="E6"/>
  <c r="E7"/>
  <c r="E8"/>
  <c r="E9"/>
  <c r="E10"/>
  <c r="E11"/>
  <c r="E2"/>
  <c r="H3" i="1"/>
  <c r="H4"/>
  <c r="H5"/>
  <c r="H6"/>
  <c r="H2"/>
</calcChain>
</file>

<file path=xl/comments1.xml><?xml version="1.0" encoding="utf-8"?>
<comments xmlns="http://schemas.openxmlformats.org/spreadsheetml/2006/main">
  <authors>
    <author>fortu</author>
  </authors>
  <commentList>
    <comment ref="G1" authorId="0">
      <text>
        <r>
          <rPr>
            <b/>
            <sz val="9"/>
            <color indexed="81"/>
            <rFont val="Tahoma"/>
            <family val="2"/>
          </rPr>
          <t>fortu:</t>
        </r>
        <r>
          <rPr>
            <sz val="9"/>
            <color indexed="81"/>
            <rFont val="Tahoma"/>
            <family val="2"/>
          </rPr>
          <t xml:space="preserve">
EC2 Compute Unit (ECU) – One EC2 Compute Unit (ECU) provides the equivalent CPU capacity of a 1.0-1.2 GHz 2007 Opteron or 2007 Xeon processor.
GCEU (Google Compute Engine Unit), or GQ for short, is a unit of CPU capacity that we use to describe the compute power of our instance types. We chose 2.75 GQ’s to represent the minimum power of one logical core (a hardware hyper-thread) on our Sandy Bridge platform. For the 'n1' series of machine types, a virtual CPU is implemented as a single hyperthread on a 2.6GHz Intel Sandy Bridge Xeon processor. This means that the 'n1-standard-2-d' machine type will see a whole physical core.</t>
        </r>
      </text>
    </comment>
    <comment ref="H1" authorId="0">
      <text>
        <r>
          <rPr>
            <b/>
            <sz val="9"/>
            <color indexed="81"/>
            <rFont val="Tahoma"/>
            <family val="2"/>
          </rPr>
          <t>fortu:</t>
        </r>
        <r>
          <rPr>
            <sz val="9"/>
            <color indexed="81"/>
            <rFont val="Tahoma"/>
            <family val="2"/>
          </rPr>
          <t xml:space="preserve">
vCPU de 2Ghz Xeon, asumiendo que es la misma vCPU que para cloud servers
</t>
        </r>
      </text>
    </comment>
  </commentList>
</comments>
</file>

<file path=xl/sharedStrings.xml><?xml version="1.0" encoding="utf-8"?>
<sst xmlns="http://schemas.openxmlformats.org/spreadsheetml/2006/main" count="247" uniqueCount="128">
  <si>
    <t>Provider</t>
  </si>
  <si>
    <t>Product</t>
  </si>
  <si>
    <t>Descripcion</t>
  </si>
  <si>
    <t>Mem (GB)</t>
  </si>
  <si>
    <t>vCPU</t>
  </si>
  <si>
    <t>ECU/GECU</t>
  </si>
  <si>
    <t>CPU (GHz)</t>
  </si>
  <si>
    <t>EBS-Optimized (Mbps)</t>
  </si>
  <si>
    <t>Max Number Of Persistent Disks (PDs)</t>
  </si>
  <si>
    <t>linux</t>
  </si>
  <si>
    <t>Date</t>
  </si>
  <si>
    <t>OS</t>
  </si>
  <si>
    <t>apiname</t>
  </si>
  <si>
    <t>Storage (GB)</t>
  </si>
  <si>
    <t>I/O Perf</t>
  </si>
  <si>
    <t>Max Total PD size (GB)</t>
  </si>
  <si>
    <t>currency</t>
  </si>
  <si>
    <t>Linux</t>
  </si>
  <si>
    <t>Sistemas Operativos de código abierto basado en las distribuciones Linux de mayor uso en entornos empresariales: Ubuntu y CentOS. Facilitan el despliegue rápido y mantenimiento de las máquinas virtuales.</t>
  </si>
  <si>
    <t>TIPO</t>
  </si>
  <si>
    <t>VCPU</t>
  </si>
  <si>
    <t>MEM.</t>
  </si>
  <si>
    <t>DISCO</t>
  </si>
  <si>
    <r>
      <t>€/HORA </t>
    </r>
    <r>
      <rPr>
        <b/>
        <sz val="8"/>
        <color rgb="FFFFFFFF"/>
        <rFont val="Inherit"/>
      </rPr>
      <t>*</t>
    </r>
  </si>
  <si>
    <r>
      <t>€/MES </t>
    </r>
    <r>
      <rPr>
        <b/>
        <sz val="8"/>
        <color rgb="FFFFFFFF"/>
        <rFont val="Inherit"/>
      </rPr>
      <t>**</t>
    </r>
  </si>
  <si>
    <r>
      <t>eXtra Small</t>
    </r>
    <r>
      <rPr>
        <b/>
        <sz val="11"/>
        <color rgb="FF333333"/>
        <rFont val="Inherit"/>
      </rPr>
      <t>(XS)</t>
    </r>
  </si>
  <si>
    <t>1 GB</t>
  </si>
  <si>
    <t>30 GB</t>
  </si>
  <si>
    <r>
      <t>Small </t>
    </r>
    <r>
      <rPr>
        <b/>
        <sz val="11"/>
        <color rgb="FF333333"/>
        <rFont val="Inherit"/>
      </rPr>
      <t>(S)</t>
    </r>
  </si>
  <si>
    <t>2 GB</t>
  </si>
  <si>
    <t>60 GB</t>
  </si>
  <si>
    <r>
      <t>Medium </t>
    </r>
    <r>
      <rPr>
        <b/>
        <sz val="11"/>
        <color rgb="FF333333"/>
        <rFont val="Inherit"/>
      </rPr>
      <t>(M)</t>
    </r>
  </si>
  <si>
    <t>4 GB</t>
  </si>
  <si>
    <t>120 GB</t>
  </si>
  <si>
    <r>
      <t>Large </t>
    </r>
    <r>
      <rPr>
        <b/>
        <sz val="11"/>
        <color rgb="FF333333"/>
        <rFont val="Inherit"/>
      </rPr>
      <t>(L)</t>
    </r>
  </si>
  <si>
    <t>8 GB</t>
  </si>
  <si>
    <t>240 GB</t>
  </si>
  <si>
    <r>
      <t>eXtra Large</t>
    </r>
    <r>
      <rPr>
        <b/>
        <sz val="11"/>
        <color rgb="FF333333"/>
        <rFont val="Inherit"/>
      </rPr>
      <t>(XL)</t>
    </r>
  </si>
  <si>
    <t>16 GB</t>
  </si>
  <si>
    <t>480 GB</t>
  </si>
  <si>
    <t>Windows Server 2008</t>
  </si>
  <si>
    <t>Windows Server 2008 Standard</t>
  </si>
  <si>
    <t>Windows Server 2008 Enterprise</t>
  </si>
  <si>
    <t>Transferencia Internet</t>
  </si>
  <si>
    <t>win2k8s</t>
  </si>
  <si>
    <t>win2k8e</t>
  </si>
  <si>
    <t>0.06</t>
  </si>
  <si>
    <t>0.109</t>
  </si>
  <si>
    <t>0.192</t>
  </si>
  <si>
    <t>0.338</t>
  </si>
  <si>
    <t>0.676</t>
  </si>
  <si>
    <t>0.137</t>
  </si>
  <si>
    <t>0.223</t>
  </si>
  <si>
    <t>0.446</t>
  </si>
  <si>
    <t>0.933</t>
  </si>
  <si>
    <t>0.156</t>
  </si>
  <si>
    <t>0.274</t>
  </si>
  <si>
    <t>0.487</t>
  </si>
  <si>
    <t>0.974</t>
  </si>
  <si>
    <t>acens</t>
  </si>
  <si>
    <t>Tarificación del Cloud Server</t>
  </si>
  <si>
    <t>RECURSO</t>
  </si>
  <si>
    <t>PRECIO POR HORA</t>
  </si>
  <si>
    <t>PRECIO MENSUALIZADO</t>
  </si>
  <si>
    <t>vCPU de 2Ghz Xeon</t>
  </si>
  <si>
    <t>2 céntimos</t>
  </si>
  <si>
    <t>GB de RAM</t>
  </si>
  <si>
    <t>GB de disco utilizado *</t>
  </si>
  <si>
    <t>0,05 céntimos</t>
  </si>
  <si>
    <t>Licencias Windows (todas las versiones)</t>
  </si>
  <si>
    <t>Direcciones IP</t>
  </si>
  <si>
    <t>1 céntimo</t>
  </si>
  <si>
    <t>Redes virtuales (dos primeras sin coste)</t>
  </si>
  <si>
    <r>
      <t>Recuerda que </t>
    </r>
    <r>
      <rPr>
        <b/>
        <sz val="10"/>
        <color rgb="FF333333"/>
        <rFont val="Inherit"/>
      </rPr>
      <t>el primer mes es gratis</t>
    </r>
    <r>
      <rPr>
        <sz val="10"/>
        <color rgb="FF333333"/>
        <rFont val="Arial"/>
        <family val="2"/>
      </rPr>
      <t>, y transcurrido este mes, sólo se facturará el uso que se haga de la plataforma.</t>
    </r>
  </si>
  <si>
    <t>PRECIOS INSTANT SERVERS</t>
  </si>
  <si>
    <t>SmartOS</t>
  </si>
  <si>
    <t>Basado en Illumos, distribución libre de Solaris, combina tecnologías de virtualización Zones y KVM, ZFS y DTrace en un único sistema operativo proporcionando el entorno más seguro y las mejores prestaciones para el alojamiento y ejecución de cualquier aplicación. Diseñada específicamente para facilitar la escalabidad de su plataforma permitiendo redimensionamiento ‘en caliente’.</t>
  </si>
  <si>
    <r>
      <t>eXtra Small</t>
    </r>
    <r>
      <rPr>
        <b/>
        <sz val="11"/>
        <color theme="1"/>
        <rFont val="Inherit"/>
      </rPr>
      <t>(XS)</t>
    </r>
  </si>
  <si>
    <r>
      <t>Small </t>
    </r>
    <r>
      <rPr>
        <b/>
        <sz val="11"/>
        <color theme="1"/>
        <rFont val="Inherit"/>
      </rPr>
      <t>(S)</t>
    </r>
  </si>
  <si>
    <r>
      <t>Medium </t>
    </r>
    <r>
      <rPr>
        <b/>
        <sz val="11"/>
        <color theme="1"/>
        <rFont val="Inherit"/>
      </rPr>
      <t>(M)</t>
    </r>
  </si>
  <si>
    <r>
      <t>Large </t>
    </r>
    <r>
      <rPr>
        <b/>
        <sz val="11"/>
        <color theme="1"/>
        <rFont val="Inherit"/>
      </rPr>
      <t>(L)</t>
    </r>
  </si>
  <si>
    <r>
      <t>eXtra Large</t>
    </r>
    <r>
      <rPr>
        <b/>
        <sz val="11"/>
        <color theme="1"/>
        <rFont val="Inherit"/>
      </rPr>
      <t>(XL)</t>
    </r>
  </si>
  <si>
    <r>
      <t>La última versión de Windows Server proporciona mejoras significativas de estabilidad y rendimiento. Con posibilidad de elección entre versiones </t>
    </r>
    <r>
      <rPr>
        <i/>
        <sz val="10"/>
        <color rgb="FF333333"/>
        <rFont val="Inherit"/>
      </rPr>
      <t>Standard</t>
    </r>
    <r>
      <rPr>
        <sz val="10"/>
        <color rgb="FF333333"/>
        <rFont val="Inherit"/>
      </rPr>
      <t> y </t>
    </r>
    <r>
      <rPr>
        <i/>
        <sz val="10"/>
        <color rgb="FF333333"/>
        <rFont val="Inherit"/>
      </rPr>
      <t>Enterprise</t>
    </r>
    <r>
      <rPr>
        <sz val="10"/>
        <color rgb="FF333333"/>
        <rFont val="Inherit"/>
      </rPr>
      <t>. En su versión Standard, Windows Server 2008 permite un mejor control sobre los servidores mediante la optimización de tareas de administración y configuración. La versión Enterprise, diseñada para aplicaciones de misión crítica proporciona mejores herramientas de escalado y mejora de la disponibilidad.</t>
    </r>
  </si>
  <si>
    <t>La conexión a Internet se contabilizará de forma global para el total de máquinas virtuales desplegadas entregándose con el servicio los primeros 10 TB mensuales de transferencia a Internet y la totalidad del tráfico entrante sin coste adicional. El tráfico saliente excedido se facturará según la siguiente tabla:</t>
  </si>
  <si>
    <t>TRANSFERENCIA</t>
  </si>
  <si>
    <t>PRECIO</t>
  </si>
  <si>
    <t>Hasta 10 TB al mes</t>
  </si>
  <si>
    <t>Siguientes 40 TB al mes</t>
  </si>
  <si>
    <t>Siguientes 100 TB al mes</t>
  </si>
  <si>
    <t>Siguientes 350 TB al mes</t>
  </si>
  <si>
    <t>Superiores a 500 TB al mes</t>
  </si>
  <si>
    <t>CONSULTAR</t>
  </si>
  <si>
    <t>EUR</t>
  </si>
  <si>
    <t>XS</t>
  </si>
  <si>
    <t>S</t>
  </si>
  <si>
    <t>M</t>
  </si>
  <si>
    <t>L</t>
  </si>
  <si>
    <t>XL</t>
  </si>
  <si>
    <t>Acens</t>
  </si>
  <si>
    <t>Instant Servers</t>
  </si>
  <si>
    <t>min</t>
  </si>
  <si>
    <t>max</t>
  </si>
  <si>
    <t>0.5</t>
  </si>
  <si>
    <t>numero de servidores</t>
  </si>
  <si>
    <t>vcpu</t>
  </si>
  <si>
    <t>vram</t>
  </si>
  <si>
    <t>sto</t>
  </si>
  <si>
    <t>srvs</t>
  </si>
  <si>
    <t>cloud server 1</t>
  </si>
  <si>
    <t>cloud server 2</t>
  </si>
  <si>
    <t>cloud server 3</t>
  </si>
  <si>
    <t>cloud server 4</t>
  </si>
  <si>
    <t>cloud server 5</t>
  </si>
  <si>
    <t>cloud server 6</t>
  </si>
  <si>
    <t>cloud server 7</t>
  </si>
  <si>
    <t>cloud server 8</t>
  </si>
  <si>
    <t>cloud server 9</t>
  </si>
  <si>
    <t>cloud server 10</t>
  </si>
  <si>
    <t>cs1</t>
  </si>
  <si>
    <t>cs2</t>
  </si>
  <si>
    <t>cs3</t>
  </si>
  <si>
    <t>cs4</t>
  </si>
  <si>
    <t>cs5</t>
  </si>
  <si>
    <t>cs6</t>
  </si>
  <si>
    <t>cs7</t>
  </si>
  <si>
    <t>cs8</t>
  </si>
  <si>
    <t>cs9</t>
  </si>
  <si>
    <t>cs10</t>
  </si>
</sst>
</file>

<file path=xl/styles.xml><?xml version="1.0" encoding="utf-8"?>
<styleSheet xmlns="http://schemas.openxmlformats.org/spreadsheetml/2006/main">
  <numFmts count="1">
    <numFmt numFmtId="8" formatCode="#,##0.00\ &quot;€&quot;;[Red]\-#,##0.00\ &quot;€&quot;"/>
  </numFmts>
  <fonts count="20">
    <font>
      <sz val="11"/>
      <color theme="1"/>
      <name val="Calibri"/>
      <family val="2"/>
      <scheme val="minor"/>
    </font>
    <font>
      <b/>
      <sz val="11"/>
      <color theme="1"/>
      <name val="Calibri"/>
      <family val="2"/>
      <scheme val="minor"/>
    </font>
    <font>
      <b/>
      <sz val="9"/>
      <color rgb="FF000000"/>
      <name val="Verdana"/>
      <family val="2"/>
    </font>
    <font>
      <sz val="9"/>
      <color rgb="FF000000"/>
      <name val="Verdana"/>
      <family val="2"/>
    </font>
    <font>
      <b/>
      <sz val="9"/>
      <color indexed="81"/>
      <name val="Tahoma"/>
      <family val="2"/>
    </font>
    <font>
      <sz val="9"/>
      <color indexed="81"/>
      <name val="Tahoma"/>
      <family val="2"/>
    </font>
    <font>
      <sz val="10"/>
      <color rgb="FF333333"/>
      <name val="Arial"/>
      <family val="2"/>
    </font>
    <font>
      <sz val="10"/>
      <color rgb="FF333333"/>
      <name val="Inherit"/>
    </font>
    <font>
      <b/>
      <sz val="17"/>
      <color rgb="FF333333"/>
      <name val="Inherit"/>
    </font>
    <font>
      <b/>
      <sz val="12"/>
      <color rgb="FFFFFFFF"/>
      <name val="Inherit"/>
    </font>
    <font>
      <b/>
      <sz val="8"/>
      <color rgb="FFFFFFFF"/>
      <name val="Inherit"/>
    </font>
    <font>
      <sz val="11"/>
      <color rgb="FF333333"/>
      <name val="Inherit"/>
    </font>
    <font>
      <b/>
      <sz val="11"/>
      <color rgb="FF333333"/>
      <name val="Inherit"/>
    </font>
    <font>
      <i/>
      <sz val="10"/>
      <color rgb="FF333333"/>
      <name val="Inherit"/>
    </font>
    <font>
      <b/>
      <sz val="10"/>
      <color rgb="FF333333"/>
      <name val="Inherit"/>
    </font>
    <font>
      <sz val="11"/>
      <color rgb="FF65BE2E"/>
      <name val="Arial"/>
      <family val="2"/>
    </font>
    <font>
      <sz val="23"/>
      <color rgb="FF747474"/>
      <name val="Arial"/>
      <family val="2"/>
    </font>
    <font>
      <sz val="11"/>
      <color theme="1"/>
      <name val="Inherit"/>
    </font>
    <font>
      <b/>
      <sz val="11"/>
      <color theme="1"/>
      <name val="Inherit"/>
    </font>
    <font>
      <u/>
      <sz val="11"/>
      <color theme="10"/>
      <name val="Calibri"/>
      <family val="2"/>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E6E6E6"/>
        <bgColor indexed="64"/>
      </patternFill>
    </fill>
    <fill>
      <patternFill patternType="solid">
        <fgColor rgb="FFF5F5F5"/>
        <bgColor indexed="64"/>
      </patternFill>
    </fill>
  </fills>
  <borders count="5">
    <border>
      <left/>
      <right/>
      <top/>
      <bottom/>
      <diagonal/>
    </border>
    <border>
      <left/>
      <right/>
      <top/>
      <bottom style="medium">
        <color rgb="FFE6E6E6"/>
      </bottom>
      <diagonal/>
    </border>
    <border>
      <left/>
      <right style="medium">
        <color rgb="FFFFFFFF"/>
      </right>
      <top/>
      <bottom/>
      <diagonal/>
    </border>
    <border>
      <left/>
      <right/>
      <top style="thick">
        <color rgb="FFFFFFFF"/>
      </top>
      <bottom/>
      <diagonal/>
    </border>
    <border>
      <left/>
      <right/>
      <top/>
      <bottom style="thick">
        <color rgb="FFF0F0F0"/>
      </bottom>
      <diagonal/>
    </border>
  </borders>
  <cellStyleXfs count="2">
    <xf numFmtId="0" fontId="0" fillId="0" borderId="0"/>
    <xf numFmtId="0" fontId="19" fillId="0" borderId="0" applyNumberFormat="0" applyFill="0" applyBorder="0" applyAlignment="0" applyProtection="0">
      <alignment vertical="top"/>
      <protection locked="0"/>
    </xf>
  </cellStyleXfs>
  <cellXfs count="30">
    <xf numFmtId="0" fontId="0" fillId="0" borderId="0" xfId="0"/>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0" fillId="0" borderId="0" xfId="0"/>
    <xf numFmtId="0" fontId="1" fillId="2" borderId="0" xfId="0" applyFont="1" applyFill="1" applyAlignment="1">
      <alignment horizontal="left"/>
    </xf>
    <xf numFmtId="0" fontId="1" fillId="2" borderId="0" xfId="0" applyFont="1" applyFill="1"/>
    <xf numFmtId="0" fontId="1" fillId="2" borderId="0" xfId="0" applyFont="1" applyFill="1" applyAlignment="1">
      <alignment horizontal="left" vertical="center"/>
    </xf>
    <xf numFmtId="0" fontId="0" fillId="0" borderId="0" xfId="0" applyAlignment="1">
      <alignment wrapText="1"/>
    </xf>
    <xf numFmtId="0" fontId="7" fillId="0" borderId="0" xfId="0" applyFont="1" applyAlignment="1">
      <alignment wrapText="1"/>
    </xf>
    <xf numFmtId="0" fontId="8" fillId="0" borderId="1" xfId="0" applyFont="1" applyBorder="1" applyAlignment="1">
      <alignment wrapText="1"/>
    </xf>
    <xf numFmtId="0" fontId="9" fillId="4" borderId="2" xfId="0" applyFont="1" applyFill="1" applyBorder="1" applyAlignment="1">
      <alignment horizontal="left" vertical="center" wrapText="1" indent="3"/>
    </xf>
    <xf numFmtId="0" fontId="9" fillId="4" borderId="2" xfId="0" applyFont="1" applyFill="1" applyBorder="1" applyAlignment="1">
      <alignment horizontal="center" vertical="center" wrapText="1"/>
    </xf>
    <xf numFmtId="0" fontId="11" fillId="5" borderId="3" xfId="0" applyFont="1" applyFill="1" applyBorder="1" applyAlignment="1">
      <alignment horizontal="center" wrapText="1"/>
    </xf>
    <xf numFmtId="8" fontId="11" fillId="5" borderId="3" xfId="0" applyNumberFormat="1" applyFont="1" applyFill="1" applyBorder="1" applyAlignment="1">
      <alignment horizontal="center" wrapText="1"/>
    </xf>
    <xf numFmtId="0" fontId="11" fillId="6" borderId="3" xfId="0" applyFont="1" applyFill="1" applyBorder="1" applyAlignment="1">
      <alignment horizontal="center" wrapText="1"/>
    </xf>
    <xf numFmtId="8" fontId="11" fillId="6" borderId="3" xfId="0" applyNumberFormat="1" applyFont="1" applyFill="1" applyBorder="1" applyAlignment="1">
      <alignment horizontal="center" wrapText="1"/>
    </xf>
    <xf numFmtId="0" fontId="6"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4" xfId="0" applyFont="1" applyBorder="1"/>
    <xf numFmtId="0" fontId="19" fillId="0" borderId="0" xfId="1" applyAlignment="1" applyProtection="1">
      <alignment wrapText="1"/>
    </xf>
    <xf numFmtId="0" fontId="17" fillId="5" borderId="3" xfId="0" applyFont="1" applyFill="1" applyBorder="1" applyAlignment="1">
      <alignment horizontal="center" wrapText="1"/>
    </xf>
    <xf numFmtId="8" fontId="17" fillId="5" borderId="3" xfId="0" applyNumberFormat="1" applyFont="1" applyFill="1" applyBorder="1" applyAlignment="1">
      <alignment horizontal="center" wrapText="1"/>
    </xf>
    <xf numFmtId="0" fontId="17" fillId="6" borderId="3" xfId="0" applyFont="1" applyFill="1" applyBorder="1" applyAlignment="1">
      <alignment horizontal="center" wrapText="1"/>
    </xf>
    <xf numFmtId="8" fontId="17" fillId="6" borderId="3" xfId="0" applyNumberFormat="1" applyFont="1" applyFill="1" applyBorder="1" applyAlignment="1">
      <alignment horizontal="center" wrapText="1"/>
    </xf>
    <xf numFmtId="0" fontId="0" fillId="3" borderId="0" xfId="0" applyFill="1" applyAlignment="1">
      <alignment wrapText="1"/>
    </xf>
    <xf numFmtId="0" fontId="19" fillId="5" borderId="3" xfId="1" applyFill="1" applyBorder="1" applyAlignment="1" applyProtection="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www.acens.com/corporativo/contacto/" TargetMode="External"/><Relationship Id="rId1" Type="http://schemas.openxmlformats.org/officeDocument/2006/relationships/hyperlink" Target="http://wiki.illumos.org/display/illumos/About+illumos" TargetMode="External"/></Relationships>
</file>

<file path=xl/worksheets/sheet1.xml><?xml version="1.0" encoding="utf-8"?>
<worksheet xmlns="http://schemas.openxmlformats.org/spreadsheetml/2006/main" xmlns:r="http://schemas.openxmlformats.org/officeDocument/2006/relationships">
  <dimension ref="A1:G14"/>
  <sheetViews>
    <sheetView workbookViewId="0">
      <selection activeCell="D27" sqref="D27"/>
    </sheetView>
  </sheetViews>
  <sheetFormatPr baseColWidth="10" defaultRowHeight="15"/>
  <cols>
    <col min="1" max="1" width="9" bestFit="1" customWidth="1"/>
    <col min="2" max="2" width="8.5703125" style="6" bestFit="1" customWidth="1"/>
    <col min="3" max="3" width="8.42578125" bestFit="1" customWidth="1"/>
    <col min="4" max="4" width="15.28515625" bestFit="1" customWidth="1"/>
    <col min="5" max="5" width="6" bestFit="1" customWidth="1"/>
    <col min="6" max="7" width="12.5703125" bestFit="1" customWidth="1"/>
  </cols>
  <sheetData>
    <row r="1" spans="1:7">
      <c r="A1" s="7" t="s">
        <v>10</v>
      </c>
      <c r="B1" s="7" t="s">
        <v>16</v>
      </c>
      <c r="C1" s="8" t="s">
        <v>11</v>
      </c>
      <c r="D1" s="8" t="s">
        <v>12</v>
      </c>
      <c r="E1" s="8" t="s">
        <v>59</v>
      </c>
      <c r="F1" s="8"/>
      <c r="G1" s="8"/>
    </row>
    <row r="2" spans="1:7" s="6" customFormat="1">
      <c r="A2" s="6">
        <v>20121125</v>
      </c>
      <c r="B2" s="6" t="s">
        <v>92</v>
      </c>
      <c r="C2" s="6" t="s">
        <v>9</v>
      </c>
      <c r="D2" s="6" t="s">
        <v>93</v>
      </c>
      <c r="E2" s="6" t="s">
        <v>46</v>
      </c>
    </row>
    <row r="3" spans="1:7" s="6" customFormat="1">
      <c r="A3" s="6">
        <v>20121125</v>
      </c>
      <c r="B3" s="6" t="s">
        <v>92</v>
      </c>
      <c r="C3" s="6" t="s">
        <v>9</v>
      </c>
      <c r="D3" s="6" t="s">
        <v>94</v>
      </c>
      <c r="E3" s="6" t="s">
        <v>47</v>
      </c>
    </row>
    <row r="4" spans="1:7" s="6" customFormat="1">
      <c r="A4" s="6">
        <v>20121125</v>
      </c>
      <c r="B4" s="6" t="s">
        <v>92</v>
      </c>
      <c r="C4" s="6" t="s">
        <v>9</v>
      </c>
      <c r="D4" s="6" t="s">
        <v>95</v>
      </c>
      <c r="E4" s="6" t="s">
        <v>48</v>
      </c>
    </row>
    <row r="5" spans="1:7" s="6" customFormat="1">
      <c r="A5" s="6">
        <v>20121125</v>
      </c>
      <c r="B5" s="6" t="s">
        <v>92</v>
      </c>
      <c r="C5" s="6" t="s">
        <v>9</v>
      </c>
      <c r="D5" s="6" t="s">
        <v>96</v>
      </c>
      <c r="E5" s="6" t="s">
        <v>49</v>
      </c>
    </row>
    <row r="6" spans="1:7" s="6" customFormat="1">
      <c r="A6" s="6">
        <v>20121125</v>
      </c>
      <c r="B6" s="6" t="s">
        <v>92</v>
      </c>
      <c r="C6" s="6" t="s">
        <v>9</v>
      </c>
      <c r="D6" s="6" t="s">
        <v>97</v>
      </c>
      <c r="E6" s="6" t="s">
        <v>50</v>
      </c>
    </row>
    <row r="7" spans="1:7" s="6" customFormat="1">
      <c r="A7" s="6">
        <v>20121125</v>
      </c>
      <c r="B7" s="6" t="s">
        <v>92</v>
      </c>
      <c r="C7" s="6" t="s">
        <v>44</v>
      </c>
      <c r="D7" s="6" t="s">
        <v>94</v>
      </c>
      <c r="E7" s="6" t="s">
        <v>51</v>
      </c>
    </row>
    <row r="8" spans="1:7" s="6" customFormat="1">
      <c r="A8" s="6">
        <v>20121125</v>
      </c>
      <c r="B8" s="6" t="s">
        <v>92</v>
      </c>
      <c r="C8" s="6" t="s">
        <v>44</v>
      </c>
      <c r="D8" s="6" t="s">
        <v>95</v>
      </c>
      <c r="E8" s="6" t="s">
        <v>52</v>
      </c>
    </row>
    <row r="9" spans="1:7" s="6" customFormat="1">
      <c r="A9" s="6">
        <v>20121125</v>
      </c>
      <c r="B9" s="6" t="s">
        <v>92</v>
      </c>
      <c r="C9" s="6" t="s">
        <v>44</v>
      </c>
      <c r="D9" s="6" t="s">
        <v>96</v>
      </c>
      <c r="E9" s="6" t="s">
        <v>53</v>
      </c>
    </row>
    <row r="10" spans="1:7" s="6" customFormat="1">
      <c r="A10" s="6">
        <v>20121125</v>
      </c>
      <c r="B10" s="6" t="s">
        <v>92</v>
      </c>
      <c r="C10" s="6" t="s">
        <v>44</v>
      </c>
      <c r="D10" s="6" t="s">
        <v>97</v>
      </c>
      <c r="E10" s="6" t="s">
        <v>54</v>
      </c>
    </row>
    <row r="11" spans="1:7" s="6" customFormat="1">
      <c r="A11" s="6">
        <v>20121125</v>
      </c>
      <c r="B11" s="6" t="s">
        <v>92</v>
      </c>
      <c r="C11" s="6" t="s">
        <v>45</v>
      </c>
      <c r="D11" s="6" t="s">
        <v>94</v>
      </c>
      <c r="E11" s="6" t="s">
        <v>55</v>
      </c>
    </row>
    <row r="12" spans="1:7" s="6" customFormat="1">
      <c r="A12" s="6">
        <v>20121125</v>
      </c>
      <c r="B12" s="6" t="s">
        <v>92</v>
      </c>
      <c r="C12" s="6" t="s">
        <v>45</v>
      </c>
      <c r="D12" s="6" t="s">
        <v>95</v>
      </c>
      <c r="E12" s="6" t="s">
        <v>56</v>
      </c>
    </row>
    <row r="13" spans="1:7" s="6" customFormat="1">
      <c r="A13" s="6">
        <v>20121125</v>
      </c>
      <c r="B13" s="6" t="s">
        <v>92</v>
      </c>
      <c r="C13" s="6" t="s">
        <v>45</v>
      </c>
      <c r="D13" s="6" t="s">
        <v>96</v>
      </c>
      <c r="E13" s="6" t="s">
        <v>57</v>
      </c>
    </row>
    <row r="14" spans="1:7" s="6" customFormat="1">
      <c r="A14" s="6">
        <v>20121125</v>
      </c>
      <c r="B14" s="6" t="s">
        <v>92</v>
      </c>
      <c r="C14" s="6" t="s">
        <v>45</v>
      </c>
      <c r="D14" s="6" t="s">
        <v>97</v>
      </c>
      <c r="E14" s="6"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11"/>
  <sheetViews>
    <sheetView workbookViewId="0">
      <selection activeCell="F14" sqref="F14"/>
    </sheetView>
  </sheetViews>
  <sheetFormatPr baseColWidth="10" defaultRowHeight="15"/>
  <cols>
    <col min="1" max="1" width="9" style="6" bestFit="1" customWidth="1"/>
    <col min="2" max="2" width="8.5703125" style="6" bestFit="1" customWidth="1"/>
    <col min="3" max="3" width="8.42578125" style="6" bestFit="1" customWidth="1"/>
    <col min="4" max="4" width="24.5703125" style="6" customWidth="1"/>
    <col min="5" max="5" width="9.42578125" style="6" bestFit="1" customWidth="1"/>
    <col min="6" max="7" width="12.5703125" style="6" bestFit="1" customWidth="1"/>
    <col min="8" max="16384" width="11.42578125" style="6"/>
  </cols>
  <sheetData>
    <row r="1" spans="1:9">
      <c r="A1" s="7" t="s">
        <v>10</v>
      </c>
      <c r="B1" s="7" t="s">
        <v>16</v>
      </c>
      <c r="C1" s="8" t="s">
        <v>11</v>
      </c>
      <c r="D1" s="8" t="s">
        <v>12</v>
      </c>
      <c r="E1" s="8" t="s">
        <v>59</v>
      </c>
      <c r="F1" s="8" t="s">
        <v>104</v>
      </c>
      <c r="G1" s="8" t="s">
        <v>105</v>
      </c>
      <c r="H1" s="8" t="s">
        <v>106</v>
      </c>
      <c r="I1" s="8" t="s">
        <v>107</v>
      </c>
    </row>
    <row r="2" spans="1:9">
      <c r="A2" s="6">
        <v>20121125</v>
      </c>
      <c r="B2" s="6" t="s">
        <v>92</v>
      </c>
      <c r="C2" s="6" t="s">
        <v>9</v>
      </c>
      <c r="D2" s="6" t="s">
        <v>118</v>
      </c>
      <c r="E2" s="6">
        <f>(0.02*F2+0.01*G2+0.05*H2/100)*I2</f>
        <v>0.23499999999999999</v>
      </c>
      <c r="F2" s="6">
        <v>4</v>
      </c>
      <c r="G2" s="6">
        <v>8</v>
      </c>
      <c r="H2" s="6">
        <v>150</v>
      </c>
      <c r="I2" s="6">
        <v>1</v>
      </c>
    </row>
    <row r="3" spans="1:9">
      <c r="A3" s="6">
        <v>20121125</v>
      </c>
      <c r="B3" s="6" t="s">
        <v>92</v>
      </c>
      <c r="C3" s="6" t="s">
        <v>9</v>
      </c>
      <c r="D3" s="6" t="s">
        <v>119</v>
      </c>
      <c r="E3" s="6">
        <f t="shared" ref="E3:E11" si="0">(0.02*F3+0.01*G3+0.05*H3/100)*I3</f>
        <v>0.33999999999999997</v>
      </c>
      <c r="F3" s="6">
        <v>6</v>
      </c>
      <c r="G3" s="6">
        <v>12</v>
      </c>
      <c r="H3" s="6">
        <v>200</v>
      </c>
      <c r="I3" s="6">
        <v>1</v>
      </c>
    </row>
    <row r="4" spans="1:9">
      <c r="A4" s="6">
        <v>20121125</v>
      </c>
      <c r="B4" s="6" t="s">
        <v>92</v>
      </c>
      <c r="C4" s="6" t="s">
        <v>9</v>
      </c>
      <c r="D4" s="6" t="s">
        <v>120</v>
      </c>
      <c r="E4" s="6">
        <f t="shared" si="0"/>
        <v>0.44500000000000001</v>
      </c>
      <c r="F4" s="6">
        <v>8</v>
      </c>
      <c r="G4" s="6">
        <v>16</v>
      </c>
      <c r="H4" s="6">
        <v>250</v>
      </c>
      <c r="I4" s="6">
        <v>1</v>
      </c>
    </row>
    <row r="5" spans="1:9">
      <c r="A5" s="6">
        <v>20121125</v>
      </c>
      <c r="B5" s="6" t="s">
        <v>92</v>
      </c>
      <c r="C5" s="6" t="s">
        <v>9</v>
      </c>
      <c r="D5" s="6" t="s">
        <v>121</v>
      </c>
      <c r="E5" s="6">
        <f t="shared" si="0"/>
        <v>0.65500000000000003</v>
      </c>
      <c r="F5" s="6">
        <v>12</v>
      </c>
      <c r="G5" s="6">
        <v>24</v>
      </c>
      <c r="H5" s="6">
        <v>350</v>
      </c>
      <c r="I5" s="6">
        <v>1</v>
      </c>
    </row>
    <row r="6" spans="1:9">
      <c r="A6" s="6">
        <v>20121125</v>
      </c>
      <c r="B6" s="6" t="s">
        <v>92</v>
      </c>
      <c r="C6" s="6" t="s">
        <v>9</v>
      </c>
      <c r="D6" s="6" t="s">
        <v>122</v>
      </c>
      <c r="E6" s="6">
        <f t="shared" si="0"/>
        <v>0.87</v>
      </c>
      <c r="F6" s="6">
        <v>16</v>
      </c>
      <c r="G6" s="6">
        <v>30</v>
      </c>
      <c r="H6" s="6">
        <v>500</v>
      </c>
      <c r="I6" s="6">
        <v>1</v>
      </c>
    </row>
    <row r="7" spans="1:9">
      <c r="A7" s="6">
        <v>20121125</v>
      </c>
      <c r="B7" s="6" t="s">
        <v>92</v>
      </c>
      <c r="C7" s="6" t="s">
        <v>9</v>
      </c>
      <c r="D7" s="6" t="s">
        <v>123</v>
      </c>
      <c r="E7" s="6">
        <f t="shared" si="0"/>
        <v>1.0750000000000002</v>
      </c>
      <c r="F7" s="6">
        <v>24</v>
      </c>
      <c r="G7" s="6">
        <v>32</v>
      </c>
      <c r="H7" s="6">
        <v>550</v>
      </c>
      <c r="I7" s="6">
        <v>1</v>
      </c>
    </row>
    <row r="8" spans="1:9">
      <c r="A8" s="6">
        <v>20121125</v>
      </c>
      <c r="B8" s="6" t="s">
        <v>92</v>
      </c>
      <c r="C8" s="6" t="s">
        <v>9</v>
      </c>
      <c r="D8" s="6" t="s">
        <v>124</v>
      </c>
      <c r="E8" s="6">
        <f t="shared" si="0"/>
        <v>1.3</v>
      </c>
      <c r="F8" s="6">
        <v>32</v>
      </c>
      <c r="G8" s="6">
        <v>36</v>
      </c>
      <c r="H8" s="6">
        <v>600</v>
      </c>
      <c r="I8" s="6">
        <v>1</v>
      </c>
    </row>
    <row r="9" spans="1:9">
      <c r="A9" s="6">
        <v>20121125</v>
      </c>
      <c r="B9" s="6" t="s">
        <v>92</v>
      </c>
      <c r="C9" s="6" t="s">
        <v>9</v>
      </c>
      <c r="D9" s="6" t="s">
        <v>125</v>
      </c>
      <c r="E9" s="6">
        <f t="shared" si="0"/>
        <v>1.6849999999999998</v>
      </c>
      <c r="F9" s="6">
        <v>48</v>
      </c>
      <c r="G9" s="6">
        <v>40</v>
      </c>
      <c r="H9" s="6">
        <v>650</v>
      </c>
      <c r="I9" s="6">
        <v>1</v>
      </c>
    </row>
    <row r="10" spans="1:9">
      <c r="A10" s="6">
        <v>20121125</v>
      </c>
      <c r="B10" s="6" t="s">
        <v>92</v>
      </c>
      <c r="C10" s="6" t="s">
        <v>9</v>
      </c>
      <c r="D10" s="6" t="s">
        <v>126</v>
      </c>
      <c r="E10" s="6">
        <f t="shared" si="0"/>
        <v>2.0499999999999998</v>
      </c>
      <c r="F10" s="6">
        <v>64</v>
      </c>
      <c r="G10" s="6">
        <v>42</v>
      </c>
      <c r="H10" s="6">
        <v>700</v>
      </c>
      <c r="I10" s="6">
        <v>1</v>
      </c>
    </row>
    <row r="11" spans="1:9">
      <c r="A11" s="6">
        <v>20121125</v>
      </c>
      <c r="B11" s="6" t="s">
        <v>92</v>
      </c>
      <c r="C11" s="6" t="s">
        <v>9</v>
      </c>
      <c r="D11" s="6" t="s">
        <v>127</v>
      </c>
      <c r="E11" s="6">
        <f t="shared" si="0"/>
        <v>2.9</v>
      </c>
      <c r="F11" s="6">
        <v>96</v>
      </c>
      <c r="G11" s="6">
        <v>48</v>
      </c>
      <c r="H11" s="6">
        <v>1000</v>
      </c>
      <c r="I11" s="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16"/>
  <sheetViews>
    <sheetView tabSelected="1" workbookViewId="0">
      <pane ySplit="1" topLeftCell="A2" activePane="bottomLeft" state="frozen"/>
      <selection pane="bottomLeft" activeCell="J7" sqref="J7:J16"/>
    </sheetView>
  </sheetViews>
  <sheetFormatPr baseColWidth="10" defaultColWidth="9.140625" defaultRowHeight="15"/>
  <cols>
    <col min="1" max="1" width="8.7109375" style="4" bestFit="1" customWidth="1"/>
    <col min="2" max="2" width="15.28515625" style="4" bestFit="1" customWidth="1"/>
    <col min="3" max="3" width="8.5703125" style="4" bestFit="1" customWidth="1"/>
    <col min="4" max="4" width="14.140625" style="5" bestFit="1" customWidth="1"/>
    <col min="5" max="5" width="10.140625" style="4" bestFit="1" customWidth="1"/>
    <col min="6" max="6" width="5.7109375" style="4" bestFit="1" customWidth="1"/>
    <col min="7" max="7" width="10.42578125" style="4" bestFit="1" customWidth="1"/>
    <col min="8" max="8" width="10.140625" style="4" bestFit="1" customWidth="1"/>
    <col min="9" max="9" width="4.28515625" style="4" bestFit="1" customWidth="1"/>
    <col min="10" max="10" width="12.140625" style="4" bestFit="1" customWidth="1"/>
    <col min="11" max="11" width="8" style="4" bestFit="1" customWidth="1"/>
    <col min="12" max="12" width="21.28515625" style="4" bestFit="1" customWidth="1"/>
    <col min="13" max="13" width="10.85546875" style="4" bestFit="1" customWidth="1"/>
    <col min="14" max="14" width="9.7109375" style="4" bestFit="1" customWidth="1"/>
    <col min="15" max="16384" width="9.140625" style="4"/>
  </cols>
  <sheetData>
    <row r="1" spans="1:14" s="3" customFormat="1" ht="60">
      <c r="A1" s="1" t="s">
        <v>12</v>
      </c>
      <c r="B1" s="2" t="s">
        <v>2</v>
      </c>
      <c r="C1" s="1" t="s">
        <v>0</v>
      </c>
      <c r="D1" s="1" t="s">
        <v>1</v>
      </c>
      <c r="E1" s="1" t="s">
        <v>3</v>
      </c>
      <c r="F1" s="1" t="s">
        <v>4</v>
      </c>
      <c r="G1" s="1" t="s">
        <v>5</v>
      </c>
      <c r="H1" s="1" t="s">
        <v>6</v>
      </c>
      <c r="I1" s="8" t="s">
        <v>107</v>
      </c>
      <c r="J1" s="9" t="s">
        <v>13</v>
      </c>
      <c r="K1" s="9" t="s">
        <v>14</v>
      </c>
      <c r="L1" s="1" t="s">
        <v>7</v>
      </c>
      <c r="M1" s="1" t="s">
        <v>8</v>
      </c>
      <c r="N1" s="1" t="s">
        <v>15</v>
      </c>
    </row>
    <row r="2" spans="1:14">
      <c r="A2" s="6" t="s">
        <v>93</v>
      </c>
      <c r="B2" s="6" t="s">
        <v>25</v>
      </c>
      <c r="C2" s="6" t="s">
        <v>98</v>
      </c>
      <c r="D2" s="6" t="s">
        <v>99</v>
      </c>
      <c r="E2" s="6">
        <v>1</v>
      </c>
      <c r="F2" s="6">
        <v>1</v>
      </c>
      <c r="H2" s="4">
        <f>2*F2</f>
        <v>2</v>
      </c>
      <c r="I2" s="6"/>
      <c r="J2" s="6">
        <v>30</v>
      </c>
    </row>
    <row r="3" spans="1:14">
      <c r="A3" s="6" t="s">
        <v>94</v>
      </c>
      <c r="B3" s="6" t="s">
        <v>28</v>
      </c>
      <c r="C3" s="6" t="s">
        <v>98</v>
      </c>
      <c r="D3" s="6" t="s">
        <v>99</v>
      </c>
      <c r="E3" s="6">
        <v>2</v>
      </c>
      <c r="F3" s="6">
        <v>1</v>
      </c>
      <c r="H3" s="4">
        <f t="shared" ref="H3:H14" si="0">2*F3</f>
        <v>2</v>
      </c>
      <c r="I3" s="6"/>
      <c r="J3" s="6">
        <v>60</v>
      </c>
    </row>
    <row r="4" spans="1:14">
      <c r="A4" s="6" t="s">
        <v>95</v>
      </c>
      <c r="B4" s="6" t="s">
        <v>31</v>
      </c>
      <c r="C4" s="6" t="s">
        <v>98</v>
      </c>
      <c r="D4" s="6" t="s">
        <v>99</v>
      </c>
      <c r="E4" s="6">
        <v>4</v>
      </c>
      <c r="F4" s="6">
        <v>1</v>
      </c>
      <c r="H4" s="4">
        <f t="shared" si="0"/>
        <v>2</v>
      </c>
      <c r="I4" s="6"/>
      <c r="J4" s="6">
        <v>120</v>
      </c>
    </row>
    <row r="5" spans="1:14">
      <c r="A5" s="6" t="s">
        <v>96</v>
      </c>
      <c r="B5" s="6" t="s">
        <v>34</v>
      </c>
      <c r="C5" s="6" t="s">
        <v>98</v>
      </c>
      <c r="D5" s="6" t="s">
        <v>99</v>
      </c>
      <c r="E5" s="6">
        <v>8</v>
      </c>
      <c r="F5" s="6">
        <v>2</v>
      </c>
      <c r="H5" s="4">
        <f t="shared" si="0"/>
        <v>4</v>
      </c>
      <c r="I5" s="6"/>
      <c r="J5" s="6">
        <v>240</v>
      </c>
    </row>
    <row r="6" spans="1:14">
      <c r="A6" s="6" t="s">
        <v>97</v>
      </c>
      <c r="B6" s="6" t="s">
        <v>37</v>
      </c>
      <c r="C6" s="6" t="s">
        <v>98</v>
      </c>
      <c r="D6" s="6" t="s">
        <v>99</v>
      </c>
      <c r="E6" s="6">
        <v>16</v>
      </c>
      <c r="F6" s="6">
        <v>3</v>
      </c>
      <c r="H6" s="4">
        <f t="shared" si="0"/>
        <v>6</v>
      </c>
      <c r="I6" s="6"/>
      <c r="J6" s="6">
        <v>480</v>
      </c>
    </row>
    <row r="7" spans="1:14">
      <c r="A7" s="4" t="s">
        <v>118</v>
      </c>
      <c r="B7" s="6" t="s">
        <v>108</v>
      </c>
      <c r="C7" s="6"/>
      <c r="D7" s="6"/>
      <c r="E7" s="6">
        <v>4</v>
      </c>
      <c r="F7" s="6">
        <v>8</v>
      </c>
      <c r="H7" s="4">
        <f>2*F7</f>
        <v>16</v>
      </c>
      <c r="I7" s="6"/>
      <c r="J7" s="6">
        <v>150</v>
      </c>
    </row>
    <row r="8" spans="1:14">
      <c r="A8" s="4" t="s">
        <v>119</v>
      </c>
      <c r="B8" s="6" t="s">
        <v>109</v>
      </c>
      <c r="C8" s="6"/>
      <c r="D8" s="6"/>
      <c r="E8" s="6">
        <v>6</v>
      </c>
      <c r="F8" s="6">
        <v>12</v>
      </c>
      <c r="H8" s="4">
        <f t="shared" si="0"/>
        <v>24</v>
      </c>
      <c r="I8" s="6"/>
      <c r="J8" s="6">
        <v>200</v>
      </c>
    </row>
    <row r="9" spans="1:14">
      <c r="A9" s="4" t="s">
        <v>120</v>
      </c>
      <c r="B9" s="6" t="s">
        <v>110</v>
      </c>
      <c r="C9" s="6"/>
      <c r="D9" s="6"/>
      <c r="E9" s="6">
        <v>8</v>
      </c>
      <c r="F9" s="6">
        <v>16</v>
      </c>
      <c r="H9" s="4">
        <f t="shared" si="0"/>
        <v>32</v>
      </c>
      <c r="I9" s="6"/>
      <c r="J9" s="6">
        <v>250</v>
      </c>
    </row>
    <row r="10" spans="1:14">
      <c r="A10" s="4" t="s">
        <v>121</v>
      </c>
      <c r="B10" s="6" t="s">
        <v>111</v>
      </c>
      <c r="C10" s="6"/>
      <c r="D10" s="6"/>
      <c r="E10" s="6">
        <v>12</v>
      </c>
      <c r="F10" s="6">
        <v>24</v>
      </c>
      <c r="H10" s="4">
        <f t="shared" si="0"/>
        <v>48</v>
      </c>
      <c r="I10" s="6"/>
      <c r="J10" s="6">
        <v>350</v>
      </c>
    </row>
    <row r="11" spans="1:14">
      <c r="A11" s="4" t="s">
        <v>122</v>
      </c>
      <c r="B11" s="6" t="s">
        <v>112</v>
      </c>
      <c r="C11" s="6"/>
      <c r="D11" s="6"/>
      <c r="E11" s="6">
        <v>16</v>
      </c>
      <c r="F11" s="6">
        <v>30</v>
      </c>
      <c r="H11" s="4">
        <f>2*F11</f>
        <v>60</v>
      </c>
      <c r="I11" s="6"/>
      <c r="J11" s="6">
        <v>500</v>
      </c>
    </row>
    <row r="12" spans="1:14">
      <c r="A12" s="4" t="s">
        <v>123</v>
      </c>
      <c r="B12" s="6" t="s">
        <v>113</v>
      </c>
      <c r="C12" s="6"/>
      <c r="D12" s="6"/>
      <c r="E12" s="6">
        <v>24</v>
      </c>
      <c r="F12" s="6">
        <v>32</v>
      </c>
      <c r="H12" s="4">
        <f t="shared" si="0"/>
        <v>64</v>
      </c>
      <c r="I12" s="6"/>
      <c r="J12" s="6">
        <v>550</v>
      </c>
    </row>
    <row r="13" spans="1:14">
      <c r="A13" s="4" t="s">
        <v>124</v>
      </c>
      <c r="B13" s="6" t="s">
        <v>114</v>
      </c>
      <c r="C13" s="6"/>
      <c r="D13" s="6"/>
      <c r="E13" s="6">
        <v>32</v>
      </c>
      <c r="F13" s="6">
        <v>36</v>
      </c>
      <c r="H13" s="4">
        <f t="shared" si="0"/>
        <v>72</v>
      </c>
      <c r="I13" s="6"/>
      <c r="J13" s="6">
        <v>600</v>
      </c>
    </row>
    <row r="14" spans="1:14">
      <c r="A14" s="4" t="s">
        <v>125</v>
      </c>
      <c r="B14" s="6" t="s">
        <v>115</v>
      </c>
      <c r="C14" s="6"/>
      <c r="D14" s="6"/>
      <c r="E14" s="6">
        <v>48</v>
      </c>
      <c r="F14" s="6">
        <v>40</v>
      </c>
      <c r="H14" s="4">
        <f t="shared" si="0"/>
        <v>80</v>
      </c>
      <c r="I14" s="6"/>
      <c r="J14" s="6">
        <v>650</v>
      </c>
    </row>
    <row r="15" spans="1:14">
      <c r="A15" s="4" t="s">
        <v>126</v>
      </c>
      <c r="B15" s="6" t="s">
        <v>116</v>
      </c>
      <c r="C15" s="6"/>
      <c r="D15" s="6"/>
      <c r="E15" s="6">
        <v>64</v>
      </c>
      <c r="F15" s="6">
        <v>42</v>
      </c>
      <c r="H15" s="4">
        <f>2*F15</f>
        <v>84</v>
      </c>
      <c r="I15" s="6"/>
      <c r="J15" s="6">
        <v>700</v>
      </c>
    </row>
    <row r="16" spans="1:14">
      <c r="A16" s="4" t="s">
        <v>127</v>
      </c>
      <c r="B16" s="6" t="s">
        <v>117</v>
      </c>
      <c r="C16" s="6"/>
      <c r="D16" s="6"/>
      <c r="E16" s="6">
        <v>96</v>
      </c>
      <c r="F16" s="6">
        <v>48</v>
      </c>
      <c r="H16" s="4">
        <f>2*F16</f>
        <v>96</v>
      </c>
      <c r="I16" s="6"/>
      <c r="J16" s="6">
        <v>1000</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3:F62"/>
  <sheetViews>
    <sheetView workbookViewId="0">
      <selection activeCell="E12" sqref="E12"/>
    </sheetView>
  </sheetViews>
  <sheetFormatPr baseColWidth="10" defaultRowHeight="15"/>
  <cols>
    <col min="1" max="3" width="28.28515625" customWidth="1"/>
  </cols>
  <sheetData>
    <row r="3" spans="1:6">
      <c r="A3" s="21" t="s">
        <v>60</v>
      </c>
    </row>
    <row r="4" spans="1:6" ht="32.25" thickBot="1">
      <c r="A4" s="13" t="s">
        <v>61</v>
      </c>
      <c r="B4" s="14" t="s">
        <v>62</v>
      </c>
      <c r="C4" s="14" t="s">
        <v>63</v>
      </c>
      <c r="D4" s="6" t="s">
        <v>100</v>
      </c>
      <c r="E4" s="6" t="s">
        <v>101</v>
      </c>
    </row>
    <row r="5" spans="1:6" ht="16.5" thickTop="1" thickBot="1">
      <c r="A5" s="17" t="s">
        <v>64</v>
      </c>
      <c r="B5" s="17" t="s">
        <v>65</v>
      </c>
      <c r="C5" s="18">
        <v>14.4</v>
      </c>
      <c r="D5">
        <v>1</v>
      </c>
      <c r="E5">
        <v>8</v>
      </c>
    </row>
    <row r="6" spans="1:6" ht="16.5" thickTop="1" thickBot="1">
      <c r="A6" s="15" t="s">
        <v>66</v>
      </c>
      <c r="B6" s="15" t="s">
        <v>65</v>
      </c>
      <c r="C6" s="16">
        <v>14.4</v>
      </c>
      <c r="D6" s="6" t="s">
        <v>102</v>
      </c>
      <c r="E6">
        <v>32</v>
      </c>
    </row>
    <row r="7" spans="1:6" ht="16.5" thickTop="1" thickBot="1">
      <c r="A7" s="17" t="s">
        <v>67</v>
      </c>
      <c r="B7" s="17" t="s">
        <v>68</v>
      </c>
      <c r="C7" s="18">
        <v>0.36</v>
      </c>
      <c r="D7">
        <v>50</v>
      </c>
      <c r="E7">
        <v>1000</v>
      </c>
    </row>
    <row r="8" spans="1:6" ht="30.75" thickTop="1" thickBot="1">
      <c r="A8" s="15" t="s">
        <v>69</v>
      </c>
      <c r="B8" s="15" t="s">
        <v>65</v>
      </c>
      <c r="C8" s="16">
        <v>14.4</v>
      </c>
    </row>
    <row r="9" spans="1:6" ht="16.5" thickTop="1" thickBot="1">
      <c r="A9" s="17" t="s">
        <v>70</v>
      </c>
      <c r="B9" s="17" t="s">
        <v>71</v>
      </c>
      <c r="C9" s="18">
        <v>7.2</v>
      </c>
    </row>
    <row r="10" spans="1:6" ht="30" thickTop="1">
      <c r="A10" s="15" t="s">
        <v>72</v>
      </c>
      <c r="B10" s="15" t="s">
        <v>71</v>
      </c>
      <c r="C10" s="16">
        <v>7.2</v>
      </c>
    </row>
    <row r="11" spans="1:6" ht="51.75">
      <c r="A11" s="19" t="s">
        <v>73</v>
      </c>
      <c r="D11">
        <v>1</v>
      </c>
      <c r="E11">
        <v>20</v>
      </c>
      <c r="F11" s="6" t="s">
        <v>103</v>
      </c>
    </row>
    <row r="14" spans="1:6" ht="30" thickBot="1">
      <c r="A14" s="22" t="s">
        <v>74</v>
      </c>
    </row>
    <row r="15" spans="1:6" ht="23.25" thickTop="1" thickBot="1">
      <c r="A15" s="12" t="s">
        <v>75</v>
      </c>
    </row>
    <row r="16" spans="1:6">
      <c r="A16" s="11"/>
    </row>
    <row r="17" spans="1:6">
      <c r="A17" s="10"/>
    </row>
    <row r="18" spans="1:6">
      <c r="A18" s="10"/>
    </row>
    <row r="19" spans="1:6">
      <c r="A19" s="10"/>
    </row>
    <row r="20" spans="1:6" ht="240">
      <c r="A20" s="23" t="s">
        <v>76</v>
      </c>
    </row>
    <row r="21" spans="1:6" ht="22.5" thickBot="1">
      <c r="A21" s="12" t="s">
        <v>17</v>
      </c>
    </row>
    <row r="22" spans="1:6">
      <c r="A22" s="11"/>
    </row>
    <row r="23" spans="1:6">
      <c r="A23" s="10"/>
    </row>
    <row r="24" spans="1:6">
      <c r="A24" s="10"/>
    </row>
    <row r="25" spans="1:6">
      <c r="A25" s="10"/>
    </row>
    <row r="26" spans="1:6" ht="102.75">
      <c r="A26" s="11" t="s">
        <v>18</v>
      </c>
    </row>
    <row r="28" spans="1:6" ht="16.5" thickBot="1">
      <c r="A28" s="13" t="s">
        <v>19</v>
      </c>
      <c r="B28" s="14" t="s">
        <v>20</v>
      </c>
      <c r="C28" s="14" t="s">
        <v>21</v>
      </c>
      <c r="D28" s="14" t="s">
        <v>22</v>
      </c>
      <c r="E28" s="14" t="s">
        <v>23</v>
      </c>
      <c r="F28" s="14" t="s">
        <v>24</v>
      </c>
    </row>
    <row r="29" spans="1:6" ht="16.5" thickTop="1" thickBot="1">
      <c r="A29" s="24" t="s">
        <v>77</v>
      </c>
      <c r="B29" s="24">
        <v>1</v>
      </c>
      <c r="C29" s="24" t="s">
        <v>26</v>
      </c>
      <c r="D29" s="24" t="s">
        <v>27</v>
      </c>
      <c r="E29" s="25">
        <v>0.06</v>
      </c>
      <c r="F29" s="25">
        <v>43.8</v>
      </c>
    </row>
    <row r="30" spans="1:6" ht="16.5" thickTop="1" thickBot="1">
      <c r="A30" s="26" t="s">
        <v>78</v>
      </c>
      <c r="B30" s="26">
        <v>1</v>
      </c>
      <c r="C30" s="26" t="s">
        <v>29</v>
      </c>
      <c r="D30" s="26" t="s">
        <v>30</v>
      </c>
      <c r="E30" s="27">
        <v>0.109</v>
      </c>
      <c r="F30" s="27">
        <v>79.569999999999993</v>
      </c>
    </row>
    <row r="31" spans="1:6" ht="16.5" thickTop="1" thickBot="1">
      <c r="A31" s="24" t="s">
        <v>79</v>
      </c>
      <c r="B31" s="24">
        <v>1</v>
      </c>
      <c r="C31" s="24" t="s">
        <v>32</v>
      </c>
      <c r="D31" s="24" t="s">
        <v>33</v>
      </c>
      <c r="E31" s="25">
        <v>0.192</v>
      </c>
      <c r="F31" s="25">
        <v>140.16</v>
      </c>
    </row>
    <row r="32" spans="1:6" ht="16.5" thickTop="1" thickBot="1">
      <c r="A32" s="26" t="s">
        <v>80</v>
      </c>
      <c r="B32" s="26">
        <v>2</v>
      </c>
      <c r="C32" s="26" t="s">
        <v>35</v>
      </c>
      <c r="D32" s="26" t="s">
        <v>36</v>
      </c>
      <c r="E32" s="27">
        <v>0.33800000000000002</v>
      </c>
      <c r="F32" s="27">
        <v>246.74</v>
      </c>
    </row>
    <row r="33" spans="1:6" ht="15.75" thickTop="1">
      <c r="A33" s="24" t="s">
        <v>81</v>
      </c>
      <c r="B33" s="24">
        <v>3</v>
      </c>
      <c r="C33" s="24" t="s">
        <v>38</v>
      </c>
      <c r="D33" s="24" t="s">
        <v>39</v>
      </c>
      <c r="E33" s="25">
        <v>0.67600000000000005</v>
      </c>
      <c r="F33" s="25">
        <v>493.48</v>
      </c>
    </row>
    <row r="35" spans="1:6" ht="44.25" thickBot="1">
      <c r="A35" s="12" t="s">
        <v>40</v>
      </c>
    </row>
    <row r="36" spans="1:6">
      <c r="A36" s="11"/>
    </row>
    <row r="37" spans="1:6">
      <c r="A37" s="10"/>
    </row>
    <row r="38" spans="1:6">
      <c r="A38" s="10"/>
    </row>
    <row r="39" spans="1:6">
      <c r="A39" s="28"/>
    </row>
    <row r="40" spans="1:6" ht="217.5">
      <c r="A40" s="11" t="s">
        <v>82</v>
      </c>
    </row>
    <row r="41" spans="1:6" ht="26.25">
      <c r="A41" s="20" t="s">
        <v>41</v>
      </c>
    </row>
    <row r="42" spans="1:6" ht="16.5" thickBot="1">
      <c r="A42" s="13" t="s">
        <v>19</v>
      </c>
      <c r="B42" s="14" t="s">
        <v>20</v>
      </c>
      <c r="C42" s="14" t="s">
        <v>21</v>
      </c>
      <c r="D42" s="14" t="s">
        <v>22</v>
      </c>
      <c r="E42" s="14" t="s">
        <v>23</v>
      </c>
      <c r="F42" s="14" t="s">
        <v>24</v>
      </c>
    </row>
    <row r="43" spans="1:6" ht="16.5" thickTop="1" thickBot="1">
      <c r="A43" s="24" t="s">
        <v>78</v>
      </c>
      <c r="B43" s="24">
        <v>1</v>
      </c>
      <c r="C43" s="24" t="s">
        <v>29</v>
      </c>
      <c r="D43" s="24" t="s">
        <v>30</v>
      </c>
      <c r="E43" s="25">
        <v>0.13700000000000001</v>
      </c>
      <c r="F43" s="25">
        <v>100.01</v>
      </c>
    </row>
    <row r="44" spans="1:6" ht="16.5" thickTop="1" thickBot="1">
      <c r="A44" s="26" t="s">
        <v>79</v>
      </c>
      <c r="B44" s="26">
        <v>1</v>
      </c>
      <c r="C44" s="26" t="s">
        <v>32</v>
      </c>
      <c r="D44" s="26" t="s">
        <v>33</v>
      </c>
      <c r="E44" s="27">
        <v>0.223</v>
      </c>
      <c r="F44" s="27">
        <v>162.79</v>
      </c>
    </row>
    <row r="45" spans="1:6" ht="16.5" thickTop="1" thickBot="1">
      <c r="A45" s="24" t="s">
        <v>80</v>
      </c>
      <c r="B45" s="24">
        <v>2</v>
      </c>
      <c r="C45" s="24" t="s">
        <v>35</v>
      </c>
      <c r="D45" s="24" t="s">
        <v>36</v>
      </c>
      <c r="E45" s="25">
        <v>0.44600000000000001</v>
      </c>
      <c r="F45" s="25">
        <v>325.58</v>
      </c>
    </row>
    <row r="46" spans="1:6" ht="15.75" thickTop="1">
      <c r="A46" s="26" t="s">
        <v>81</v>
      </c>
      <c r="B46" s="26">
        <v>3</v>
      </c>
      <c r="C46" s="26" t="s">
        <v>38</v>
      </c>
      <c r="D46" s="26" t="s">
        <v>39</v>
      </c>
      <c r="E46" s="27">
        <v>0.93300000000000005</v>
      </c>
      <c r="F46" s="27">
        <v>681.09</v>
      </c>
    </row>
    <row r="47" spans="1:6" ht="26.25">
      <c r="A47" s="20" t="s">
        <v>42</v>
      </c>
    </row>
    <row r="48" spans="1:6" ht="16.5" thickBot="1">
      <c r="A48" s="13" t="s">
        <v>19</v>
      </c>
      <c r="B48" s="14" t="s">
        <v>20</v>
      </c>
      <c r="C48" s="14" t="s">
        <v>21</v>
      </c>
      <c r="D48" s="14" t="s">
        <v>22</v>
      </c>
      <c r="E48" s="14" t="s">
        <v>23</v>
      </c>
      <c r="F48" s="14" t="s">
        <v>24</v>
      </c>
    </row>
    <row r="49" spans="1:6" ht="16.5" thickTop="1" thickBot="1">
      <c r="A49" s="24" t="s">
        <v>78</v>
      </c>
      <c r="B49" s="24">
        <v>1</v>
      </c>
      <c r="C49" s="24" t="s">
        <v>29</v>
      </c>
      <c r="D49" s="24" t="s">
        <v>30</v>
      </c>
      <c r="E49" s="25">
        <v>0.156</v>
      </c>
      <c r="F49" s="25">
        <v>113.88</v>
      </c>
    </row>
    <row r="50" spans="1:6" ht="16.5" thickTop="1" thickBot="1">
      <c r="A50" s="26" t="s">
        <v>79</v>
      </c>
      <c r="B50" s="26">
        <v>1</v>
      </c>
      <c r="C50" s="26" t="s">
        <v>32</v>
      </c>
      <c r="D50" s="26" t="s">
        <v>33</v>
      </c>
      <c r="E50" s="27">
        <v>0.27400000000000002</v>
      </c>
      <c r="F50" s="27">
        <v>200.02</v>
      </c>
    </row>
    <row r="51" spans="1:6" ht="16.5" thickTop="1" thickBot="1">
      <c r="A51" s="24" t="s">
        <v>80</v>
      </c>
      <c r="B51" s="24">
        <v>2</v>
      </c>
      <c r="C51" s="24" t="s">
        <v>35</v>
      </c>
      <c r="D51" s="24" t="s">
        <v>36</v>
      </c>
      <c r="E51" s="25">
        <v>0.48699999999999999</v>
      </c>
      <c r="F51" s="25">
        <v>355.51</v>
      </c>
    </row>
    <row r="52" spans="1:6" ht="15.75" thickTop="1">
      <c r="A52" s="26" t="s">
        <v>81</v>
      </c>
      <c r="B52" s="26">
        <v>3</v>
      </c>
      <c r="C52" s="26" t="s">
        <v>38</v>
      </c>
      <c r="D52" s="26" t="s">
        <v>39</v>
      </c>
      <c r="E52" s="27">
        <v>0.97399999999999998</v>
      </c>
      <c r="F52" s="27">
        <v>711.02</v>
      </c>
    </row>
    <row r="54" spans="1:6" ht="44.25" thickBot="1">
      <c r="A54" s="12" t="s">
        <v>43</v>
      </c>
    </row>
    <row r="55" spans="1:6" ht="141">
      <c r="A55" s="11" t="s">
        <v>83</v>
      </c>
    </row>
    <row r="56" spans="1:6" ht="16.5" thickBot="1">
      <c r="A56" s="13" t="s">
        <v>84</v>
      </c>
      <c r="B56" s="14" t="s">
        <v>85</v>
      </c>
    </row>
    <row r="57" spans="1:6" ht="16.5" thickTop="1" thickBot="1">
      <c r="A57" s="24" t="s">
        <v>86</v>
      </c>
      <c r="B57" s="25">
        <v>0</v>
      </c>
    </row>
    <row r="58" spans="1:6" ht="16.5" thickTop="1" thickBot="1">
      <c r="A58" s="26" t="s">
        <v>87</v>
      </c>
      <c r="B58" s="27">
        <v>7.0000000000000007E-2</v>
      </c>
    </row>
    <row r="59" spans="1:6" ht="16.5" thickTop="1" thickBot="1">
      <c r="A59" s="24" t="s">
        <v>88</v>
      </c>
      <c r="B59" s="25">
        <v>0.05</v>
      </c>
    </row>
    <row r="60" spans="1:6" ht="16.5" thickTop="1" thickBot="1">
      <c r="A60" s="26" t="s">
        <v>89</v>
      </c>
      <c r="B60" s="27">
        <v>0.04</v>
      </c>
    </row>
    <row r="61" spans="1:6" ht="15.75" thickTop="1">
      <c r="A61" s="24" t="s">
        <v>90</v>
      </c>
      <c r="B61" s="29" t="s">
        <v>91</v>
      </c>
    </row>
    <row r="62" spans="1:6">
      <c r="A62" s="11"/>
    </row>
  </sheetData>
  <hyperlinks>
    <hyperlink ref="A20" r:id="rId1" display="http://wiki.illumos.org/display/illumos/About+illumos"/>
    <hyperlink ref="B61" r:id="rId2" display="http://www.acens.com/corporativo/contact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pricings</vt:lpstr>
      <vt:lpstr>pricings2</vt:lpstr>
      <vt:lpstr>features</vt:lpstr>
      <vt:lpstr>20121125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Fortunato Navarro Sanz</dc:creator>
  <cp:lastModifiedBy>fortu</cp:lastModifiedBy>
  <dcterms:created xsi:type="dcterms:W3CDTF">2012-11-07T12:44:18Z</dcterms:created>
  <dcterms:modified xsi:type="dcterms:W3CDTF">2012-11-25T00:37:24Z</dcterms:modified>
</cp:coreProperties>
</file>