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40" activeTab="1"/>
  </bookViews>
  <sheets>
    <sheet name="desired" sheetId="1" r:id="rId1"/>
    <sheet name="Cortical Processing" sheetId="2" r:id="rId2"/>
    <sheet name="SHOCID RANN" sheetId="3" r:id="rId3"/>
    <sheet name="SA simple" sheetId="4" r:id="rId4"/>
    <sheet name="SA complex" sheetId="5" r:id="rId5"/>
    <sheet name="GA" sheetId="6" r:id="rId6"/>
    <sheet name="AIS" sheetId="7" r:id="rId7"/>
    <sheet name="TGA" sheetId="8" r:id="rId8"/>
  </sheets>
  <calcPr calcId="125725"/>
</workbook>
</file>

<file path=xl/calcChain.xml><?xml version="1.0" encoding="utf-8"?>
<calcChain xmlns="http://schemas.openxmlformats.org/spreadsheetml/2006/main">
  <c r="A38" i="8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E26" s="1"/>
  <c r="A25"/>
  <c r="C25" s="1"/>
  <c r="D25" s="1"/>
  <c r="A24"/>
  <c r="C24" s="1"/>
  <c r="D24" s="1"/>
  <c r="A23"/>
  <c r="C23" s="1"/>
  <c r="D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A15"/>
  <c r="C15" s="1"/>
  <c r="D15" s="1"/>
  <c r="A14"/>
  <c r="C14" s="1"/>
  <c r="D14" s="1"/>
  <c r="A13"/>
  <c r="C13" s="1"/>
  <c r="D13" s="1"/>
  <c r="E13" s="1"/>
  <c r="A12"/>
  <c r="C12" s="1"/>
  <c r="D12" s="1"/>
  <c r="F12" s="1"/>
  <c r="A11"/>
  <c r="C11" s="1"/>
  <c r="D11" s="1"/>
  <c r="A10"/>
  <c r="C10" s="1"/>
  <c r="D10" s="1"/>
  <c r="A9"/>
  <c r="C9" s="1"/>
  <c r="D9" s="1"/>
  <c r="E9" s="1"/>
  <c r="A8"/>
  <c r="C8" s="1"/>
  <c r="D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7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C30"/>
  <c r="D30" s="1"/>
  <c r="E30" s="1"/>
  <c r="A30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A25"/>
  <c r="C25" s="1"/>
  <c r="D25" s="1"/>
  <c r="A24"/>
  <c r="C24" s="1"/>
  <c r="D24" s="1"/>
  <c r="A23"/>
  <c r="C23" s="1"/>
  <c r="D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C17"/>
  <c r="D17" s="1"/>
  <c r="E17" s="1"/>
  <c r="A17"/>
  <c r="A16"/>
  <c r="C16" s="1"/>
  <c r="D16" s="1"/>
  <c r="E16" s="1"/>
  <c r="A15"/>
  <c r="C15" s="1"/>
  <c r="D15" s="1"/>
  <c r="E15" s="1"/>
  <c r="A14"/>
  <c r="C14" s="1"/>
  <c r="D14" s="1"/>
  <c r="E14" s="1"/>
  <c r="A13"/>
  <c r="C13" s="1"/>
  <c r="D13" s="1"/>
  <c r="A12"/>
  <c r="C12" s="1"/>
  <c r="D12" s="1"/>
  <c r="A11"/>
  <c r="C11" s="1"/>
  <c r="D11" s="1"/>
  <c r="C10"/>
  <c r="D10" s="1"/>
  <c r="A10"/>
  <c r="A9"/>
  <c r="C9" s="1"/>
  <c r="D9" s="1"/>
  <c r="A8"/>
  <c r="C8" s="1"/>
  <c r="D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6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C34"/>
  <c r="D34" s="1"/>
  <c r="E34" s="1"/>
  <c r="A34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C28"/>
  <c r="D28" s="1"/>
  <c r="E28" s="1"/>
  <c r="A28"/>
  <c r="A27"/>
  <c r="C27" s="1"/>
  <c r="D27" s="1"/>
  <c r="E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A15"/>
  <c r="C15" s="1"/>
  <c r="D15" s="1"/>
  <c r="E15" s="1"/>
  <c r="A14"/>
  <c r="C14" s="1"/>
  <c r="D14" s="1"/>
  <c r="A13"/>
  <c r="C13" s="1"/>
  <c r="D13" s="1"/>
  <c r="A12"/>
  <c r="C12" s="1"/>
  <c r="D12" s="1"/>
  <c r="A11"/>
  <c r="C11" s="1"/>
  <c r="D11" s="1"/>
  <c r="E11" s="1"/>
  <c r="A10"/>
  <c r="C10" s="1"/>
  <c r="D10" s="1"/>
  <c r="F10" s="1"/>
  <c r="A9"/>
  <c r="C9" s="1"/>
  <c r="D9" s="1"/>
  <c r="A8"/>
  <c r="C8" s="1"/>
  <c r="D8" s="1"/>
  <c r="A7"/>
  <c r="C7" s="1"/>
  <c r="D7" s="1"/>
  <c r="E7" s="1"/>
  <c r="A6"/>
  <c r="C6" s="1"/>
  <c r="D6" s="1"/>
  <c r="E6" s="1"/>
  <c r="C5"/>
  <c r="D5" s="1"/>
  <c r="E5" s="1"/>
  <c r="A5"/>
  <c r="A4"/>
  <c r="C4" s="1"/>
  <c r="D4" s="1"/>
  <c r="E4" s="1"/>
  <c r="A3"/>
  <c r="C3" s="1"/>
  <c r="D3" s="1"/>
  <c r="E3" s="1"/>
  <c r="A2"/>
  <c r="C2" s="1"/>
  <c r="D2" s="1"/>
  <c r="E2" s="1"/>
  <c r="A1"/>
  <c r="A38" i="5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A15"/>
  <c r="C15" s="1"/>
  <c r="D15" s="1"/>
  <c r="A14"/>
  <c r="C14" s="1"/>
  <c r="D14" s="1"/>
  <c r="A13"/>
  <c r="C13" s="1"/>
  <c r="D13" s="1"/>
  <c r="A12"/>
  <c r="C12" s="1"/>
  <c r="D12" s="1"/>
  <c r="E12" s="1"/>
  <c r="A11"/>
  <c r="C11" s="1"/>
  <c r="D11" s="1"/>
  <c r="A10"/>
  <c r="C10" s="1"/>
  <c r="D10" s="1"/>
  <c r="A9"/>
  <c r="C9" s="1"/>
  <c r="D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4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C19"/>
  <c r="D19" s="1"/>
  <c r="E19" s="1"/>
  <c r="A19"/>
  <c r="A18"/>
  <c r="C18" s="1"/>
  <c r="D18" s="1"/>
  <c r="E18" s="1"/>
  <c r="A17"/>
  <c r="C17" s="1"/>
  <c r="D17" s="1"/>
  <c r="A16"/>
  <c r="C16" s="1"/>
  <c r="D16" s="1"/>
  <c r="E16" s="1"/>
  <c r="A15"/>
  <c r="C15" s="1"/>
  <c r="D15" s="1"/>
  <c r="E15" s="1"/>
  <c r="A14"/>
  <c r="C14" s="1"/>
  <c r="D14" s="1"/>
  <c r="E14" s="1"/>
  <c r="A13"/>
  <c r="C13" s="1"/>
  <c r="D13" s="1"/>
  <c r="E13" s="1"/>
  <c r="A12"/>
  <c r="C12" s="1"/>
  <c r="D12" s="1"/>
  <c r="E12" s="1"/>
  <c r="A11"/>
  <c r="C11" s="1"/>
  <c r="D11" s="1"/>
  <c r="E11" s="1"/>
  <c r="A10"/>
  <c r="C10" s="1"/>
  <c r="D10" s="1"/>
  <c r="E10" s="1"/>
  <c r="A9"/>
  <c r="C9" s="1"/>
  <c r="D9" s="1"/>
  <c r="E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3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/>
  <c r="D28" s="1"/>
  <c r="E28" s="1"/>
  <c r="A27"/>
  <c r="C27" s="1"/>
  <c r="D27" s="1"/>
  <c r="A26"/>
  <c r="C26" s="1"/>
  <c r="D26" s="1"/>
  <c r="E26" s="1"/>
  <c r="A25"/>
  <c r="C25" s="1"/>
  <c r="D25" s="1"/>
  <c r="E25" s="1"/>
  <c r="A24"/>
  <c r="C24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/>
  <c r="D20" s="1"/>
  <c r="E20" s="1"/>
  <c r="A19"/>
  <c r="C19" s="1"/>
  <c r="D19" s="1"/>
  <c r="E19" s="1"/>
  <c r="A18"/>
  <c r="C18" s="1"/>
  <c r="D18" s="1"/>
  <c r="E18" s="1"/>
  <c r="A17"/>
  <c r="C17" s="1"/>
  <c r="D17" s="1"/>
  <c r="A16"/>
  <c r="C16"/>
  <c r="D16" s="1"/>
  <c r="E16" s="1"/>
  <c r="A15"/>
  <c r="C15" s="1"/>
  <c r="D15" s="1"/>
  <c r="E15" s="1"/>
  <c r="A14"/>
  <c r="C14" s="1"/>
  <c r="D14" s="1"/>
  <c r="E14" s="1"/>
  <c r="A13"/>
  <c r="C13" s="1"/>
  <c r="D13" s="1"/>
  <c r="E13" s="1"/>
  <c r="A12"/>
  <c r="C12"/>
  <c r="D12" s="1"/>
  <c r="E12" s="1"/>
  <c r="A11"/>
  <c r="C11" s="1"/>
  <c r="D11" s="1"/>
  <c r="E11" s="1"/>
  <c r="A10"/>
  <c r="C10" s="1"/>
  <c r="D10" s="1"/>
  <c r="E10" s="1"/>
  <c r="A9"/>
  <c r="C9" s="1"/>
  <c r="D9" s="1"/>
  <c r="E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2" i="2"/>
  <c r="C2" s="1"/>
  <c r="D2" s="1"/>
  <c r="E2" s="1"/>
  <c r="A3"/>
  <c r="C3" s="1"/>
  <c r="D3" s="1"/>
  <c r="E3" s="1"/>
  <c r="A4"/>
  <c r="C4" s="1"/>
  <c r="D4" s="1"/>
  <c r="E4" s="1"/>
  <c r="A5"/>
  <c r="C5" s="1"/>
  <c r="D5" s="1"/>
  <c r="E5" s="1"/>
  <c r="A6"/>
  <c r="C6" s="1"/>
  <c r="D6" s="1"/>
  <c r="E6" s="1"/>
  <c r="A7"/>
  <c r="C7" s="1"/>
  <c r="D7" s="1"/>
  <c r="E7" s="1"/>
  <c r="A8"/>
  <c r="C8" s="1"/>
  <c r="D8" s="1"/>
  <c r="A9"/>
  <c r="C9" s="1"/>
  <c r="D9" s="1"/>
  <c r="A10"/>
  <c r="C10" s="1"/>
  <c r="D10" s="1"/>
  <c r="A11"/>
  <c r="C11" s="1"/>
  <c r="D11" s="1"/>
  <c r="A12"/>
  <c r="C12" s="1"/>
  <c r="D12" s="1"/>
  <c r="E12" s="1"/>
  <c r="A13"/>
  <c r="C13" s="1"/>
  <c r="D13" s="1"/>
  <c r="E13" s="1"/>
  <c r="A14"/>
  <c r="C14" s="1"/>
  <c r="D14" s="1"/>
  <c r="E14" s="1"/>
  <c r="A15"/>
  <c r="C15" s="1"/>
  <c r="D15" s="1"/>
  <c r="E15" s="1"/>
  <c r="A16"/>
  <c r="C16" s="1"/>
  <c r="D16" s="1"/>
  <c r="E16" s="1"/>
  <c r="A17"/>
  <c r="C17" s="1"/>
  <c r="D17" s="1"/>
  <c r="E17" s="1"/>
  <c r="A18"/>
  <c r="C18" s="1"/>
  <c r="D18" s="1"/>
  <c r="E18" s="1"/>
  <c r="A19"/>
  <c r="C19" s="1"/>
  <c r="D19" s="1"/>
  <c r="E19" s="1"/>
  <c r="A20"/>
  <c r="C20" s="1"/>
  <c r="D20" s="1"/>
  <c r="E20" s="1"/>
  <c r="A21"/>
  <c r="C21" s="1"/>
  <c r="D21" s="1"/>
  <c r="E21" s="1"/>
  <c r="A22"/>
  <c r="C22" s="1"/>
  <c r="D22" s="1"/>
  <c r="E22" s="1"/>
  <c r="A23"/>
  <c r="C23" s="1"/>
  <c r="D23" s="1"/>
  <c r="E23" s="1"/>
  <c r="A24"/>
  <c r="C24" s="1"/>
  <c r="D24" s="1"/>
  <c r="E24" s="1"/>
  <c r="A25"/>
  <c r="C25" s="1"/>
  <c r="D25" s="1"/>
  <c r="E25" s="1"/>
  <c r="A26"/>
  <c r="C26" s="1"/>
  <c r="D26" s="1"/>
  <c r="E26" s="1"/>
  <c r="A27"/>
  <c r="C27" s="1"/>
  <c r="D27" s="1"/>
  <c r="E27" s="1"/>
  <c r="A28"/>
  <c r="C28" s="1"/>
  <c r="D28" s="1"/>
  <c r="E28" s="1"/>
  <c r="A29"/>
  <c r="C29" s="1"/>
  <c r="D29" s="1"/>
  <c r="E29" s="1"/>
  <c r="A30"/>
  <c r="C30" s="1"/>
  <c r="D30" s="1"/>
  <c r="E30" s="1"/>
  <c r="A31"/>
  <c r="C31" s="1"/>
  <c r="D31" s="1"/>
  <c r="E31" s="1"/>
  <c r="A32"/>
  <c r="C32" s="1"/>
  <c r="D32" s="1"/>
  <c r="E32" s="1"/>
  <c r="A33"/>
  <c r="C33" s="1"/>
  <c r="D33" s="1"/>
  <c r="E33" s="1"/>
  <c r="A34"/>
  <c r="C34" s="1"/>
  <c r="D34" s="1"/>
  <c r="E34" s="1"/>
  <c r="A35"/>
  <c r="C35" s="1"/>
  <c r="D35" s="1"/>
  <c r="E35" s="1"/>
  <c r="A36"/>
  <c r="C36" s="1"/>
  <c r="D36" s="1"/>
  <c r="E36" s="1"/>
  <c r="A37"/>
  <c r="C37" s="1"/>
  <c r="D37" s="1"/>
  <c r="E37" s="1"/>
  <c r="A38"/>
  <c r="C38" s="1"/>
  <c r="D38" s="1"/>
  <c r="E38" s="1"/>
  <c r="A1"/>
  <c r="F17" l="1"/>
  <c r="F2"/>
  <c r="F7" i="7"/>
  <c r="F6"/>
  <c r="F14"/>
  <c r="F22"/>
  <c r="E9" i="2"/>
  <c r="E15" i="5"/>
  <c r="F15"/>
  <c r="E9" i="6"/>
  <c r="F9"/>
  <c r="E14" i="8"/>
  <c r="F14"/>
  <c r="E10" i="2"/>
  <c r="E11"/>
  <c r="E8" i="6"/>
  <c r="F8"/>
  <c r="E8" i="2"/>
  <c r="E17" i="3"/>
  <c r="F17"/>
  <c r="F27"/>
  <c r="E27"/>
  <c r="E15" i="8"/>
  <c r="F15"/>
  <c r="F12" i="4"/>
  <c r="F24" i="6"/>
  <c r="F13" i="4"/>
  <c r="F9"/>
  <c r="F25" i="6"/>
  <c r="F14" i="4"/>
  <c r="F10"/>
  <c r="F26" i="6"/>
  <c r="F11" i="4"/>
  <c r="F23" i="6"/>
  <c r="E12" i="8"/>
  <c r="E25"/>
  <c r="E10"/>
  <c r="F10"/>
  <c r="E23"/>
  <c r="E8"/>
  <c r="E11"/>
  <c r="F11"/>
  <c r="E24"/>
  <c r="F9"/>
  <c r="F13"/>
  <c r="F10" i="7"/>
  <c r="E10"/>
  <c r="E13"/>
  <c r="F13"/>
  <c r="F23"/>
  <c r="E23"/>
  <c r="E26"/>
  <c r="F26"/>
  <c r="F25"/>
  <c r="E25"/>
  <c r="E9"/>
  <c r="F9"/>
  <c r="F12"/>
  <c r="E12"/>
  <c r="F8"/>
  <c r="E8"/>
  <c r="E11"/>
  <c r="F11"/>
  <c r="E24"/>
  <c r="F24"/>
  <c r="E14" i="6"/>
  <c r="E10"/>
  <c r="F13"/>
  <c r="E13"/>
  <c r="E12"/>
  <c r="F12"/>
  <c r="F11"/>
  <c r="F11" i="5"/>
  <c r="E11"/>
  <c r="E14"/>
  <c r="F14"/>
  <c r="E13"/>
  <c r="F13"/>
  <c r="E10"/>
  <c r="F10"/>
  <c r="E9"/>
  <c r="E39" s="1"/>
  <c r="E40" s="1"/>
  <c r="F12"/>
  <c r="E17" i="4"/>
  <c r="E27"/>
  <c r="E39" i="2" l="1"/>
  <c r="E40" s="1"/>
  <c r="E39" i="3"/>
  <c r="E40" s="1"/>
  <c r="E39" i="6"/>
  <c r="E40" s="1"/>
  <c r="E39" i="4"/>
  <c r="E40" s="1"/>
  <c r="E39" i="7"/>
  <c r="E40" s="1"/>
  <c r="E39" i="8"/>
  <c r="E40" s="1"/>
</calcChain>
</file>

<file path=xl/sharedStrings.xml><?xml version="1.0" encoding="utf-8"?>
<sst xmlns="http://schemas.openxmlformats.org/spreadsheetml/2006/main" count="29" uniqueCount="5">
  <si>
    <t>desired output</t>
  </si>
  <si>
    <t>achieved output</t>
  </si>
  <si>
    <t>absolute deviation</t>
  </si>
  <si>
    <t>sign-cleaned deviation</t>
  </si>
  <si>
    <t>within allowed deviation of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</si>
</sst>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A2" sqref="A2:A38"/>
    </sheetView>
  </sheetViews>
  <sheetFormatPr defaultColWidth="9.140625" defaultRowHeight="15"/>
  <cols>
    <col min="1" max="1" width="19.85546875" bestFit="1" customWidth="1"/>
  </cols>
  <sheetData>
    <row r="1" spans="1:1">
      <c r="A1" t="s">
        <v>0</v>
      </c>
    </row>
    <row r="2" spans="1:1">
      <c r="A2">
        <v>0.30804721103558302</v>
      </c>
    </row>
    <row r="3" spans="1:1">
      <c r="A3">
        <v>0.293074417856032</v>
      </c>
    </row>
    <row r="4" spans="1:1">
      <c r="A4">
        <v>0.278275735026139</v>
      </c>
    </row>
    <row r="5" spans="1:1">
      <c r="A5">
        <v>0.26365903517053701</v>
      </c>
    </row>
    <row r="6" spans="1:1">
      <c r="A6">
        <v>0.24923132595905501</v>
      </c>
    </row>
    <row r="7" spans="1:1">
      <c r="A7">
        <v>0.23499878051245099</v>
      </c>
    </row>
    <row r="8" spans="1:1">
      <c r="A8">
        <v>0.22096677092328601</v>
      </c>
    </row>
    <row r="9" spans="1:1">
      <c r="A9">
        <v>0.20713990423402401</v>
      </c>
    </row>
    <row r="10" spans="1:1">
      <c r="A10">
        <v>0.19352206026124399</v>
      </c>
    </row>
    <row r="11" spans="1:1">
      <c r="A11">
        <v>0.18011643070581401</v>
      </c>
    </row>
    <row r="12" spans="1:1">
      <c r="A12">
        <v>0.16692555904211101</v>
      </c>
    </row>
    <row r="13" spans="1:1">
      <c r="A13">
        <v>0.15395138073346701</v>
      </c>
    </row>
    <row r="14" spans="1:1">
      <c r="A14">
        <v>0.14119526337479299</v>
      </c>
    </row>
    <row r="15" spans="1:1">
      <c r="A15">
        <v>0.128658046415591</v>
      </c>
    </row>
    <row r="16" spans="1:1">
      <c r="A16">
        <v>0.116340080166719</v>
      </c>
    </row>
    <row r="17" spans="1:1">
      <c r="A17">
        <v>0.30623708089565599</v>
      </c>
    </row>
    <row r="18" spans="1:1">
      <c r="A18">
        <v>0.29137988522563701</v>
      </c>
    </row>
    <row r="19" spans="1:1">
      <c r="A19">
        <v>0.27669312097786603</v>
      </c>
    </row>
    <row r="20" spans="1:1">
      <c r="A20">
        <v>0.26218459422676499</v>
      </c>
    </row>
    <row r="21" spans="1:1">
      <c r="A21">
        <v>0.247861268316584</v>
      </c>
    </row>
    <row r="22" spans="1:1">
      <c r="A22">
        <v>0.23372929256536201</v>
      </c>
    </row>
    <row r="23" spans="1:1">
      <c r="A23">
        <v>0.21979403405798201</v>
      </c>
    </row>
    <row r="24" spans="1:1">
      <c r="A24">
        <v>0.20606011189691301</v>
      </c>
    </row>
    <row r="25" spans="1:1">
      <c r="A25">
        <v>0.19253143332244399</v>
      </c>
    </row>
    <row r="26" spans="1:1">
      <c r="A26">
        <v>0.179211231161511</v>
      </c>
    </row>
    <row r="27" spans="1:1">
      <c r="A27">
        <v>0.30328983602457799</v>
      </c>
    </row>
    <row r="28" spans="1:1">
      <c r="A28">
        <v>0.28861982871483699</v>
      </c>
    </row>
    <row r="29" spans="1:1">
      <c r="A29">
        <v>0.27411439304649299</v>
      </c>
    </row>
    <row r="30" spans="1:1">
      <c r="A30">
        <v>0.25978122285962402</v>
      </c>
    </row>
    <row r="31" spans="1:1">
      <c r="A31">
        <v>0.245627204652412</v>
      </c>
    </row>
    <row r="32" spans="1:1">
      <c r="A32">
        <v>0.23165844365708499</v>
      </c>
    </row>
    <row r="33" spans="1:1">
      <c r="A33">
        <v>0.21788029295462899</v>
      </c>
    </row>
    <row r="34" spans="1:1">
      <c r="A34">
        <v>0.20429738503869099</v>
      </c>
    </row>
    <row r="35" spans="1:1">
      <c r="A35">
        <v>0.29307168294514702</v>
      </c>
    </row>
    <row r="36" spans="1:1">
      <c r="A36">
        <v>0.27827318111224397</v>
      </c>
    </row>
    <row r="37" spans="1:1">
      <c r="A37">
        <v>0.263656656159658</v>
      </c>
    </row>
    <row r="38" spans="1:1">
      <c r="A38">
        <v>0.249229115687498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H14" sqref="H14"/>
    </sheetView>
  </sheetViews>
  <sheetFormatPr defaultColWidth="9.140625"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0.16812337378805201</v>
      </c>
      <c r="C2">
        <f>A2-B2</f>
        <v>0.13992383724753102</v>
      </c>
      <c r="D2">
        <f>IF(C2&lt;0,C2*-1,C2)</f>
        <v>0.13992383724753102</v>
      </c>
      <c r="E2">
        <f>IF(D2&lt;$F$1,1,0)</f>
        <v>0</v>
      </c>
      <c r="F2">
        <f>100-(100/D2*$F$1)</f>
        <v>57.744356981509398</v>
      </c>
    </row>
    <row r="3" spans="1:6">
      <c r="A3">
        <f>desired!A3</f>
        <v>0.293074417856032</v>
      </c>
      <c r="B3">
        <v>0.250873095474689</v>
      </c>
      <c r="C3">
        <f t="shared" ref="C3:C38" si="0">A3-B3</f>
        <v>4.2201322381342998E-2</v>
      </c>
      <c r="D3">
        <f t="shared" ref="D3:D38" si="1">IF(C3&lt;0,C3*-1,C3)</f>
        <v>4.2201322381342998E-2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0.278989858967921</v>
      </c>
      <c r="C4">
        <f t="shared" si="0"/>
        <v>-7.1412394178199667E-4</v>
      </c>
      <c r="D4">
        <f t="shared" si="1"/>
        <v>7.1412394178199667E-4</v>
      </c>
      <c r="E4">
        <f t="shared" si="2"/>
        <v>1</v>
      </c>
    </row>
    <row r="5" spans="1:6">
      <c r="A5">
        <f>desired!A5</f>
        <v>0.26365903517053701</v>
      </c>
      <c r="B5">
        <v>0.27966289413671103</v>
      </c>
      <c r="C5">
        <f t="shared" si="0"/>
        <v>-1.6003858966174012E-2</v>
      </c>
      <c r="D5">
        <f t="shared" si="1"/>
        <v>1.6003858966174012E-2</v>
      </c>
      <c r="E5">
        <f t="shared" si="2"/>
        <v>1</v>
      </c>
    </row>
    <row r="6" spans="1:6">
      <c r="A6">
        <f>desired!A6</f>
        <v>0.24923132595905501</v>
      </c>
      <c r="B6">
        <v>0.26950905406537501</v>
      </c>
      <c r="C6">
        <f t="shared" si="0"/>
        <v>-2.0277728106320003E-2</v>
      </c>
      <c r="D6">
        <f t="shared" si="1"/>
        <v>2.0277728106320003E-2</v>
      </c>
      <c r="E6">
        <f t="shared" si="2"/>
        <v>1</v>
      </c>
    </row>
    <row r="7" spans="1:6">
      <c r="A7">
        <f>desired!A7</f>
        <v>0.23499878051245099</v>
      </c>
      <c r="B7">
        <v>0.25454482521794197</v>
      </c>
      <c r="C7">
        <f t="shared" si="0"/>
        <v>-1.9546044705490984E-2</v>
      </c>
      <c r="D7">
        <f t="shared" si="1"/>
        <v>1.9546044705490984E-2</v>
      </c>
      <c r="E7">
        <f t="shared" si="2"/>
        <v>1</v>
      </c>
    </row>
    <row r="8" spans="1:6">
      <c r="A8">
        <f>desired!A8</f>
        <v>0.22096677092328601</v>
      </c>
      <c r="B8">
        <v>0.237519139329817</v>
      </c>
      <c r="C8">
        <f t="shared" si="0"/>
        <v>-1.6552368406530987E-2</v>
      </c>
      <c r="D8">
        <f t="shared" si="1"/>
        <v>1.6552368406530987E-2</v>
      </c>
      <c r="E8">
        <f t="shared" si="2"/>
        <v>1</v>
      </c>
    </row>
    <row r="9" spans="1:6">
      <c r="A9">
        <f>desired!A9</f>
        <v>0.20713990423402401</v>
      </c>
      <c r="B9">
        <v>0.219742127732171</v>
      </c>
      <c r="C9">
        <f t="shared" si="0"/>
        <v>-1.2602223498146992E-2</v>
      </c>
      <c r="D9">
        <f t="shared" si="1"/>
        <v>1.2602223498146992E-2</v>
      </c>
      <c r="E9">
        <f t="shared" si="2"/>
        <v>1</v>
      </c>
    </row>
    <row r="10" spans="1:6">
      <c r="A10">
        <f>desired!A10</f>
        <v>0.19352206026124399</v>
      </c>
      <c r="B10">
        <v>0.20196297548232101</v>
      </c>
      <c r="C10">
        <f t="shared" si="0"/>
        <v>-8.4409152210770111E-3</v>
      </c>
      <c r="D10">
        <f t="shared" si="1"/>
        <v>8.4409152210770111E-3</v>
      </c>
      <c r="E10">
        <f t="shared" si="2"/>
        <v>1</v>
      </c>
    </row>
    <row r="11" spans="1:6">
      <c r="A11">
        <f>desired!A11</f>
        <v>0.18011643070581401</v>
      </c>
      <c r="B11">
        <v>0.184659550058622</v>
      </c>
      <c r="C11">
        <f t="shared" si="0"/>
        <v>-4.5431193528079894E-3</v>
      </c>
      <c r="D11">
        <f t="shared" si="1"/>
        <v>4.5431193528079894E-3</v>
      </c>
      <c r="E11">
        <f t="shared" si="2"/>
        <v>1</v>
      </c>
    </row>
    <row r="12" spans="1:6">
      <c r="A12">
        <f>desired!A12</f>
        <v>0.16692555904211101</v>
      </c>
      <c r="B12">
        <v>0.16816878915557701</v>
      </c>
      <c r="C12">
        <f t="shared" si="0"/>
        <v>-1.2432301134659984E-3</v>
      </c>
      <c r="D12">
        <f t="shared" si="1"/>
        <v>1.2432301134659984E-3</v>
      </c>
      <c r="E12">
        <f t="shared" si="2"/>
        <v>1</v>
      </c>
    </row>
    <row r="13" spans="1:6">
      <c r="A13">
        <f>desired!A13</f>
        <v>0.15395138073346701</v>
      </c>
      <c r="B13">
        <v>0.15273415546459901</v>
      </c>
      <c r="C13">
        <f t="shared" si="0"/>
        <v>1.2172252688679996E-3</v>
      </c>
      <c r="D13">
        <f t="shared" si="1"/>
        <v>1.2172252688679996E-3</v>
      </c>
      <c r="E13">
        <f t="shared" si="2"/>
        <v>1</v>
      </c>
    </row>
    <row r="14" spans="1:6">
      <c r="A14">
        <f>desired!A14</f>
        <v>0.14119526337479299</v>
      </c>
      <c r="B14">
        <v>0.138524694248886</v>
      </c>
      <c r="C14">
        <f t="shared" si="0"/>
        <v>2.6705691259069908E-3</v>
      </c>
      <c r="D14">
        <f t="shared" si="1"/>
        <v>2.6705691259069908E-3</v>
      </c>
      <c r="E14">
        <f t="shared" si="2"/>
        <v>1</v>
      </c>
    </row>
    <row r="15" spans="1:6">
      <c r="A15">
        <f>desired!A15</f>
        <v>0.128658046415591</v>
      </c>
      <c r="B15">
        <v>0.12564346748929001</v>
      </c>
      <c r="C15">
        <f t="shared" si="0"/>
        <v>3.0145789263009981E-3</v>
      </c>
      <c r="D15">
        <f t="shared" si="1"/>
        <v>3.0145789263009981E-3</v>
      </c>
      <c r="E15">
        <f t="shared" si="2"/>
        <v>1</v>
      </c>
    </row>
    <row r="16" spans="1:6">
      <c r="A16">
        <f>desired!A16</f>
        <v>0.116340080166719</v>
      </c>
      <c r="B16">
        <v>0.11413446910253899</v>
      </c>
      <c r="C16">
        <f t="shared" si="0"/>
        <v>2.2056110641800047E-3</v>
      </c>
      <c r="D16">
        <f t="shared" si="1"/>
        <v>2.2056110641800047E-3</v>
      </c>
      <c r="E16">
        <f t="shared" si="2"/>
        <v>1</v>
      </c>
    </row>
    <row r="17" spans="1:6">
      <c r="A17">
        <f>desired!A17</f>
        <v>0.30623708089565599</v>
      </c>
      <c r="B17">
        <v>0.20757092181863601</v>
      </c>
      <c r="C17">
        <f t="shared" si="0"/>
        <v>9.8666159077019977E-2</v>
      </c>
      <c r="D17">
        <f t="shared" si="1"/>
        <v>9.8666159077019977E-2</v>
      </c>
      <c r="E17">
        <f t="shared" si="2"/>
        <v>0</v>
      </c>
      <c r="F17">
        <f>100-(100/D17*$F$1)</f>
        <v>40.074978373348593</v>
      </c>
    </row>
    <row r="18" spans="1:6">
      <c r="A18">
        <f>desired!A18</f>
        <v>0.29137988522563701</v>
      </c>
      <c r="B18">
        <v>0.26969341574259897</v>
      </c>
      <c r="C18">
        <f t="shared" si="0"/>
        <v>2.168646948303804E-2</v>
      </c>
      <c r="D18">
        <f t="shared" si="1"/>
        <v>2.168646948303804E-2</v>
      </c>
      <c r="E18">
        <f t="shared" si="2"/>
        <v>1</v>
      </c>
    </row>
    <row r="19" spans="1:6">
      <c r="A19">
        <f>desired!A19</f>
        <v>0.27669312097786603</v>
      </c>
      <c r="B19">
        <v>0.28497218751641801</v>
      </c>
      <c r="C19">
        <f t="shared" si="0"/>
        <v>-8.2790665385519824E-3</v>
      </c>
      <c r="D19">
        <f t="shared" si="1"/>
        <v>8.2790665385519824E-3</v>
      </c>
      <c r="E19">
        <f t="shared" si="2"/>
        <v>1</v>
      </c>
    </row>
    <row r="20" spans="1:6">
      <c r="A20">
        <f>desired!A20</f>
        <v>0.26218459422676499</v>
      </c>
      <c r="B20">
        <v>0.28071617746407601</v>
      </c>
      <c r="C20">
        <f t="shared" si="0"/>
        <v>-1.8531583237311022E-2</v>
      </c>
      <c r="D20">
        <f t="shared" si="1"/>
        <v>1.8531583237311022E-2</v>
      </c>
      <c r="E20">
        <f t="shared" si="2"/>
        <v>1</v>
      </c>
    </row>
    <row r="21" spans="1:6">
      <c r="A21">
        <f>desired!A21</f>
        <v>0.247861268316584</v>
      </c>
      <c r="B21">
        <v>0.26811797975898</v>
      </c>
      <c r="C21">
        <f t="shared" si="0"/>
        <v>-2.0256711442395992E-2</v>
      </c>
      <c r="D21">
        <f t="shared" si="1"/>
        <v>2.0256711442395992E-2</v>
      </c>
      <c r="E21">
        <f t="shared" si="2"/>
        <v>1</v>
      </c>
    </row>
    <row r="22" spans="1:6">
      <c r="A22">
        <f>desired!A22</f>
        <v>0.23372929256536201</v>
      </c>
      <c r="B22">
        <v>0.25193397479074697</v>
      </c>
      <c r="C22">
        <f t="shared" si="0"/>
        <v>-1.8204682225384961E-2</v>
      </c>
      <c r="D22">
        <f t="shared" si="1"/>
        <v>1.8204682225384961E-2</v>
      </c>
      <c r="E22">
        <f t="shared" si="2"/>
        <v>1</v>
      </c>
    </row>
    <row r="23" spans="1:6">
      <c r="A23">
        <f>desired!A23</f>
        <v>0.21979403405798201</v>
      </c>
      <c r="B23">
        <v>0.23419382447147399</v>
      </c>
      <c r="C23">
        <f t="shared" si="0"/>
        <v>-1.4399790413491986E-2</v>
      </c>
      <c r="D23">
        <f t="shared" si="1"/>
        <v>1.4399790413491986E-2</v>
      </c>
      <c r="E23">
        <f t="shared" si="2"/>
        <v>1</v>
      </c>
    </row>
    <row r="24" spans="1:6">
      <c r="A24">
        <f>desired!A24</f>
        <v>0.20606011189691301</v>
      </c>
      <c r="B24">
        <v>0.21595470160430799</v>
      </c>
      <c r="C24">
        <f t="shared" si="0"/>
        <v>-9.8945897073949851E-3</v>
      </c>
      <c r="D24">
        <f t="shared" si="1"/>
        <v>9.8945897073949851E-3</v>
      </c>
      <c r="E24">
        <f t="shared" si="2"/>
        <v>1</v>
      </c>
    </row>
    <row r="25" spans="1:6">
      <c r="A25">
        <f>desired!A25</f>
        <v>0.19253143332244399</v>
      </c>
      <c r="B25">
        <v>0.197837452767755</v>
      </c>
      <c r="C25">
        <f t="shared" si="0"/>
        <v>-5.3060194453110054E-3</v>
      </c>
      <c r="D25">
        <f t="shared" si="1"/>
        <v>5.3060194453110054E-3</v>
      </c>
      <c r="E25">
        <f t="shared" si="2"/>
        <v>1</v>
      </c>
    </row>
    <row r="26" spans="1:6">
      <c r="A26">
        <f>desired!A26</f>
        <v>0.179211231161511</v>
      </c>
      <c r="B26">
        <v>0.18026688081188799</v>
      </c>
      <c r="C26">
        <f t="shared" si="0"/>
        <v>-1.0556496503769941E-3</v>
      </c>
      <c r="D26">
        <f t="shared" si="1"/>
        <v>1.0556496503769941E-3</v>
      </c>
      <c r="E26">
        <f t="shared" si="2"/>
        <v>1</v>
      </c>
    </row>
    <row r="27" spans="1:6">
      <c r="A27">
        <f>desired!A27</f>
        <v>0.30328983602457799</v>
      </c>
      <c r="B27">
        <v>0.26310603790420001</v>
      </c>
      <c r="C27">
        <f t="shared" si="0"/>
        <v>4.0183798120377978E-2</v>
      </c>
      <c r="D27">
        <f t="shared" si="1"/>
        <v>4.0183798120377978E-2</v>
      </c>
      <c r="E27">
        <f t="shared" si="2"/>
        <v>1</v>
      </c>
    </row>
    <row r="28" spans="1:6">
      <c r="A28">
        <f>desired!A28</f>
        <v>0.28861982871483699</v>
      </c>
      <c r="B28">
        <v>0.302851150906572</v>
      </c>
      <c r="C28">
        <f t="shared" si="0"/>
        <v>-1.4231322191735007E-2</v>
      </c>
      <c r="D28">
        <f t="shared" si="1"/>
        <v>1.4231322191735007E-2</v>
      </c>
      <c r="E28">
        <f t="shared" si="2"/>
        <v>1</v>
      </c>
    </row>
    <row r="29" spans="1:6">
      <c r="A29">
        <f>desired!A29</f>
        <v>0.27411439304649299</v>
      </c>
      <c r="B29">
        <v>0.30735492086266902</v>
      </c>
      <c r="C29">
        <f t="shared" si="0"/>
        <v>-3.3240527816176035E-2</v>
      </c>
      <c r="D29">
        <f t="shared" si="1"/>
        <v>3.3240527816176035E-2</v>
      </c>
      <c r="E29">
        <f t="shared" si="2"/>
        <v>1</v>
      </c>
    </row>
    <row r="30" spans="1:6">
      <c r="A30">
        <f>desired!A30</f>
        <v>0.25978122285962402</v>
      </c>
      <c r="B30">
        <v>0.29886092653699697</v>
      </c>
      <c r="C30">
        <f t="shared" si="0"/>
        <v>-3.9079703677372957E-2</v>
      </c>
      <c r="D30">
        <f t="shared" si="1"/>
        <v>3.9079703677372957E-2</v>
      </c>
      <c r="E30">
        <f t="shared" si="2"/>
        <v>1</v>
      </c>
    </row>
    <row r="31" spans="1:6">
      <c r="A31">
        <f>desired!A31</f>
        <v>0.245627204652412</v>
      </c>
      <c r="B31">
        <v>0.28482505074819198</v>
      </c>
      <c r="C31">
        <f t="shared" si="0"/>
        <v>-3.9197846095779976E-2</v>
      </c>
      <c r="D31">
        <f t="shared" si="1"/>
        <v>3.9197846095779976E-2</v>
      </c>
      <c r="E31">
        <f t="shared" si="2"/>
        <v>1</v>
      </c>
    </row>
    <row r="32" spans="1:6">
      <c r="A32">
        <f>desired!A32</f>
        <v>0.23165844365708499</v>
      </c>
      <c r="B32">
        <v>0.268407837360014</v>
      </c>
      <c r="C32">
        <f t="shared" si="0"/>
        <v>-3.6749393702929012E-2</v>
      </c>
      <c r="D32">
        <f t="shared" si="1"/>
        <v>3.6749393702929012E-2</v>
      </c>
      <c r="E32">
        <f t="shared" si="2"/>
        <v>1</v>
      </c>
    </row>
    <row r="33" spans="1:5">
      <c r="A33">
        <f>desired!A33</f>
        <v>0.21788029295462899</v>
      </c>
      <c r="B33">
        <v>0.250926671024857</v>
      </c>
      <c r="C33">
        <f t="shared" si="0"/>
        <v>-3.3046378070228005E-2</v>
      </c>
      <c r="D33">
        <f t="shared" si="1"/>
        <v>3.3046378070228005E-2</v>
      </c>
      <c r="E33">
        <f t="shared" si="2"/>
        <v>1</v>
      </c>
    </row>
    <row r="34" spans="1:5">
      <c r="A34">
        <f>desired!A34</f>
        <v>0.20429738503869099</v>
      </c>
      <c r="B34">
        <v>0.23308360524121699</v>
      </c>
      <c r="C34">
        <f t="shared" si="0"/>
        <v>-2.8786220202525997E-2</v>
      </c>
      <c r="D34">
        <f t="shared" si="1"/>
        <v>2.8786220202525997E-2</v>
      </c>
      <c r="E34">
        <f t="shared" si="2"/>
        <v>1</v>
      </c>
    </row>
    <row r="35" spans="1:5">
      <c r="A35">
        <f>desired!A35</f>
        <v>0.29307168294514702</v>
      </c>
      <c r="B35">
        <v>0.284434096636695</v>
      </c>
      <c r="C35">
        <f t="shared" si="0"/>
        <v>8.6375863084520166E-3</v>
      </c>
      <c r="D35">
        <f t="shared" si="1"/>
        <v>8.6375863084520166E-3</v>
      </c>
      <c r="E35">
        <f t="shared" si="2"/>
        <v>1</v>
      </c>
    </row>
    <row r="36" spans="1:5">
      <c r="A36">
        <f>desired!A36</f>
        <v>0.27827318111224397</v>
      </c>
      <c r="B36">
        <v>0.29012157714994302</v>
      </c>
      <c r="C36">
        <f t="shared" si="0"/>
        <v>-1.1848396037699049E-2</v>
      </c>
      <c r="D36">
        <f t="shared" si="1"/>
        <v>1.1848396037699049E-2</v>
      </c>
      <c r="E36">
        <f t="shared" si="2"/>
        <v>1</v>
      </c>
    </row>
    <row r="37" spans="1:5">
      <c r="A37">
        <f>desired!A37</f>
        <v>0.263656656159658</v>
      </c>
      <c r="B37">
        <v>0.284082431754133</v>
      </c>
      <c r="C37">
        <f t="shared" si="0"/>
        <v>-2.0425775594475004E-2</v>
      </c>
      <c r="D37">
        <f t="shared" si="1"/>
        <v>2.0425775594475004E-2</v>
      </c>
      <c r="E37">
        <f t="shared" si="2"/>
        <v>1</v>
      </c>
    </row>
    <row r="38" spans="1:5">
      <c r="A38">
        <f>desired!A38</f>
        <v>0.249229115687498</v>
      </c>
      <c r="B38">
        <v>0.27021241691677</v>
      </c>
      <c r="C38">
        <f t="shared" si="0"/>
        <v>-2.0983301229272E-2</v>
      </c>
      <c r="D38">
        <f t="shared" si="1"/>
        <v>2.0983301229272E-2</v>
      </c>
      <c r="E38">
        <f t="shared" si="2"/>
        <v>1</v>
      </c>
    </row>
    <row r="39" spans="1:5">
      <c r="E39">
        <f>SUM(E2:E38)</f>
        <v>35</v>
      </c>
    </row>
    <row r="40" spans="1:5">
      <c r="E40">
        <f>(100/37)*E39</f>
        <v>94.594594594594597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G40"/>
    </sheetView>
  </sheetViews>
  <sheetFormatPr defaultColWidth="9.140625" defaultRowHeight="15"/>
  <cols>
    <col min="1" max="1" width="14.140625" bestFit="1" customWidth="1"/>
    <col min="2" max="2" width="15.42578125" bestFit="1" customWidth="1"/>
    <col min="3" max="3" width="17.7109375" bestFit="1" customWidth="1"/>
    <col min="4" max="4" width="21.42578125" bestFit="1" customWidth="1"/>
    <col min="5" max="5" width="25.7109375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0.28426159334925599</v>
      </c>
      <c r="C2">
        <f>A2-B2</f>
        <v>2.3785617686327032E-2</v>
      </c>
      <c r="D2">
        <f>IF(C2&lt;0,C2*-1,C2)</f>
        <v>2.3785617686327032E-2</v>
      </c>
      <c r="E2">
        <f>IF(D2&lt;$F$1,1,0)</f>
        <v>1</v>
      </c>
    </row>
    <row r="3" spans="1:6">
      <c r="A3">
        <f>desired!A3</f>
        <v>0.293074417856032</v>
      </c>
      <c r="B3">
        <v>0.31594092979213501</v>
      </c>
      <c r="C3">
        <f t="shared" ref="C3:C38" si="0">A3-B3</f>
        <v>-2.2866511936103007E-2</v>
      </c>
      <c r="D3">
        <f t="shared" ref="D3:D38" si="1">IF(C3&lt;0,C3*-1,C3)</f>
        <v>2.2866511936103007E-2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0.29058358775249399</v>
      </c>
      <c r="C4">
        <f t="shared" si="0"/>
        <v>-1.2307852726354984E-2</v>
      </c>
      <c r="D4">
        <f t="shared" si="1"/>
        <v>1.2307852726354984E-2</v>
      </c>
      <c r="E4">
        <f t="shared" si="2"/>
        <v>1</v>
      </c>
    </row>
    <row r="5" spans="1:6">
      <c r="A5">
        <f>desired!A5</f>
        <v>0.26365903517053701</v>
      </c>
      <c r="B5">
        <v>0.26976947736763601</v>
      </c>
      <c r="C5">
        <f t="shared" si="0"/>
        <v>-6.1104421970989975E-3</v>
      </c>
      <c r="D5">
        <f t="shared" si="1"/>
        <v>6.1104421970989975E-3</v>
      </c>
      <c r="E5">
        <f t="shared" si="2"/>
        <v>1</v>
      </c>
    </row>
    <row r="6" spans="1:6">
      <c r="A6">
        <f>desired!A6</f>
        <v>0.24923132595905501</v>
      </c>
      <c r="B6">
        <v>0.249160023122663</v>
      </c>
      <c r="C6">
        <f t="shared" si="0"/>
        <v>7.1302836392006519E-5</v>
      </c>
      <c r="D6">
        <f t="shared" si="1"/>
        <v>7.1302836392006519E-5</v>
      </c>
      <c r="E6">
        <f t="shared" si="2"/>
        <v>1</v>
      </c>
    </row>
    <row r="7" spans="1:6">
      <c r="A7">
        <f>desired!A7</f>
        <v>0.23499878051245099</v>
      </c>
      <c r="B7">
        <v>0.22989568273993999</v>
      </c>
      <c r="C7">
        <f t="shared" si="0"/>
        <v>5.1030977725110005E-3</v>
      </c>
      <c r="D7">
        <f t="shared" si="1"/>
        <v>5.1030977725110005E-3</v>
      </c>
      <c r="E7">
        <f t="shared" si="2"/>
        <v>1</v>
      </c>
    </row>
    <row r="8" spans="1:6">
      <c r="A8">
        <f>desired!A8</f>
        <v>0.22096677092328601</v>
      </c>
      <c r="B8">
        <v>0.21180155839466899</v>
      </c>
      <c r="C8">
        <f t="shared" si="0"/>
        <v>9.1652125286170172E-3</v>
      </c>
      <c r="D8">
        <f t="shared" si="1"/>
        <v>9.1652125286170172E-3</v>
      </c>
      <c r="E8">
        <f t="shared" si="2"/>
        <v>1</v>
      </c>
    </row>
    <row r="9" spans="1:6">
      <c r="A9">
        <f>desired!A9</f>
        <v>0.20713990423402401</v>
      </c>
      <c r="B9">
        <v>0.19487012521574801</v>
      </c>
      <c r="C9">
        <f t="shared" si="0"/>
        <v>1.2269779018276E-2</v>
      </c>
      <c r="D9">
        <f t="shared" si="1"/>
        <v>1.2269779018276E-2</v>
      </c>
      <c r="E9">
        <f t="shared" si="2"/>
        <v>1</v>
      </c>
    </row>
    <row r="10" spans="1:6">
      <c r="A10">
        <f>desired!A10</f>
        <v>0.19352206026124399</v>
      </c>
      <c r="B10">
        <v>0.17906870459423399</v>
      </c>
      <c r="C10">
        <f t="shared" si="0"/>
        <v>1.4453355667010004E-2</v>
      </c>
      <c r="D10">
        <f t="shared" si="1"/>
        <v>1.4453355667010004E-2</v>
      </c>
      <c r="E10">
        <f t="shared" si="2"/>
        <v>1</v>
      </c>
    </row>
    <row r="11" spans="1:6">
      <c r="A11">
        <f>desired!A11</f>
        <v>0.18011643070581401</v>
      </c>
      <c r="B11">
        <v>0.16436249836568001</v>
      </c>
      <c r="C11">
        <f t="shared" si="0"/>
        <v>1.5753932340134003E-2</v>
      </c>
      <c r="D11">
        <f t="shared" si="1"/>
        <v>1.5753932340134003E-2</v>
      </c>
      <c r="E11">
        <f t="shared" si="2"/>
        <v>1</v>
      </c>
    </row>
    <row r="12" spans="1:6">
      <c r="A12">
        <f>desired!A12</f>
        <v>0.16692555904211101</v>
      </c>
      <c r="B12">
        <v>0.15071377731379601</v>
      </c>
      <c r="C12">
        <f t="shared" si="0"/>
        <v>1.6211781728315E-2</v>
      </c>
      <c r="D12">
        <f t="shared" si="1"/>
        <v>1.6211781728315E-2</v>
      </c>
      <c r="E12">
        <f t="shared" si="2"/>
        <v>1</v>
      </c>
    </row>
    <row r="13" spans="1:6">
      <c r="A13">
        <f>desired!A13</f>
        <v>0.15395138073346701</v>
      </c>
      <c r="B13">
        <v>0.13808277026313501</v>
      </c>
      <c r="C13">
        <f t="shared" si="0"/>
        <v>1.5868610470332001E-2</v>
      </c>
      <c r="D13">
        <f t="shared" si="1"/>
        <v>1.5868610470332001E-2</v>
      </c>
      <c r="E13">
        <f t="shared" si="2"/>
        <v>1</v>
      </c>
    </row>
    <row r="14" spans="1:6">
      <c r="A14">
        <f>desired!A14</f>
        <v>0.14119526337479299</v>
      </c>
      <c r="B14">
        <v>0.126428352434549</v>
      </c>
      <c r="C14">
        <f t="shared" si="0"/>
        <v>1.4766910940243988E-2</v>
      </c>
      <c r="D14">
        <f t="shared" si="1"/>
        <v>1.4766910940243988E-2</v>
      </c>
      <c r="E14">
        <f t="shared" si="2"/>
        <v>1</v>
      </c>
    </row>
    <row r="15" spans="1:6">
      <c r="A15">
        <f>desired!A15</f>
        <v>0.128658046415591</v>
      </c>
      <c r="B15">
        <v>0.11570865946696</v>
      </c>
      <c r="C15">
        <f t="shared" si="0"/>
        <v>1.2949386948631E-2</v>
      </c>
      <c r="D15">
        <f t="shared" si="1"/>
        <v>1.2949386948631E-2</v>
      </c>
      <c r="E15">
        <f t="shared" si="2"/>
        <v>1</v>
      </c>
    </row>
    <row r="16" spans="1:6">
      <c r="A16">
        <f>desired!A16</f>
        <v>0.116340080166719</v>
      </c>
      <c r="B16">
        <v>0.105881640445579</v>
      </c>
      <c r="C16">
        <f t="shared" si="0"/>
        <v>1.0458439721139995E-2</v>
      </c>
      <c r="D16">
        <f t="shared" si="1"/>
        <v>1.0458439721139995E-2</v>
      </c>
      <c r="E16">
        <f t="shared" si="2"/>
        <v>1</v>
      </c>
    </row>
    <row r="17" spans="1:6">
      <c r="A17">
        <f>desired!A17</f>
        <v>0.30623708089565599</v>
      </c>
      <c r="B17">
        <v>0.38671219702868498</v>
      </c>
      <c r="C17">
        <f t="shared" si="0"/>
        <v>-8.047511613302899E-2</v>
      </c>
      <c r="D17">
        <f t="shared" si="1"/>
        <v>8.047511613302899E-2</v>
      </c>
      <c r="E17">
        <f t="shared" si="2"/>
        <v>0</v>
      </c>
      <c r="F17">
        <f t="shared" ref="F17:F27" si="3">100-(100/D17*$F$1)</f>
        <v>26.529193114362172</v>
      </c>
    </row>
    <row r="18" spans="1:6">
      <c r="A18">
        <f>desired!A18</f>
        <v>0.29137988522563701</v>
      </c>
      <c r="B18">
        <v>0.29066002897709903</v>
      </c>
      <c r="C18">
        <f t="shared" si="0"/>
        <v>7.1985624853798669E-4</v>
      </c>
      <c r="D18">
        <f t="shared" si="1"/>
        <v>7.1985624853798669E-4</v>
      </c>
      <c r="E18">
        <f t="shared" si="2"/>
        <v>1</v>
      </c>
    </row>
    <row r="19" spans="1:6">
      <c r="A19">
        <f>desired!A19</f>
        <v>0.27669312097786603</v>
      </c>
      <c r="B19">
        <v>0.28512509341561798</v>
      </c>
      <c r="C19">
        <f t="shared" si="0"/>
        <v>-8.4319724377519556E-3</v>
      </c>
      <c r="D19">
        <f t="shared" si="1"/>
        <v>8.4319724377519556E-3</v>
      </c>
      <c r="E19">
        <f t="shared" si="2"/>
        <v>1</v>
      </c>
    </row>
    <row r="20" spans="1:6">
      <c r="A20">
        <f>desired!A20</f>
        <v>0.26218459422676499</v>
      </c>
      <c r="B20">
        <v>0.26218111687704898</v>
      </c>
      <c r="C20">
        <f t="shared" si="0"/>
        <v>3.4773497160078826E-6</v>
      </c>
      <c r="D20">
        <f t="shared" si="1"/>
        <v>3.4773497160078826E-6</v>
      </c>
      <c r="E20">
        <f t="shared" si="2"/>
        <v>1</v>
      </c>
    </row>
    <row r="21" spans="1:6">
      <c r="A21">
        <f>desired!A21</f>
        <v>0.247861268316584</v>
      </c>
      <c r="B21">
        <v>0.24328708722901801</v>
      </c>
      <c r="C21">
        <f t="shared" si="0"/>
        <v>4.5741810875659927E-3</v>
      </c>
      <c r="D21">
        <f t="shared" si="1"/>
        <v>4.5741810875659927E-3</v>
      </c>
      <c r="E21">
        <f t="shared" si="2"/>
        <v>1</v>
      </c>
    </row>
    <row r="22" spans="1:6">
      <c r="A22">
        <f>desired!A22</f>
        <v>0.23372929256536201</v>
      </c>
      <c r="B22">
        <v>0.225049573769705</v>
      </c>
      <c r="C22">
        <f t="shared" si="0"/>
        <v>8.6797187956570154E-3</v>
      </c>
      <c r="D22">
        <f t="shared" si="1"/>
        <v>8.6797187956570154E-3</v>
      </c>
      <c r="E22">
        <f t="shared" si="2"/>
        <v>1</v>
      </c>
    </row>
    <row r="23" spans="1:6">
      <c r="A23">
        <f>desired!A23</f>
        <v>0.21979403405798201</v>
      </c>
      <c r="B23">
        <v>0.207927827105233</v>
      </c>
      <c r="C23">
        <f t="shared" si="0"/>
        <v>1.1866206952749009E-2</v>
      </c>
      <c r="D23">
        <f t="shared" si="1"/>
        <v>1.1866206952749009E-2</v>
      </c>
      <c r="E23">
        <f t="shared" si="2"/>
        <v>1</v>
      </c>
    </row>
    <row r="24" spans="1:6">
      <c r="A24">
        <f>desired!A24</f>
        <v>0.20606011189691301</v>
      </c>
      <c r="B24">
        <v>0.191854217582338</v>
      </c>
      <c r="C24">
        <f t="shared" si="0"/>
        <v>1.4205894314575002E-2</v>
      </c>
      <c r="D24">
        <f t="shared" si="1"/>
        <v>1.4205894314575002E-2</v>
      </c>
      <c r="E24">
        <f t="shared" si="2"/>
        <v>1</v>
      </c>
    </row>
    <row r="25" spans="1:6">
      <c r="A25">
        <f>desired!A25</f>
        <v>0.19253143332244399</v>
      </c>
      <c r="B25">
        <v>0.17680949075251701</v>
      </c>
      <c r="C25">
        <f t="shared" si="0"/>
        <v>1.5721942569926983E-2</v>
      </c>
      <c r="D25">
        <f t="shared" si="1"/>
        <v>1.5721942569926983E-2</v>
      </c>
      <c r="E25">
        <f t="shared" si="2"/>
        <v>1</v>
      </c>
    </row>
    <row r="26" spans="1:6">
      <c r="A26">
        <f>desired!A26</f>
        <v>0.179211231161511</v>
      </c>
      <c r="B26">
        <v>0.16276622864941001</v>
      </c>
      <c r="C26">
        <f t="shared" si="0"/>
        <v>1.6445002512100987E-2</v>
      </c>
      <c r="D26">
        <f t="shared" si="1"/>
        <v>1.6445002512100987E-2</v>
      </c>
      <c r="E26">
        <f t="shared" si="2"/>
        <v>1</v>
      </c>
    </row>
    <row r="27" spans="1:6">
      <c r="A27">
        <f>desired!A27</f>
        <v>0.30328983602457799</v>
      </c>
      <c r="B27">
        <v>0.420966272167342</v>
      </c>
      <c r="C27">
        <f t="shared" si="0"/>
        <v>-0.11767643614276402</v>
      </c>
      <c r="D27">
        <f t="shared" si="1"/>
        <v>0.11767643614276402</v>
      </c>
      <c r="E27">
        <f t="shared" si="2"/>
        <v>0</v>
      </c>
      <c r="F27">
        <f t="shared" si="3"/>
        <v>49.755686777121888</v>
      </c>
    </row>
    <row r="28" spans="1:6">
      <c r="A28">
        <f>desired!A28</f>
        <v>0.28861982871483699</v>
      </c>
      <c r="B28">
        <v>0.27464394788705998</v>
      </c>
      <c r="C28">
        <f t="shared" si="0"/>
        <v>1.397588082777701E-2</v>
      </c>
      <c r="D28">
        <f t="shared" si="1"/>
        <v>1.397588082777701E-2</v>
      </c>
      <c r="E28">
        <f t="shared" si="2"/>
        <v>1</v>
      </c>
    </row>
    <row r="29" spans="1:6">
      <c r="A29">
        <f>desired!A29</f>
        <v>0.27411439304649299</v>
      </c>
      <c r="B29">
        <v>0.27762560384561202</v>
      </c>
      <c r="C29">
        <f t="shared" si="0"/>
        <v>-3.5112107991190356E-3</v>
      </c>
      <c r="D29">
        <f t="shared" si="1"/>
        <v>3.5112107991190356E-3</v>
      </c>
      <c r="E29">
        <f t="shared" si="2"/>
        <v>1</v>
      </c>
    </row>
    <row r="30" spans="1:6">
      <c r="A30">
        <f>desired!A30</f>
        <v>0.25978122285962402</v>
      </c>
      <c r="B30">
        <v>0.25563891916353398</v>
      </c>
      <c r="C30">
        <f t="shared" si="0"/>
        <v>4.1423036960900328E-3</v>
      </c>
      <c r="D30">
        <f t="shared" si="1"/>
        <v>4.1423036960900328E-3</v>
      </c>
      <c r="E30">
        <f t="shared" si="2"/>
        <v>1</v>
      </c>
    </row>
    <row r="31" spans="1:6">
      <c r="A31">
        <f>desired!A31</f>
        <v>0.245627204652412</v>
      </c>
      <c r="B31">
        <v>0.23829169812204501</v>
      </c>
      <c r="C31">
        <f t="shared" si="0"/>
        <v>7.335506530366992E-3</v>
      </c>
      <c r="D31">
        <f t="shared" si="1"/>
        <v>7.335506530366992E-3</v>
      </c>
      <c r="E31">
        <f t="shared" si="2"/>
        <v>1</v>
      </c>
    </row>
    <row r="32" spans="1:6">
      <c r="A32">
        <f>desired!A32</f>
        <v>0.23165844365708499</v>
      </c>
      <c r="B32">
        <v>0.22140017204390899</v>
      </c>
      <c r="C32">
        <f t="shared" si="0"/>
        <v>1.0258271613175995E-2</v>
      </c>
      <c r="D32">
        <f t="shared" si="1"/>
        <v>1.0258271613175995E-2</v>
      </c>
      <c r="E32">
        <f t="shared" si="2"/>
        <v>1</v>
      </c>
    </row>
    <row r="33" spans="1:5">
      <c r="A33">
        <f>desired!A33</f>
        <v>0.21788029295462899</v>
      </c>
      <c r="B33">
        <v>0.20549762254339399</v>
      </c>
      <c r="C33">
        <f t="shared" si="0"/>
        <v>1.2382670411235003E-2</v>
      </c>
      <c r="D33">
        <f t="shared" si="1"/>
        <v>1.2382670411235003E-2</v>
      </c>
      <c r="E33">
        <f t="shared" si="2"/>
        <v>1</v>
      </c>
    </row>
    <row r="34" spans="1:5">
      <c r="A34">
        <f>desired!A34</f>
        <v>0.20429738503869099</v>
      </c>
      <c r="B34">
        <v>0.19052147856438101</v>
      </c>
      <c r="C34">
        <f t="shared" si="0"/>
        <v>1.3775906474309985E-2</v>
      </c>
      <c r="D34">
        <f t="shared" si="1"/>
        <v>1.3775906474309985E-2</v>
      </c>
      <c r="E34">
        <f t="shared" si="2"/>
        <v>1</v>
      </c>
    </row>
    <row r="35" spans="1:5">
      <c r="A35">
        <f>desired!A35</f>
        <v>0.29307168294514702</v>
      </c>
      <c r="B35">
        <v>0.24754457479248401</v>
      </c>
      <c r="C35">
        <f t="shared" si="0"/>
        <v>4.5527108152663004E-2</v>
      </c>
      <c r="D35">
        <f t="shared" si="1"/>
        <v>4.5527108152663004E-2</v>
      </c>
      <c r="E35">
        <f t="shared" si="2"/>
        <v>1</v>
      </c>
    </row>
    <row r="36" spans="1:5">
      <c r="A36">
        <f>desired!A36</f>
        <v>0.27827318111224397</v>
      </c>
      <c r="B36">
        <v>0.29597002247700499</v>
      </c>
      <c r="C36">
        <f t="shared" si="0"/>
        <v>-1.7696841364761018E-2</v>
      </c>
      <c r="D36">
        <f t="shared" si="1"/>
        <v>1.7696841364761018E-2</v>
      </c>
      <c r="E36">
        <f t="shared" si="2"/>
        <v>1</v>
      </c>
    </row>
    <row r="37" spans="1:5">
      <c r="A37">
        <f>desired!A37</f>
        <v>0.263656656159658</v>
      </c>
      <c r="B37">
        <v>0.26824435265324997</v>
      </c>
      <c r="C37">
        <f t="shared" si="0"/>
        <v>-4.5876964935919751E-3</v>
      </c>
      <c r="D37">
        <f t="shared" si="1"/>
        <v>4.5876964935919751E-3</v>
      </c>
      <c r="E37">
        <f t="shared" si="2"/>
        <v>1</v>
      </c>
    </row>
    <row r="38" spans="1:5">
      <c r="A38">
        <f>desired!A38</f>
        <v>0.249229115687498</v>
      </c>
      <c r="B38">
        <v>0.24908326839346001</v>
      </c>
      <c r="C38">
        <f t="shared" si="0"/>
        <v>1.458472940379929E-4</v>
      </c>
      <c r="D38">
        <f t="shared" si="1"/>
        <v>1.458472940379929E-4</v>
      </c>
      <c r="E38">
        <f t="shared" si="2"/>
        <v>1</v>
      </c>
    </row>
    <row r="39" spans="1:5">
      <c r="E39">
        <f>SUM(E2:E38)</f>
        <v>35</v>
      </c>
    </row>
    <row r="40" spans="1:5">
      <c r="E40">
        <f>(100/37)*E39</f>
        <v>94.594594594594597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C3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0.32107088061794298</v>
      </c>
      <c r="C2">
        <f>A2-B2</f>
        <v>-1.3023669582359954E-2</v>
      </c>
      <c r="D2">
        <f>IF(C2&lt;0,C2*-1,C2)</f>
        <v>1.3023669582359954E-2</v>
      </c>
      <c r="E2">
        <f>IF(D2&lt;$F$1,1,0)</f>
        <v>1</v>
      </c>
    </row>
    <row r="3" spans="1:6">
      <c r="A3">
        <f>desired!A3</f>
        <v>0.293074417856032</v>
      </c>
      <c r="B3">
        <v>0.29287887743061097</v>
      </c>
      <c r="C3">
        <f t="shared" ref="C3:C38" si="0">A3-B3</f>
        <v>1.9554042542102579E-4</v>
      </c>
      <c r="D3">
        <f t="shared" ref="D3:D38" si="1">IF(C3&lt;0,C3*-1,C3)</f>
        <v>1.9554042542102579E-4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0.26474766961306301</v>
      </c>
      <c r="C4">
        <f t="shared" si="0"/>
        <v>1.3528065413075996E-2</v>
      </c>
      <c r="D4">
        <f t="shared" si="1"/>
        <v>1.3528065413075996E-2</v>
      </c>
      <c r="E4">
        <f t="shared" si="2"/>
        <v>1</v>
      </c>
    </row>
    <row r="5" spans="1:6">
      <c r="A5">
        <f>desired!A5</f>
        <v>0.26365903517053701</v>
      </c>
      <c r="B5">
        <v>0.23733719845148199</v>
      </c>
      <c r="C5">
        <f t="shared" si="0"/>
        <v>2.6321836719055025E-2</v>
      </c>
      <c r="D5">
        <f t="shared" si="1"/>
        <v>2.6321836719055025E-2</v>
      </c>
      <c r="E5">
        <f t="shared" si="2"/>
        <v>1</v>
      </c>
    </row>
    <row r="6" spans="1:6">
      <c r="A6">
        <f>desired!A6</f>
        <v>0.24923132595905501</v>
      </c>
      <c r="B6">
        <v>0.21123503711021099</v>
      </c>
      <c r="C6">
        <f t="shared" si="0"/>
        <v>3.7996288848844012E-2</v>
      </c>
      <c r="D6">
        <f t="shared" si="1"/>
        <v>3.7996288848844012E-2</v>
      </c>
      <c r="E6">
        <f t="shared" si="2"/>
        <v>1</v>
      </c>
    </row>
    <row r="7" spans="1:6">
      <c r="A7">
        <f>desired!A7</f>
        <v>0.23499878051245099</v>
      </c>
      <c r="B7">
        <v>0.18691113067866899</v>
      </c>
      <c r="C7">
        <f t="shared" si="0"/>
        <v>4.8087649833781998E-2</v>
      </c>
      <c r="D7">
        <f t="shared" si="1"/>
        <v>4.8087649833781998E-2</v>
      </c>
      <c r="E7">
        <f t="shared" si="2"/>
        <v>1</v>
      </c>
    </row>
    <row r="8" spans="1:6">
      <c r="A8">
        <f>desired!A8</f>
        <v>0.22096677092328601</v>
      </c>
      <c r="B8">
        <v>0.16469193474858601</v>
      </c>
      <c r="C8">
        <f t="shared" si="0"/>
        <v>5.6274836174699999E-2</v>
      </c>
      <c r="D8">
        <f t="shared" si="1"/>
        <v>5.6274836174699999E-2</v>
      </c>
      <c r="E8">
        <f t="shared" si="2"/>
        <v>1</v>
      </c>
    </row>
    <row r="9" spans="1:6">
      <c r="A9">
        <f>desired!A9</f>
        <v>0.20713990423402401</v>
      </c>
      <c r="B9">
        <v>0.14475603404414</v>
      </c>
      <c r="C9">
        <f t="shared" si="0"/>
        <v>6.2383870189884005E-2</v>
      </c>
      <c r="D9">
        <f t="shared" si="1"/>
        <v>6.2383870189884005E-2</v>
      </c>
      <c r="E9">
        <f t="shared" si="2"/>
        <v>0</v>
      </c>
      <c r="F9">
        <f t="shared" ref="F9:F14" si="3">100-(100/D9*$F$1)</f>
        <v>5.2227491094674718</v>
      </c>
    </row>
    <row r="10" spans="1:6">
      <c r="A10">
        <f>desired!A10</f>
        <v>0.19352206026124399</v>
      </c>
      <c r="B10">
        <v>0.12714812969413999</v>
      </c>
      <c r="C10">
        <f t="shared" si="0"/>
        <v>6.6373930567104E-2</v>
      </c>
      <c r="D10">
        <f t="shared" si="1"/>
        <v>6.6373930567104E-2</v>
      </c>
      <c r="E10">
        <f t="shared" si="2"/>
        <v>0</v>
      </c>
      <c r="F10">
        <f t="shared" si="3"/>
        <v>10.920271468156557</v>
      </c>
    </row>
    <row r="11" spans="1:6">
      <c r="A11">
        <f>desired!A11</f>
        <v>0.18011643070581401</v>
      </c>
      <c r="B11">
        <v>0.111805027708047</v>
      </c>
      <c r="C11">
        <f t="shared" si="0"/>
        <v>6.8311402997767015E-2</v>
      </c>
      <c r="D11">
        <f t="shared" si="1"/>
        <v>6.8311402997767015E-2</v>
      </c>
      <c r="E11">
        <f t="shared" si="2"/>
        <v>0</v>
      </c>
      <c r="F11">
        <f t="shared" si="3"/>
        <v>13.446782571537554</v>
      </c>
    </row>
    <row r="12" spans="1:6">
      <c r="A12">
        <f>desired!A12</f>
        <v>0.16692555904211101</v>
      </c>
      <c r="B12">
        <v>9.8586526290318596E-2</v>
      </c>
      <c r="C12">
        <f t="shared" si="0"/>
        <v>6.8339032751792414E-2</v>
      </c>
      <c r="D12">
        <f t="shared" si="1"/>
        <v>6.8339032751792414E-2</v>
      </c>
      <c r="E12">
        <f t="shared" si="2"/>
        <v>0</v>
      </c>
      <c r="F12">
        <f t="shared" si="3"/>
        <v>13.481776395877176</v>
      </c>
    </row>
    <row r="13" spans="1:6">
      <c r="A13">
        <f>desired!A13</f>
        <v>0.15395138073346701</v>
      </c>
      <c r="B13">
        <v>8.7305342387278398E-2</v>
      </c>
      <c r="C13">
        <f t="shared" si="0"/>
        <v>6.664603834618861E-2</v>
      </c>
      <c r="D13">
        <f t="shared" si="1"/>
        <v>6.664603834618861E-2</v>
      </c>
      <c r="E13">
        <f t="shared" si="2"/>
        <v>0</v>
      </c>
      <c r="F13">
        <f t="shared" si="3"/>
        <v>11.283973312913645</v>
      </c>
    </row>
    <row r="14" spans="1:6">
      <c r="A14">
        <f>desired!A14</f>
        <v>0.14119526337479299</v>
      </c>
      <c r="B14">
        <v>7.7752382764942896E-2</v>
      </c>
      <c r="C14">
        <f t="shared" si="0"/>
        <v>6.3442880609850094E-2</v>
      </c>
      <c r="D14">
        <f t="shared" si="1"/>
        <v>6.3442880609850094E-2</v>
      </c>
      <c r="E14">
        <f t="shared" si="2"/>
        <v>0</v>
      </c>
      <c r="F14">
        <f t="shared" si="3"/>
        <v>6.8048036332217094</v>
      </c>
    </row>
    <row r="15" spans="1:6">
      <c r="A15">
        <f>desired!A15</f>
        <v>0.128658046415591</v>
      </c>
      <c r="B15">
        <v>6.9715805322448796E-2</v>
      </c>
      <c r="C15">
        <f t="shared" si="0"/>
        <v>5.8942241093142209E-2</v>
      </c>
      <c r="D15">
        <f t="shared" si="1"/>
        <v>5.8942241093142209E-2</v>
      </c>
      <c r="E15">
        <f t="shared" si="2"/>
        <v>1</v>
      </c>
    </row>
    <row r="16" spans="1:6">
      <c r="A16">
        <f>desired!A16</f>
        <v>0.116340080166719</v>
      </c>
      <c r="B16">
        <v>6.2993899782940704E-2</v>
      </c>
      <c r="C16">
        <f t="shared" si="0"/>
        <v>5.3346180383778294E-2</v>
      </c>
      <c r="D16">
        <f t="shared" si="1"/>
        <v>5.3346180383778294E-2</v>
      </c>
      <c r="E16">
        <f t="shared" si="2"/>
        <v>1</v>
      </c>
    </row>
    <row r="17" spans="1:5">
      <c r="A17">
        <f>desired!A17</f>
        <v>0.30623708089565599</v>
      </c>
      <c r="B17">
        <v>0.29993395942080903</v>
      </c>
      <c r="C17">
        <f t="shared" si="0"/>
        <v>6.3031214748469622E-3</v>
      </c>
      <c r="D17">
        <f t="shared" si="1"/>
        <v>6.3031214748469622E-3</v>
      </c>
      <c r="E17">
        <f t="shared" si="2"/>
        <v>1</v>
      </c>
    </row>
    <row r="18" spans="1:5">
      <c r="A18">
        <f>desired!A18</f>
        <v>0.29137988522563701</v>
      </c>
      <c r="B18">
        <v>0.27828013124539402</v>
      </c>
      <c r="C18">
        <f t="shared" si="0"/>
        <v>1.309975398024299E-2</v>
      </c>
      <c r="D18">
        <f t="shared" si="1"/>
        <v>1.309975398024299E-2</v>
      </c>
      <c r="E18">
        <f t="shared" si="2"/>
        <v>1</v>
      </c>
    </row>
    <row r="19" spans="1:5">
      <c r="A19">
        <f>desired!A19</f>
        <v>0.27669312097786603</v>
      </c>
      <c r="B19">
        <v>0.25628985824818901</v>
      </c>
      <c r="C19">
        <f t="shared" si="0"/>
        <v>2.0403262729677019E-2</v>
      </c>
      <c r="D19">
        <f t="shared" si="1"/>
        <v>2.0403262729677019E-2</v>
      </c>
      <c r="E19">
        <f t="shared" si="2"/>
        <v>1</v>
      </c>
    </row>
    <row r="20" spans="1:5">
      <c r="A20">
        <f>desired!A20</f>
        <v>0.26218459422676499</v>
      </c>
      <c r="B20">
        <v>0.234420270070619</v>
      </c>
      <c r="C20">
        <f t="shared" si="0"/>
        <v>2.7764324156145992E-2</v>
      </c>
      <c r="D20">
        <f t="shared" si="1"/>
        <v>2.7764324156145992E-2</v>
      </c>
      <c r="E20">
        <f t="shared" si="2"/>
        <v>1</v>
      </c>
    </row>
    <row r="21" spans="1:5">
      <c r="A21">
        <f>desired!A21</f>
        <v>0.247861268316584</v>
      </c>
      <c r="B21">
        <v>0.21310709914262399</v>
      </c>
      <c r="C21">
        <f t="shared" si="0"/>
        <v>3.4754169173960014E-2</v>
      </c>
      <c r="D21">
        <f t="shared" si="1"/>
        <v>3.4754169173960014E-2</v>
      </c>
      <c r="E21">
        <f t="shared" si="2"/>
        <v>1</v>
      </c>
    </row>
    <row r="22" spans="1:5">
      <c r="A22">
        <f>desired!A22</f>
        <v>0.23372929256536201</v>
      </c>
      <c r="B22">
        <v>0.19273424147655299</v>
      </c>
      <c r="C22">
        <f t="shared" si="0"/>
        <v>4.099505108880902E-2</v>
      </c>
      <c r="D22">
        <f t="shared" si="1"/>
        <v>4.099505108880902E-2</v>
      </c>
      <c r="E22">
        <f t="shared" si="2"/>
        <v>1</v>
      </c>
    </row>
    <row r="23" spans="1:5">
      <c r="A23">
        <f>desired!A23</f>
        <v>0.21979403405798201</v>
      </c>
      <c r="B23">
        <v>0.17361084525612899</v>
      </c>
      <c r="C23">
        <f t="shared" si="0"/>
        <v>4.6183188801853015E-2</v>
      </c>
      <c r="D23">
        <f t="shared" si="1"/>
        <v>4.6183188801853015E-2</v>
      </c>
      <c r="E23">
        <f t="shared" si="2"/>
        <v>1</v>
      </c>
    </row>
    <row r="24" spans="1:5">
      <c r="A24">
        <f>desired!A24</f>
        <v>0.20606011189691301</v>
      </c>
      <c r="B24">
        <v>0.155958706947219</v>
      </c>
      <c r="C24">
        <f t="shared" si="0"/>
        <v>5.0101404949694006E-2</v>
      </c>
      <c r="D24">
        <f t="shared" si="1"/>
        <v>5.0101404949694006E-2</v>
      </c>
      <c r="E24">
        <f t="shared" si="2"/>
        <v>1</v>
      </c>
    </row>
    <row r="25" spans="1:5">
      <c r="A25">
        <f>desired!A25</f>
        <v>0.19253143332244399</v>
      </c>
      <c r="B25">
        <v>0.139910442872834</v>
      </c>
      <c r="C25">
        <f t="shared" si="0"/>
        <v>5.2620990449609994E-2</v>
      </c>
      <c r="D25">
        <f t="shared" si="1"/>
        <v>5.2620990449609994E-2</v>
      </c>
      <c r="E25">
        <f t="shared" si="2"/>
        <v>1</v>
      </c>
    </row>
    <row r="26" spans="1:5">
      <c r="A26">
        <f>desired!A26</f>
        <v>0.179211231161511</v>
      </c>
      <c r="B26">
        <v>0.12551681595624001</v>
      </c>
      <c r="C26">
        <f t="shared" si="0"/>
        <v>5.369441520527099E-2</v>
      </c>
      <c r="D26">
        <f t="shared" si="1"/>
        <v>5.369441520527099E-2</v>
      </c>
      <c r="E26">
        <f t="shared" si="2"/>
        <v>1</v>
      </c>
    </row>
    <row r="27" spans="1:5">
      <c r="A27">
        <f>desired!A27</f>
        <v>0.30328983602457799</v>
      </c>
      <c r="B27">
        <v>0.29451317680228301</v>
      </c>
      <c r="C27">
        <f t="shared" si="0"/>
        <v>8.7766592222949802E-3</v>
      </c>
      <c r="D27">
        <f t="shared" si="1"/>
        <v>8.7766592222949802E-3</v>
      </c>
      <c r="E27">
        <f t="shared" si="2"/>
        <v>1</v>
      </c>
    </row>
    <row r="28" spans="1:5">
      <c r="A28">
        <f>desired!A28</f>
        <v>0.28861982871483699</v>
      </c>
      <c r="B28">
        <v>0.27896011864223103</v>
      </c>
      <c r="C28">
        <f t="shared" si="0"/>
        <v>9.6597100726059648E-3</v>
      </c>
      <c r="D28">
        <f t="shared" si="1"/>
        <v>9.6597100726059648E-3</v>
      </c>
      <c r="E28">
        <f t="shared" si="2"/>
        <v>1</v>
      </c>
    </row>
    <row r="29" spans="1:5">
      <c r="A29">
        <f>desired!A29</f>
        <v>0.27411439304649299</v>
      </c>
      <c r="B29">
        <v>0.26275149610099502</v>
      </c>
      <c r="C29">
        <f t="shared" si="0"/>
        <v>1.1362896945497969E-2</v>
      </c>
      <c r="D29">
        <f t="shared" si="1"/>
        <v>1.1362896945497969E-2</v>
      </c>
      <c r="E29">
        <f t="shared" si="2"/>
        <v>1</v>
      </c>
    </row>
    <row r="30" spans="1:5">
      <c r="A30">
        <f>desired!A30</f>
        <v>0.25978122285962402</v>
      </c>
      <c r="B30">
        <v>0.24616630480344801</v>
      </c>
      <c r="C30">
        <f t="shared" si="0"/>
        <v>1.3614918056176012E-2</v>
      </c>
      <c r="D30">
        <f t="shared" si="1"/>
        <v>1.3614918056176012E-2</v>
      </c>
      <c r="E30">
        <f t="shared" si="2"/>
        <v>1</v>
      </c>
    </row>
    <row r="31" spans="1:5">
      <c r="A31">
        <f>desired!A31</f>
        <v>0.245627204652412</v>
      </c>
      <c r="B31">
        <v>0.22949465841234301</v>
      </c>
      <c r="C31">
        <f t="shared" si="0"/>
        <v>1.613254624006899E-2</v>
      </c>
      <c r="D31">
        <f t="shared" si="1"/>
        <v>1.613254624006899E-2</v>
      </c>
      <c r="E31">
        <f t="shared" si="2"/>
        <v>1</v>
      </c>
    </row>
    <row r="32" spans="1:5">
      <c r="A32">
        <f>desired!A32</f>
        <v>0.23165844365708499</v>
      </c>
      <c r="B32">
        <v>0.213020596285249</v>
      </c>
      <c r="C32">
        <f t="shared" si="0"/>
        <v>1.8637847371835992E-2</v>
      </c>
      <c r="D32">
        <f t="shared" si="1"/>
        <v>1.8637847371835992E-2</v>
      </c>
      <c r="E32">
        <f t="shared" si="2"/>
        <v>1</v>
      </c>
    </row>
    <row r="33" spans="1:5">
      <c r="A33">
        <f>desired!A33</f>
        <v>0.21788029295462899</v>
      </c>
      <c r="B33">
        <v>0.19700585698273801</v>
      </c>
      <c r="C33">
        <f t="shared" si="0"/>
        <v>2.0874435971890981E-2</v>
      </c>
      <c r="D33">
        <f t="shared" si="1"/>
        <v>2.0874435971890981E-2</v>
      </c>
      <c r="E33">
        <f t="shared" si="2"/>
        <v>1</v>
      </c>
    </row>
    <row r="34" spans="1:5">
      <c r="A34">
        <f>desired!A34</f>
        <v>0.20429738503869099</v>
      </c>
      <c r="B34">
        <v>0.181676545173062</v>
      </c>
      <c r="C34">
        <f t="shared" si="0"/>
        <v>2.2620839865628989E-2</v>
      </c>
      <c r="D34">
        <f t="shared" si="1"/>
        <v>2.2620839865628989E-2</v>
      </c>
      <c r="E34">
        <f t="shared" si="2"/>
        <v>1</v>
      </c>
    </row>
    <row r="35" spans="1:5">
      <c r="A35">
        <f>desired!A35</f>
        <v>0.29307168294514702</v>
      </c>
      <c r="B35">
        <v>0.29834724025683401</v>
      </c>
      <c r="C35">
        <f t="shared" si="0"/>
        <v>-5.2755573116869958E-3</v>
      </c>
      <c r="D35">
        <f t="shared" si="1"/>
        <v>5.2755573116869958E-3</v>
      </c>
      <c r="E35">
        <f t="shared" si="2"/>
        <v>1</v>
      </c>
    </row>
    <row r="36" spans="1:5">
      <c r="A36">
        <f>desired!A36</f>
        <v>0.27827318111224397</v>
      </c>
      <c r="B36">
        <v>0.27049727477923502</v>
      </c>
      <c r="C36">
        <f t="shared" si="0"/>
        <v>7.7759063330089528E-3</v>
      </c>
      <c r="D36">
        <f t="shared" si="1"/>
        <v>7.7759063330089528E-3</v>
      </c>
      <c r="E36">
        <f t="shared" si="2"/>
        <v>1</v>
      </c>
    </row>
    <row r="37" spans="1:5">
      <c r="A37">
        <f>desired!A37</f>
        <v>0.263656656159658</v>
      </c>
      <c r="B37">
        <v>0.24325282113680199</v>
      </c>
      <c r="C37">
        <f t="shared" si="0"/>
        <v>2.0403835022856004E-2</v>
      </c>
      <c r="D37">
        <f t="shared" si="1"/>
        <v>2.0403835022856004E-2</v>
      </c>
      <c r="E37">
        <f t="shared" si="2"/>
        <v>1</v>
      </c>
    </row>
    <row r="38" spans="1:5">
      <c r="A38">
        <f>desired!A38</f>
        <v>0.249229115687498</v>
      </c>
      <c r="B38">
        <v>0.21719886734189001</v>
      </c>
      <c r="C38">
        <f t="shared" si="0"/>
        <v>3.2030248345607998E-2</v>
      </c>
      <c r="D38">
        <f t="shared" si="1"/>
        <v>3.2030248345607998E-2</v>
      </c>
      <c r="E38">
        <f t="shared" si="2"/>
        <v>1</v>
      </c>
    </row>
    <row r="39" spans="1:5">
      <c r="E39">
        <f>SUM(E2:E38)</f>
        <v>31</v>
      </c>
    </row>
    <row r="40" spans="1:5">
      <c r="E40">
        <f>(100/37)*E39</f>
        <v>83.783783783783775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9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0.33233798715048402</v>
      </c>
      <c r="C2">
        <f>A2-B2</f>
        <v>-2.4290776114900992E-2</v>
      </c>
      <c r="D2">
        <f>IF(C2&lt;0,C2*-1,C2)</f>
        <v>2.4290776114900992E-2</v>
      </c>
      <c r="E2">
        <f>IF(D2&lt;$F$1,1,0)</f>
        <v>1</v>
      </c>
    </row>
    <row r="3" spans="1:6">
      <c r="A3">
        <f>desired!A3</f>
        <v>0.293074417856032</v>
      </c>
      <c r="B3">
        <v>0.30421120840093302</v>
      </c>
      <c r="C3">
        <f t="shared" ref="C3:C38" si="0">A3-B3</f>
        <v>-1.1136790544901021E-2</v>
      </c>
      <c r="D3">
        <f t="shared" ref="D3:D38" si="1">IF(C3&lt;0,C3*-1,C3)</f>
        <v>1.1136790544901021E-2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0.27535942740590702</v>
      </c>
      <c r="C4">
        <f t="shared" si="0"/>
        <v>2.9163076202319838E-3</v>
      </c>
      <c r="D4">
        <f t="shared" si="1"/>
        <v>2.9163076202319838E-3</v>
      </c>
      <c r="E4">
        <f t="shared" si="2"/>
        <v>1</v>
      </c>
    </row>
    <row r="5" spans="1:6">
      <c r="A5">
        <f>desired!A5</f>
        <v>0.26365903517053701</v>
      </c>
      <c r="B5">
        <v>0.24671191744434101</v>
      </c>
      <c r="C5">
        <f t="shared" si="0"/>
        <v>1.6947117726196004E-2</v>
      </c>
      <c r="D5">
        <f t="shared" si="1"/>
        <v>1.6947117726196004E-2</v>
      </c>
      <c r="E5">
        <f t="shared" si="2"/>
        <v>1</v>
      </c>
    </row>
    <row r="6" spans="1:6">
      <c r="A6">
        <f>desired!A6</f>
        <v>0.24923132595905501</v>
      </c>
      <c r="B6">
        <v>0.21910396394104001</v>
      </c>
      <c r="C6">
        <f t="shared" si="0"/>
        <v>3.0127362018014997E-2</v>
      </c>
      <c r="D6">
        <f t="shared" si="1"/>
        <v>3.0127362018014997E-2</v>
      </c>
      <c r="E6">
        <f t="shared" si="2"/>
        <v>1</v>
      </c>
    </row>
    <row r="7" spans="1:6">
      <c r="A7">
        <f>desired!A7</f>
        <v>0.23499878051245099</v>
      </c>
      <c r="B7">
        <v>0.193209397052893</v>
      </c>
      <c r="C7">
        <f t="shared" si="0"/>
        <v>4.1789383459557988E-2</v>
      </c>
      <c r="D7">
        <f t="shared" si="1"/>
        <v>4.1789383459557988E-2</v>
      </c>
      <c r="E7">
        <f t="shared" si="2"/>
        <v>1</v>
      </c>
    </row>
    <row r="8" spans="1:6">
      <c r="A8">
        <f>desired!A8</f>
        <v>0.22096677092328601</v>
      </c>
      <c r="B8">
        <v>0.16950249865772099</v>
      </c>
      <c r="C8">
        <f t="shared" si="0"/>
        <v>5.146427226556502E-2</v>
      </c>
      <c r="D8">
        <f t="shared" si="1"/>
        <v>5.146427226556502E-2</v>
      </c>
      <c r="E8">
        <f t="shared" si="2"/>
        <v>1</v>
      </c>
    </row>
    <row r="9" spans="1:6">
      <c r="A9">
        <f>desired!A9</f>
        <v>0.20713990423402401</v>
      </c>
      <c r="B9">
        <v>0.148252618897004</v>
      </c>
      <c r="C9">
        <f t="shared" si="0"/>
        <v>5.8887285337020007E-2</v>
      </c>
      <c r="D9">
        <f t="shared" si="1"/>
        <v>5.8887285337020007E-2</v>
      </c>
      <c r="E9">
        <f t="shared" si="2"/>
        <v>1</v>
      </c>
    </row>
    <row r="10" spans="1:6">
      <c r="A10">
        <f>desired!A10</f>
        <v>0.19352206026124399</v>
      </c>
      <c r="B10">
        <v>0.12954608963558201</v>
      </c>
      <c r="C10">
        <f t="shared" si="0"/>
        <v>6.3975970625661988E-2</v>
      </c>
      <c r="D10">
        <f t="shared" si="1"/>
        <v>6.3975970625661988E-2</v>
      </c>
      <c r="E10">
        <f t="shared" si="2"/>
        <v>0</v>
      </c>
      <c r="F10">
        <f t="shared" ref="F10:F15" si="3">100-(100/D10*$F$1)</f>
        <v>7.5813675246155015</v>
      </c>
    </row>
    <row r="11" spans="1:6">
      <c r="A11">
        <f>desired!A11</f>
        <v>0.18011643070581401</v>
      </c>
      <c r="B11">
        <v>0.11332490762068601</v>
      </c>
      <c r="C11">
        <f t="shared" si="0"/>
        <v>6.6791523085128007E-2</v>
      </c>
      <c r="D11">
        <f t="shared" si="1"/>
        <v>6.6791523085128007E-2</v>
      </c>
      <c r="E11">
        <f t="shared" si="2"/>
        <v>0</v>
      </c>
      <c r="F11">
        <f t="shared" si="3"/>
        <v>11.477213822878667</v>
      </c>
    </row>
    <row r="12" spans="1:6">
      <c r="A12">
        <f>desired!A12</f>
        <v>0.16692555904211101</v>
      </c>
      <c r="B12">
        <v>9.9431028221231094E-2</v>
      </c>
      <c r="C12">
        <f t="shared" si="0"/>
        <v>6.7494530820879917E-2</v>
      </c>
      <c r="D12">
        <f t="shared" si="1"/>
        <v>6.7494530820879917E-2</v>
      </c>
      <c r="E12">
        <f t="shared" si="2"/>
        <v>0</v>
      </c>
      <c r="F12">
        <f t="shared" si="3"/>
        <v>12.399247100478348</v>
      </c>
    </row>
    <row r="13" spans="1:6">
      <c r="A13">
        <f>desired!A13</f>
        <v>0.15395138073346701</v>
      </c>
      <c r="B13">
        <v>8.7647677439857796E-2</v>
      </c>
      <c r="C13">
        <f t="shared" si="0"/>
        <v>6.6303703293609212E-2</v>
      </c>
      <c r="D13">
        <f t="shared" si="1"/>
        <v>6.6303703293609212E-2</v>
      </c>
      <c r="E13">
        <f t="shared" si="2"/>
        <v>0</v>
      </c>
      <c r="F13">
        <f t="shared" si="3"/>
        <v>10.825920381449606</v>
      </c>
    </row>
    <row r="14" spans="1:6">
      <c r="A14">
        <f>desired!A14</f>
        <v>0.14119526337479299</v>
      </c>
      <c r="B14">
        <v>7.7732828443521598E-2</v>
      </c>
      <c r="C14">
        <f t="shared" si="0"/>
        <v>6.3462434931271391E-2</v>
      </c>
      <c r="D14">
        <f t="shared" si="1"/>
        <v>6.3462434931271391E-2</v>
      </c>
      <c r="E14">
        <f t="shared" si="2"/>
        <v>0</v>
      </c>
      <c r="F14">
        <f t="shared" si="3"/>
        <v>6.8335193423912557</v>
      </c>
    </row>
    <row r="15" spans="1:6">
      <c r="A15">
        <f>desired!A15</f>
        <v>0.128658046415591</v>
      </c>
      <c r="B15">
        <v>6.9443316423268994E-2</v>
      </c>
      <c r="C15">
        <f t="shared" si="0"/>
        <v>5.921472999232201E-2</v>
      </c>
      <c r="D15">
        <f t="shared" si="1"/>
        <v>5.921472999232201E-2</v>
      </c>
      <c r="E15">
        <f t="shared" si="2"/>
        <v>0</v>
      </c>
      <c r="F15">
        <f t="shared" si="3"/>
        <v>0.15032210269819757</v>
      </c>
    </row>
    <row r="16" spans="1:6">
      <c r="A16">
        <f>desired!A16</f>
        <v>0.116340080166719</v>
      </c>
      <c r="B16">
        <v>6.2550267537562695E-2</v>
      </c>
      <c r="C16">
        <f t="shared" si="0"/>
        <v>5.3789812629156303E-2</v>
      </c>
      <c r="D16">
        <f t="shared" si="1"/>
        <v>5.3789812629156303E-2</v>
      </c>
      <c r="E16">
        <f t="shared" si="2"/>
        <v>1</v>
      </c>
    </row>
    <row r="17" spans="1:5">
      <c r="A17">
        <f>desired!A17</f>
        <v>0.30623708089565599</v>
      </c>
      <c r="B17">
        <v>0.311083933077617</v>
      </c>
      <c r="C17">
        <f t="shared" si="0"/>
        <v>-4.8468521819610144E-3</v>
      </c>
      <c r="D17">
        <f t="shared" si="1"/>
        <v>4.8468521819610144E-3</v>
      </c>
      <c r="E17">
        <f t="shared" si="2"/>
        <v>1</v>
      </c>
    </row>
    <row r="18" spans="1:5">
      <c r="A18">
        <f>desired!A18</f>
        <v>0.29137988522563701</v>
      </c>
      <c r="B18">
        <v>0.28955384676130302</v>
      </c>
      <c r="C18">
        <f t="shared" si="0"/>
        <v>1.82603846433399E-3</v>
      </c>
      <c r="D18">
        <f t="shared" si="1"/>
        <v>1.82603846433399E-3</v>
      </c>
      <c r="E18">
        <f t="shared" si="2"/>
        <v>1</v>
      </c>
    </row>
    <row r="19" spans="1:5">
      <c r="A19">
        <f>desired!A19</f>
        <v>0.27669312097786603</v>
      </c>
      <c r="B19">
        <v>0.26687431506392001</v>
      </c>
      <c r="C19">
        <f t="shared" si="0"/>
        <v>9.818805913946016E-3</v>
      </c>
      <c r="D19">
        <f t="shared" si="1"/>
        <v>9.818805913946016E-3</v>
      </c>
      <c r="E19">
        <f t="shared" si="2"/>
        <v>1</v>
      </c>
    </row>
    <row r="20" spans="1:5">
      <c r="A20">
        <f>desired!A20</f>
        <v>0.26218459422676499</v>
      </c>
      <c r="B20">
        <v>0.24374540003389999</v>
      </c>
      <c r="C20">
        <f t="shared" si="0"/>
        <v>1.8439194192864994E-2</v>
      </c>
      <c r="D20">
        <f t="shared" si="1"/>
        <v>1.8439194192864994E-2</v>
      </c>
      <c r="E20">
        <f t="shared" si="2"/>
        <v>1</v>
      </c>
    </row>
    <row r="21" spans="1:5">
      <c r="A21">
        <f>desired!A21</f>
        <v>0.247861268316584</v>
      </c>
      <c r="B21">
        <v>0.22083611412082699</v>
      </c>
      <c r="C21">
        <f t="shared" si="0"/>
        <v>2.7025154195757017E-2</v>
      </c>
      <c r="D21">
        <f t="shared" si="1"/>
        <v>2.7025154195757017E-2</v>
      </c>
      <c r="E21">
        <f t="shared" si="2"/>
        <v>1</v>
      </c>
    </row>
    <row r="22" spans="1:5">
      <c r="A22">
        <f>desired!A22</f>
        <v>0.23372929256536201</v>
      </c>
      <c r="B22">
        <v>0.19873449646494601</v>
      </c>
      <c r="C22">
        <f t="shared" si="0"/>
        <v>3.4994796100416004E-2</v>
      </c>
      <c r="D22">
        <f t="shared" si="1"/>
        <v>3.4994796100416004E-2</v>
      </c>
      <c r="E22">
        <f t="shared" si="2"/>
        <v>1</v>
      </c>
    </row>
    <row r="23" spans="1:5">
      <c r="A23">
        <f>desired!A23</f>
        <v>0.21979403405798201</v>
      </c>
      <c r="B23">
        <v>0.17791105170964</v>
      </c>
      <c r="C23">
        <f t="shared" si="0"/>
        <v>4.1882982348342007E-2</v>
      </c>
      <c r="D23">
        <f t="shared" si="1"/>
        <v>4.1882982348342007E-2</v>
      </c>
      <c r="E23">
        <f t="shared" si="2"/>
        <v>1</v>
      </c>
    </row>
    <row r="24" spans="1:5">
      <c r="A24">
        <f>desired!A24</f>
        <v>0.20606011189691301</v>
      </c>
      <c r="B24">
        <v>0.15870036865360901</v>
      </c>
      <c r="C24">
        <f t="shared" si="0"/>
        <v>4.7359743243303998E-2</v>
      </c>
      <c r="D24">
        <f t="shared" si="1"/>
        <v>4.7359743243303998E-2</v>
      </c>
      <c r="E24">
        <f t="shared" si="2"/>
        <v>1</v>
      </c>
    </row>
    <row r="25" spans="1:5">
      <c r="A25">
        <f>desired!A25</f>
        <v>0.19253143332244399</v>
      </c>
      <c r="B25">
        <v>0.14130115724542799</v>
      </c>
      <c r="C25">
        <f t="shared" si="0"/>
        <v>5.1230276077015996E-2</v>
      </c>
      <c r="D25">
        <f t="shared" si="1"/>
        <v>5.1230276077015996E-2</v>
      </c>
      <c r="E25">
        <f t="shared" si="2"/>
        <v>1</v>
      </c>
    </row>
    <row r="26" spans="1:5">
      <c r="A26">
        <f>desired!A26</f>
        <v>0.179211231161511</v>
      </c>
      <c r="B26">
        <v>0.12579104070703401</v>
      </c>
      <c r="C26">
        <f t="shared" si="0"/>
        <v>5.342019045447699E-2</v>
      </c>
      <c r="D26">
        <f t="shared" si="1"/>
        <v>5.342019045447699E-2</v>
      </c>
      <c r="E26">
        <f t="shared" si="2"/>
        <v>1</v>
      </c>
    </row>
    <row r="27" spans="1:5">
      <c r="A27">
        <f>desired!A27</f>
        <v>0.30328983602457799</v>
      </c>
      <c r="B27">
        <v>0.29553626257257998</v>
      </c>
      <c r="C27">
        <f t="shared" si="0"/>
        <v>7.7535734519980082E-3</v>
      </c>
      <c r="D27">
        <f t="shared" si="1"/>
        <v>7.7535734519980082E-3</v>
      </c>
      <c r="E27">
        <f t="shared" si="2"/>
        <v>1</v>
      </c>
    </row>
    <row r="28" spans="1:5">
      <c r="A28">
        <f>desired!A28</f>
        <v>0.28861982871483699</v>
      </c>
      <c r="B28">
        <v>0.28109489645860403</v>
      </c>
      <c r="C28">
        <f t="shared" si="0"/>
        <v>7.5249322562329635E-3</v>
      </c>
      <c r="D28">
        <f t="shared" si="1"/>
        <v>7.5249322562329635E-3</v>
      </c>
      <c r="E28">
        <f t="shared" si="2"/>
        <v>1</v>
      </c>
    </row>
    <row r="29" spans="1:5">
      <c r="A29">
        <f>desired!A29</f>
        <v>0.27411439304649299</v>
      </c>
      <c r="B29">
        <v>0.265191879349785</v>
      </c>
      <c r="C29">
        <f t="shared" si="0"/>
        <v>8.9225136967079899E-3</v>
      </c>
      <c r="D29">
        <f t="shared" si="1"/>
        <v>8.9225136967079899E-3</v>
      </c>
      <c r="E29">
        <f t="shared" si="2"/>
        <v>1</v>
      </c>
    </row>
    <row r="30" spans="1:5">
      <c r="A30">
        <f>desired!A30</f>
        <v>0.25978122285962402</v>
      </c>
      <c r="B30">
        <v>0.24828343360580399</v>
      </c>
      <c r="C30">
        <f t="shared" si="0"/>
        <v>1.1497789253820029E-2</v>
      </c>
      <c r="D30">
        <f t="shared" si="1"/>
        <v>1.1497789253820029E-2</v>
      </c>
      <c r="E30">
        <f t="shared" si="2"/>
        <v>1</v>
      </c>
    </row>
    <row r="31" spans="1:5">
      <c r="A31">
        <f>desired!A31</f>
        <v>0.245627204652412</v>
      </c>
      <c r="B31">
        <v>0.230840344623477</v>
      </c>
      <c r="C31">
        <f t="shared" si="0"/>
        <v>1.4786860028935006E-2</v>
      </c>
      <c r="D31">
        <f t="shared" si="1"/>
        <v>1.4786860028935006E-2</v>
      </c>
      <c r="E31">
        <f t="shared" si="2"/>
        <v>1</v>
      </c>
    </row>
    <row r="32" spans="1:5">
      <c r="A32">
        <f>desired!A32</f>
        <v>0.23165844365708499</v>
      </c>
      <c r="B32">
        <v>0.213317507985014</v>
      </c>
      <c r="C32">
        <f t="shared" si="0"/>
        <v>1.8340935672070985E-2</v>
      </c>
      <c r="D32">
        <f t="shared" si="1"/>
        <v>1.8340935672070985E-2</v>
      </c>
      <c r="E32">
        <f t="shared" si="2"/>
        <v>1</v>
      </c>
    </row>
    <row r="33" spans="1:5">
      <c r="A33">
        <f>desired!A33</f>
        <v>0.21788029295462899</v>
      </c>
      <c r="B33">
        <v>0.196126381578483</v>
      </c>
      <c r="C33">
        <f t="shared" si="0"/>
        <v>2.175391137614599E-2</v>
      </c>
      <c r="D33">
        <f t="shared" si="1"/>
        <v>2.175391137614599E-2</v>
      </c>
      <c r="E33">
        <f t="shared" si="2"/>
        <v>1</v>
      </c>
    </row>
    <row r="34" spans="1:5">
      <c r="A34">
        <f>desired!A34</f>
        <v>0.20429738503869099</v>
      </c>
      <c r="B34">
        <v>0.17961384535949901</v>
      </c>
      <c r="C34">
        <f t="shared" si="0"/>
        <v>2.4683539679191985E-2</v>
      </c>
      <c r="D34">
        <f t="shared" si="1"/>
        <v>2.4683539679191985E-2</v>
      </c>
      <c r="E34">
        <f t="shared" si="2"/>
        <v>1</v>
      </c>
    </row>
    <row r="35" spans="1:5">
      <c r="A35">
        <f>desired!A35</f>
        <v>0.29307168294514702</v>
      </c>
      <c r="B35">
        <v>0.30945124288137799</v>
      </c>
      <c r="C35">
        <f t="shared" si="0"/>
        <v>-1.637955993623097E-2</v>
      </c>
      <c r="D35">
        <f t="shared" si="1"/>
        <v>1.637955993623097E-2</v>
      </c>
      <c r="E35">
        <f t="shared" si="2"/>
        <v>1</v>
      </c>
    </row>
    <row r="36" spans="1:5">
      <c r="A36">
        <f>desired!A36</f>
        <v>0.27827318111224397</v>
      </c>
      <c r="B36">
        <v>0.28118956405117101</v>
      </c>
      <c r="C36">
        <f t="shared" si="0"/>
        <v>-2.9163829389270424E-3</v>
      </c>
      <c r="D36">
        <f t="shared" si="1"/>
        <v>2.9163829389270424E-3</v>
      </c>
      <c r="E36">
        <f t="shared" si="2"/>
        <v>1</v>
      </c>
    </row>
    <row r="37" spans="1:5">
      <c r="A37">
        <f>desired!A37</f>
        <v>0.263656656159658</v>
      </c>
      <c r="B37">
        <v>0.25295817467984799</v>
      </c>
      <c r="C37">
        <f t="shared" si="0"/>
        <v>1.0698481479810007E-2</v>
      </c>
      <c r="D37">
        <f t="shared" si="1"/>
        <v>1.0698481479810007E-2</v>
      </c>
      <c r="E37">
        <f t="shared" si="2"/>
        <v>1</v>
      </c>
    </row>
    <row r="38" spans="1:5">
      <c r="A38">
        <f>desired!A38</f>
        <v>0.249229115687498</v>
      </c>
      <c r="B38">
        <v>0.225583988608761</v>
      </c>
      <c r="C38">
        <f t="shared" si="0"/>
        <v>2.3645127078737005E-2</v>
      </c>
      <c r="D38">
        <f t="shared" si="1"/>
        <v>2.3645127078737005E-2</v>
      </c>
      <c r="E38">
        <f t="shared" si="2"/>
        <v>1</v>
      </c>
    </row>
    <row r="39" spans="1:5">
      <c r="E39">
        <f>SUM(E2:E38)</f>
        <v>31</v>
      </c>
    </row>
    <row r="40" spans="1:5">
      <c r="E40">
        <f>(100/37)*E39</f>
        <v>83.783783783783775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22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0.29831155559661598</v>
      </c>
      <c r="C2">
        <f>A2-B2</f>
        <v>9.7356554389670391E-3</v>
      </c>
      <c r="D2">
        <f>IF(C2&lt;0,C2*-1,C2)</f>
        <v>9.7356554389670391E-3</v>
      </c>
      <c r="E2">
        <f>IF(D2&lt;$F$1,1,0)</f>
        <v>1</v>
      </c>
    </row>
    <row r="3" spans="1:6">
      <c r="A3">
        <f>desired!A3</f>
        <v>0.293074417856032</v>
      </c>
      <c r="B3">
        <v>0.27118055879942599</v>
      </c>
      <c r="C3">
        <f t="shared" ref="C3:C38" si="0">A3-B3</f>
        <v>2.1893859056606013E-2</v>
      </c>
      <c r="D3">
        <f t="shared" ref="D3:D38" si="1">IF(C3&lt;0,C3*-1,C3)</f>
        <v>2.1893859056606013E-2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0.24508563295594901</v>
      </c>
      <c r="C4">
        <f t="shared" si="0"/>
        <v>3.3190102070189992E-2</v>
      </c>
      <c r="D4">
        <f t="shared" si="1"/>
        <v>3.3190102070189992E-2</v>
      </c>
      <c r="E4">
        <f t="shared" si="2"/>
        <v>1</v>
      </c>
    </row>
    <row r="5" spans="1:6">
      <c r="A5">
        <f>desired!A5</f>
        <v>0.26365903517053701</v>
      </c>
      <c r="B5">
        <v>0.220466045707195</v>
      </c>
      <c r="C5">
        <f t="shared" si="0"/>
        <v>4.3192989463342019E-2</v>
      </c>
      <c r="D5">
        <f t="shared" si="1"/>
        <v>4.3192989463342019E-2</v>
      </c>
      <c r="E5">
        <f t="shared" si="2"/>
        <v>1</v>
      </c>
    </row>
    <row r="6" spans="1:6">
      <c r="A6">
        <f>desired!A6</f>
        <v>0.24923132595905501</v>
      </c>
      <c r="B6">
        <v>0.197650052682146</v>
      </c>
      <c r="C6">
        <f t="shared" si="0"/>
        <v>5.1581273276909007E-2</v>
      </c>
      <c r="D6">
        <f t="shared" si="1"/>
        <v>5.1581273276909007E-2</v>
      </c>
      <c r="E6">
        <f t="shared" si="2"/>
        <v>1</v>
      </c>
    </row>
    <row r="7" spans="1:6">
      <c r="A7">
        <f>desired!A7</f>
        <v>0.23499878051245099</v>
      </c>
      <c r="B7">
        <v>0.176845786985215</v>
      </c>
      <c r="C7">
        <f t="shared" si="0"/>
        <v>5.8152993527235991E-2</v>
      </c>
      <c r="D7">
        <f t="shared" si="1"/>
        <v>5.8152993527235991E-2</v>
      </c>
      <c r="E7">
        <f t="shared" si="2"/>
        <v>1</v>
      </c>
    </row>
    <row r="8" spans="1:6">
      <c r="A8">
        <f>desired!A8</f>
        <v>0.22096677092328601</v>
      </c>
      <c r="B8">
        <v>0.15814693994606299</v>
      </c>
      <c r="C8">
        <f t="shared" si="0"/>
        <v>6.2819830977223018E-2</v>
      </c>
      <c r="D8">
        <f t="shared" si="1"/>
        <v>6.2819830977223018E-2</v>
      </c>
      <c r="E8">
        <f t="shared" si="2"/>
        <v>0</v>
      </c>
      <c r="F8">
        <f t="shared" ref="F8:F26" si="3">100-(100/D8*$F$1)</f>
        <v>5.8804898941417321</v>
      </c>
    </row>
    <row r="9" spans="1:6">
      <c r="A9">
        <f>desired!A9</f>
        <v>0.20713990423402401</v>
      </c>
      <c r="B9">
        <v>0.141549283154114</v>
      </c>
      <c r="C9">
        <f t="shared" si="0"/>
        <v>6.5590621079910011E-2</v>
      </c>
      <c r="D9">
        <f t="shared" si="1"/>
        <v>6.5590621079910011E-2</v>
      </c>
      <c r="E9">
        <f t="shared" si="2"/>
        <v>0</v>
      </c>
      <c r="F9">
        <f t="shared" si="3"/>
        <v>9.8564456447869588</v>
      </c>
    </row>
    <row r="10" spans="1:6">
      <c r="A10">
        <f>desired!A10</f>
        <v>0.19352206026124399</v>
      </c>
      <c r="B10">
        <v>0.12697301636927699</v>
      </c>
      <c r="C10">
        <f t="shared" si="0"/>
        <v>6.6549043891967002E-2</v>
      </c>
      <c r="D10">
        <f t="shared" si="1"/>
        <v>6.6549043891967002E-2</v>
      </c>
      <c r="E10">
        <f t="shared" si="2"/>
        <v>0</v>
      </c>
      <c r="F10">
        <f t="shared" si="3"/>
        <v>11.154670740164548</v>
      </c>
    </row>
    <row r="11" spans="1:6">
      <c r="A11">
        <f>desired!A11</f>
        <v>0.18011643070581401</v>
      </c>
      <c r="B11">
        <v>0.114286331593397</v>
      </c>
      <c r="C11">
        <f t="shared" si="0"/>
        <v>6.5830099112417009E-2</v>
      </c>
      <c r="D11">
        <f t="shared" si="1"/>
        <v>6.5830099112417009E-2</v>
      </c>
      <c r="E11">
        <f t="shared" si="2"/>
        <v>0</v>
      </c>
      <c r="F11">
        <f t="shared" si="3"/>
        <v>10.184371644158617</v>
      </c>
    </row>
    <row r="12" spans="1:6">
      <c r="A12">
        <f>desired!A12</f>
        <v>0.16692555904211101</v>
      </c>
      <c r="B12">
        <v>0.103326859352632</v>
      </c>
      <c r="C12">
        <f t="shared" si="0"/>
        <v>6.359869968947901E-2</v>
      </c>
      <c r="D12">
        <f t="shared" si="1"/>
        <v>6.359869968947901E-2</v>
      </c>
      <c r="E12">
        <f t="shared" si="2"/>
        <v>0</v>
      </c>
      <c r="F12">
        <f t="shared" si="3"/>
        <v>7.0331351839390948</v>
      </c>
    </row>
    <row r="13" spans="1:6">
      <c r="A13">
        <f>desired!A13</f>
        <v>0.15395138073346701</v>
      </c>
      <c r="B13">
        <v>9.3919159483941306E-2</v>
      </c>
      <c r="C13">
        <f t="shared" si="0"/>
        <v>6.0032221249525702E-2</v>
      </c>
      <c r="D13">
        <f t="shared" si="1"/>
        <v>6.0032221249525702E-2</v>
      </c>
      <c r="E13">
        <f t="shared" si="2"/>
        <v>0</v>
      </c>
      <c r="F13">
        <f t="shared" si="3"/>
        <v>1.5100292235852635</v>
      </c>
    </row>
    <row r="14" spans="1:6">
      <c r="A14">
        <f>desired!A14</f>
        <v>0.14119526337479299</v>
      </c>
      <c r="B14">
        <v>8.5887687142983796E-2</v>
      </c>
      <c r="C14">
        <f t="shared" si="0"/>
        <v>5.5307576231809194E-2</v>
      </c>
      <c r="D14">
        <f t="shared" si="1"/>
        <v>5.5307576231809194E-2</v>
      </c>
      <c r="E14">
        <f t="shared" si="2"/>
        <v>1</v>
      </c>
    </row>
    <row r="15" spans="1:6">
      <c r="A15">
        <f>desired!A15</f>
        <v>0.128658046415591</v>
      </c>
      <c r="B15">
        <v>7.9065516740929404E-2</v>
      </c>
      <c r="C15">
        <f t="shared" si="0"/>
        <v>4.9592529674661601E-2</v>
      </c>
      <c r="D15">
        <f t="shared" si="1"/>
        <v>4.9592529674661601E-2</v>
      </c>
      <c r="E15">
        <f t="shared" si="2"/>
        <v>1</v>
      </c>
    </row>
    <row r="16" spans="1:6">
      <c r="A16">
        <f>desired!A16</f>
        <v>0.116340080166719</v>
      </c>
      <c r="B16">
        <v>7.3299548208897294E-2</v>
      </c>
      <c r="C16">
        <f t="shared" si="0"/>
        <v>4.3040531957821704E-2</v>
      </c>
      <c r="D16">
        <f t="shared" si="1"/>
        <v>4.3040531957821704E-2</v>
      </c>
      <c r="E16">
        <f t="shared" si="2"/>
        <v>1</v>
      </c>
    </row>
    <row r="17" spans="1:6">
      <c r="A17">
        <f>desired!A17</f>
        <v>0.30623708089565599</v>
      </c>
      <c r="B17">
        <v>0.29669203634938301</v>
      </c>
      <c r="C17">
        <f t="shared" si="0"/>
        <v>9.5450445462729738E-3</v>
      </c>
      <c r="D17">
        <f t="shared" si="1"/>
        <v>9.5450445462729738E-3</v>
      </c>
      <c r="E17">
        <f t="shared" si="2"/>
        <v>1</v>
      </c>
    </row>
    <row r="18" spans="1:6">
      <c r="A18">
        <f>desired!A18</f>
        <v>0.29137988522563701</v>
      </c>
      <c r="B18">
        <v>0.26977780365458498</v>
      </c>
      <c r="C18">
        <f t="shared" si="0"/>
        <v>2.1602081571052034E-2</v>
      </c>
      <c r="D18">
        <f t="shared" si="1"/>
        <v>2.1602081571052034E-2</v>
      </c>
      <c r="E18">
        <f t="shared" si="2"/>
        <v>1</v>
      </c>
    </row>
    <row r="19" spans="1:6">
      <c r="A19">
        <f>desired!A19</f>
        <v>0.27669312097786603</v>
      </c>
      <c r="B19">
        <v>0.24384424622318601</v>
      </c>
      <c r="C19">
        <f t="shared" si="0"/>
        <v>3.2848874754680013E-2</v>
      </c>
      <c r="D19">
        <f t="shared" si="1"/>
        <v>3.2848874754680013E-2</v>
      </c>
      <c r="E19">
        <f t="shared" si="2"/>
        <v>1</v>
      </c>
    </row>
    <row r="20" spans="1:6">
      <c r="A20">
        <f>desired!A20</f>
        <v>0.26218459422676499</v>
      </c>
      <c r="B20">
        <v>0.21933524758477799</v>
      </c>
      <c r="C20">
        <f t="shared" si="0"/>
        <v>4.2849346641987002E-2</v>
      </c>
      <c r="D20">
        <f t="shared" si="1"/>
        <v>4.2849346641987002E-2</v>
      </c>
      <c r="E20">
        <f t="shared" si="2"/>
        <v>1</v>
      </c>
    </row>
    <row r="21" spans="1:6">
      <c r="A21">
        <f>desired!A21</f>
        <v>0.247861268316584</v>
      </c>
      <c r="B21">
        <v>0.19658608032144301</v>
      </c>
      <c r="C21">
        <f t="shared" si="0"/>
        <v>5.1275187995140997E-2</v>
      </c>
      <c r="D21">
        <f t="shared" si="1"/>
        <v>5.1275187995140997E-2</v>
      </c>
      <c r="E21">
        <f t="shared" si="2"/>
        <v>1</v>
      </c>
    </row>
    <row r="22" spans="1:6">
      <c r="A22">
        <f>desired!A22</f>
        <v>0.23372929256536201</v>
      </c>
      <c r="B22">
        <v>0.17581319854940999</v>
      </c>
      <c r="C22">
        <f t="shared" si="0"/>
        <v>5.7916094015952019E-2</v>
      </c>
      <c r="D22">
        <f t="shared" si="1"/>
        <v>5.7916094015952019E-2</v>
      </c>
      <c r="E22">
        <f t="shared" si="2"/>
        <v>1</v>
      </c>
    </row>
    <row r="23" spans="1:6">
      <c r="A23">
        <f>desired!A23</f>
        <v>0.21979403405798201</v>
      </c>
      <c r="B23">
        <v>0.15711879973992199</v>
      </c>
      <c r="C23">
        <f t="shared" si="0"/>
        <v>6.2675234318060019E-2</v>
      </c>
      <c r="D23">
        <f t="shared" si="1"/>
        <v>6.2675234318060019E-2</v>
      </c>
      <c r="E23">
        <f t="shared" si="2"/>
        <v>0</v>
      </c>
      <c r="F23">
        <f t="shared" si="3"/>
        <v>5.663348835612922</v>
      </c>
    </row>
    <row r="24" spans="1:6">
      <c r="A24">
        <f>desired!A24</f>
        <v>0.20606011189691301</v>
      </c>
      <c r="B24">
        <v>0.14050644525733599</v>
      </c>
      <c r="C24">
        <f t="shared" si="0"/>
        <v>6.5553666639577013E-2</v>
      </c>
      <c r="D24">
        <f t="shared" si="1"/>
        <v>6.5553666639577013E-2</v>
      </c>
      <c r="E24">
        <f t="shared" si="2"/>
        <v>0</v>
      </c>
      <c r="F24">
        <f t="shared" si="3"/>
        <v>9.8056291951268832</v>
      </c>
    </row>
    <row r="25" spans="1:6">
      <c r="A25">
        <f>desired!A25</f>
        <v>0.19253143332244399</v>
      </c>
      <c r="B25">
        <v>0.12590284228693899</v>
      </c>
      <c r="C25">
        <f t="shared" si="0"/>
        <v>6.6628591035505003E-2</v>
      </c>
      <c r="D25">
        <f t="shared" si="1"/>
        <v>6.6628591035505003E-2</v>
      </c>
      <c r="E25">
        <f t="shared" si="2"/>
        <v>0</v>
      </c>
      <c r="F25">
        <f t="shared" si="3"/>
        <v>11.260742203623039</v>
      </c>
    </row>
    <row r="26" spans="1:6">
      <c r="A26">
        <f>desired!A26</f>
        <v>0.179211231161511</v>
      </c>
      <c r="B26">
        <v>0.113181178469379</v>
      </c>
      <c r="C26">
        <f t="shared" si="0"/>
        <v>6.6030052692131996E-2</v>
      </c>
      <c r="D26">
        <f t="shared" si="1"/>
        <v>6.6030052692131996E-2</v>
      </c>
      <c r="E26">
        <f t="shared" si="2"/>
        <v>0</v>
      </c>
      <c r="F26">
        <f t="shared" si="3"/>
        <v>10.456353199100505</v>
      </c>
    </row>
    <row r="27" spans="1:6">
      <c r="A27">
        <f>desired!A27</f>
        <v>0.30328983602457799</v>
      </c>
      <c r="B27">
        <v>0.31134308229003699</v>
      </c>
      <c r="C27">
        <f t="shared" si="0"/>
        <v>-8.053246265459002E-3</v>
      </c>
      <c r="D27">
        <f t="shared" si="1"/>
        <v>8.053246265459002E-3</v>
      </c>
      <c r="E27">
        <f t="shared" si="2"/>
        <v>1</v>
      </c>
    </row>
    <row r="28" spans="1:6">
      <c r="A28">
        <f>desired!A28</f>
        <v>0.28861982871483699</v>
      </c>
      <c r="B28">
        <v>0.28569800048664601</v>
      </c>
      <c r="C28">
        <f t="shared" si="0"/>
        <v>2.9218282281909813E-3</v>
      </c>
      <c r="D28">
        <f t="shared" si="1"/>
        <v>2.9218282281909813E-3</v>
      </c>
      <c r="E28">
        <f t="shared" si="2"/>
        <v>1</v>
      </c>
    </row>
    <row r="29" spans="1:6">
      <c r="A29">
        <f>desired!A29</f>
        <v>0.27411439304649299</v>
      </c>
      <c r="B29">
        <v>0.26060100162755001</v>
      </c>
      <c r="C29">
        <f t="shared" si="0"/>
        <v>1.3513391418942977E-2</v>
      </c>
      <c r="D29">
        <f t="shared" si="1"/>
        <v>1.3513391418942977E-2</v>
      </c>
      <c r="E29">
        <f t="shared" si="2"/>
        <v>1</v>
      </c>
    </row>
    <row r="30" spans="1:6">
      <c r="A30">
        <f>desired!A30</f>
        <v>0.25978122285962402</v>
      </c>
      <c r="B30">
        <v>0.236505047729864</v>
      </c>
      <c r="C30">
        <f t="shared" si="0"/>
        <v>2.3276175129760018E-2</v>
      </c>
      <c r="D30">
        <f t="shared" si="1"/>
        <v>2.3276175129760018E-2</v>
      </c>
      <c r="E30">
        <f t="shared" si="2"/>
        <v>1</v>
      </c>
    </row>
    <row r="31" spans="1:6">
      <c r="A31">
        <f>desired!A31</f>
        <v>0.245627204652412</v>
      </c>
      <c r="B31">
        <v>0.213782430345377</v>
      </c>
      <c r="C31">
        <f t="shared" si="0"/>
        <v>3.1844774307035001E-2</v>
      </c>
      <c r="D31">
        <f t="shared" si="1"/>
        <v>3.1844774307035001E-2</v>
      </c>
      <c r="E31">
        <f t="shared" si="2"/>
        <v>1</v>
      </c>
    </row>
    <row r="32" spans="1:6">
      <c r="A32">
        <f>desired!A32</f>
        <v>0.23165844365708499</v>
      </c>
      <c r="B32">
        <v>0.19270741424419499</v>
      </c>
      <c r="C32">
        <f t="shared" si="0"/>
        <v>3.8951029412889998E-2</v>
      </c>
      <c r="D32">
        <f t="shared" si="1"/>
        <v>3.8951029412889998E-2</v>
      </c>
      <c r="E32">
        <f t="shared" si="2"/>
        <v>1</v>
      </c>
    </row>
    <row r="33" spans="1:5">
      <c r="A33">
        <f>desired!A33</f>
        <v>0.21788029295462899</v>
      </c>
      <c r="B33">
        <v>0.173451613155714</v>
      </c>
      <c r="C33">
        <f t="shared" si="0"/>
        <v>4.4428679798914988E-2</v>
      </c>
      <c r="D33">
        <f t="shared" si="1"/>
        <v>4.4428679798914988E-2</v>
      </c>
      <c r="E33">
        <f t="shared" si="2"/>
        <v>1</v>
      </c>
    </row>
    <row r="34" spans="1:5">
      <c r="A34">
        <f>desired!A34</f>
        <v>0.20429738503869099</v>
      </c>
      <c r="B34">
        <v>0.15609058083126501</v>
      </c>
      <c r="C34">
        <f t="shared" si="0"/>
        <v>4.8206804207425985E-2</v>
      </c>
      <c r="D34">
        <f t="shared" si="1"/>
        <v>4.8206804207425985E-2</v>
      </c>
      <c r="E34">
        <f t="shared" si="2"/>
        <v>1</v>
      </c>
    </row>
    <row r="35" spans="1:5">
      <c r="A35">
        <f>desired!A35</f>
        <v>0.29307168294514702</v>
      </c>
      <c r="B35">
        <v>0.27622589770358802</v>
      </c>
      <c r="C35">
        <f t="shared" si="0"/>
        <v>1.6845785241558997E-2</v>
      </c>
      <c r="D35">
        <f t="shared" si="1"/>
        <v>1.6845785241558997E-2</v>
      </c>
      <c r="E35">
        <f t="shared" si="2"/>
        <v>1</v>
      </c>
    </row>
    <row r="36" spans="1:5">
      <c r="A36">
        <f>desired!A36</f>
        <v>0.27827318111224397</v>
      </c>
      <c r="B36">
        <v>0.25019088114794202</v>
      </c>
      <c r="C36">
        <f t="shared" si="0"/>
        <v>2.8082299964301949E-2</v>
      </c>
      <c r="D36">
        <f t="shared" si="1"/>
        <v>2.8082299964301949E-2</v>
      </c>
      <c r="E36">
        <f t="shared" si="2"/>
        <v>1</v>
      </c>
    </row>
    <row r="37" spans="1:5">
      <c r="A37">
        <f>desired!A37</f>
        <v>0.263656656159658</v>
      </c>
      <c r="B37">
        <v>0.22554958717656501</v>
      </c>
      <c r="C37">
        <f t="shared" si="0"/>
        <v>3.810706898309299E-2</v>
      </c>
      <c r="D37">
        <f t="shared" si="1"/>
        <v>3.810706898309299E-2</v>
      </c>
      <c r="E37">
        <f t="shared" si="2"/>
        <v>1</v>
      </c>
    </row>
    <row r="38" spans="1:5">
      <c r="A38">
        <f>desired!A38</f>
        <v>0.249229115687498</v>
      </c>
      <c r="B38">
        <v>0.20263944919610799</v>
      </c>
      <c r="C38">
        <f t="shared" si="0"/>
        <v>4.6589666491390014E-2</v>
      </c>
      <c r="D38">
        <f t="shared" si="1"/>
        <v>4.6589666491390014E-2</v>
      </c>
      <c r="E38">
        <f t="shared" si="2"/>
        <v>1</v>
      </c>
    </row>
    <row r="39" spans="1:5">
      <c r="E39">
        <f>SUM(E2:E38)</f>
        <v>27</v>
      </c>
    </row>
    <row r="40" spans="1:5">
      <c r="E40">
        <f>(100/37)*E39</f>
        <v>72.972972972972968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E6" sqref="E6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0.30818951939171901</v>
      </c>
      <c r="C2">
        <f>A2-B2</f>
        <v>-1.4230835613598947E-4</v>
      </c>
      <c r="D2">
        <f>IF(C2&lt;0,C2*-1,C2)</f>
        <v>1.4230835613598947E-4</v>
      </c>
      <c r="E2">
        <f>IF(D2&lt;$F$1,1,0)</f>
        <v>1</v>
      </c>
    </row>
    <row r="3" spans="1:6">
      <c r="A3">
        <f>desired!A3</f>
        <v>0.293074417856032</v>
      </c>
      <c r="B3">
        <v>0.272378570329045</v>
      </c>
      <c r="C3">
        <f t="shared" ref="C3:C38" si="0">A3-B3</f>
        <v>2.0695847526986999E-2</v>
      </c>
      <c r="D3">
        <f t="shared" ref="D3:D38" si="1">IF(C3&lt;0,C3*-1,C3)</f>
        <v>2.0695847526986999E-2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0.240168181838086</v>
      </c>
      <c r="C4">
        <f t="shared" si="0"/>
        <v>3.8107553188053006E-2</v>
      </c>
      <c r="D4">
        <f t="shared" si="1"/>
        <v>3.8107553188053006E-2</v>
      </c>
      <c r="E4">
        <f t="shared" si="2"/>
        <v>1</v>
      </c>
    </row>
    <row r="5" spans="1:6">
      <c r="A5">
        <f>desired!A5</f>
        <v>0.26365903517053701</v>
      </c>
      <c r="B5">
        <v>0.21162622268239301</v>
      </c>
      <c r="C5">
        <f t="shared" si="0"/>
        <v>5.2032812488144009E-2</v>
      </c>
      <c r="D5">
        <f t="shared" si="1"/>
        <v>5.2032812488144009E-2</v>
      </c>
      <c r="E5">
        <f t="shared" si="2"/>
        <v>1</v>
      </c>
    </row>
    <row r="6" spans="1:6">
      <c r="A6">
        <f>desired!A6</f>
        <v>0.24923132595905501</v>
      </c>
      <c r="B6">
        <v>0.186644165161332</v>
      </c>
      <c r="C6">
        <f t="shared" si="0"/>
        <v>6.2587160797723002E-2</v>
      </c>
      <c r="D6">
        <f t="shared" si="1"/>
        <v>6.2587160797723002E-2</v>
      </c>
      <c r="E6">
        <f t="shared" si="2"/>
        <v>0</v>
      </c>
      <c r="F6">
        <f t="shared" ref="F6:F26" si="3">100-(100/D6*$F$1)</f>
        <v>5.5305969922803087</v>
      </c>
    </row>
    <row r="7" spans="1:6">
      <c r="A7">
        <f>desired!A7</f>
        <v>0.23499878051245099</v>
      </c>
      <c r="B7">
        <v>0.16499193901470099</v>
      </c>
      <c r="C7">
        <f t="shared" si="0"/>
        <v>7.0006841497749994E-2</v>
      </c>
      <c r="D7">
        <f t="shared" si="1"/>
        <v>7.0006841497749994E-2</v>
      </c>
      <c r="E7">
        <f t="shared" si="2"/>
        <v>0</v>
      </c>
      <c r="F7">
        <f t="shared" si="3"/>
        <v>15.542944232113669</v>
      </c>
    </row>
    <row r="8" spans="1:6">
      <c r="A8">
        <f>desired!A8</f>
        <v>0.22096677092328601</v>
      </c>
      <c r="B8">
        <v>0.14636825529026201</v>
      </c>
      <c r="C8">
        <f t="shared" si="0"/>
        <v>7.4598515633023998E-2</v>
      </c>
      <c r="D8">
        <f t="shared" si="1"/>
        <v>7.4598515633023998E-2</v>
      </c>
      <c r="E8">
        <f t="shared" si="2"/>
        <v>0</v>
      </c>
      <c r="F8">
        <f t="shared" si="3"/>
        <v>20.741429419386264</v>
      </c>
    </row>
    <row r="9" spans="1:6">
      <c r="A9">
        <f>desired!A9</f>
        <v>0.20713990423402401</v>
      </c>
      <c r="B9">
        <v>0.13044110758567801</v>
      </c>
      <c r="C9">
        <f t="shared" si="0"/>
        <v>7.6698796648346002E-2</v>
      </c>
      <c r="D9">
        <f t="shared" si="1"/>
        <v>7.6698796648346002E-2</v>
      </c>
      <c r="E9">
        <f t="shared" si="2"/>
        <v>0</v>
      </c>
      <c r="F9">
        <f t="shared" si="3"/>
        <v>22.911805988072771</v>
      </c>
    </row>
    <row r="10" spans="1:6">
      <c r="A10">
        <f>desired!A10</f>
        <v>0.19352206026124399</v>
      </c>
      <c r="B10">
        <v>0.11687700141329301</v>
      </c>
      <c r="C10">
        <f t="shared" si="0"/>
        <v>7.6645058847950989E-2</v>
      </c>
      <c r="D10">
        <f t="shared" si="1"/>
        <v>7.6645058847950989E-2</v>
      </c>
      <c r="E10">
        <f t="shared" si="2"/>
        <v>0</v>
      </c>
      <c r="F10">
        <f t="shared" si="3"/>
        <v>22.857757494342181</v>
      </c>
    </row>
    <row r="11" spans="1:6">
      <c r="A11">
        <f>desired!A11</f>
        <v>0.18011643070581401</v>
      </c>
      <c r="B11">
        <v>0.105359873952937</v>
      </c>
      <c r="C11">
        <f t="shared" si="0"/>
        <v>7.4756556752877013E-2</v>
      </c>
      <c r="D11">
        <f t="shared" si="1"/>
        <v>7.4756556752877013E-2</v>
      </c>
      <c r="E11">
        <f t="shared" si="2"/>
        <v>0</v>
      </c>
      <c r="F11">
        <f t="shared" si="3"/>
        <v>20.90898814328412</v>
      </c>
    </row>
    <row r="12" spans="1:6">
      <c r="A12">
        <f>desired!A12</f>
        <v>0.16692555904211101</v>
      </c>
      <c r="B12">
        <v>9.5601771325509899E-2</v>
      </c>
      <c r="C12">
        <f t="shared" si="0"/>
        <v>7.1323787716601111E-2</v>
      </c>
      <c r="D12">
        <f t="shared" si="1"/>
        <v>7.1323787716601111E-2</v>
      </c>
      <c r="E12">
        <f t="shared" si="2"/>
        <v>0</v>
      </c>
      <c r="F12">
        <f t="shared" si="3"/>
        <v>17.102387495149003</v>
      </c>
    </row>
    <row r="13" spans="1:6">
      <c r="A13">
        <f>desired!A13</f>
        <v>0.15395138073346701</v>
      </c>
      <c r="B13">
        <v>8.73475624256458E-2</v>
      </c>
      <c r="C13">
        <f t="shared" si="0"/>
        <v>6.6603818307821208E-2</v>
      </c>
      <c r="D13">
        <f t="shared" si="1"/>
        <v>6.6603818307821208E-2</v>
      </c>
      <c r="E13">
        <f t="shared" si="2"/>
        <v>0</v>
      </c>
      <c r="F13">
        <f t="shared" si="3"/>
        <v>11.227736386177369</v>
      </c>
    </row>
    <row r="14" spans="1:6">
      <c r="A14">
        <f>desired!A14</f>
        <v>0.14119526337479299</v>
      </c>
      <c r="B14">
        <v>8.0375702687446898E-2</v>
      </c>
      <c r="C14">
        <f t="shared" si="0"/>
        <v>6.0819560687346091E-2</v>
      </c>
      <c r="D14">
        <f t="shared" si="1"/>
        <v>6.0819560687346091E-2</v>
      </c>
      <c r="E14">
        <f t="shared" si="2"/>
        <v>0</v>
      </c>
      <c r="F14">
        <f t="shared" si="3"/>
        <v>2.7850308405927251</v>
      </c>
    </row>
    <row r="15" spans="1:6">
      <c r="A15">
        <f>desired!A15</f>
        <v>0.128658046415591</v>
      </c>
      <c r="B15">
        <v>7.4496617351264394E-2</v>
      </c>
      <c r="C15">
        <f t="shared" si="0"/>
        <v>5.4161429064326611E-2</v>
      </c>
      <c r="D15">
        <f t="shared" si="1"/>
        <v>5.4161429064326611E-2</v>
      </c>
      <c r="E15">
        <f t="shared" si="2"/>
        <v>1</v>
      </c>
    </row>
    <row r="16" spans="1:6">
      <c r="A16">
        <f>desired!A16</f>
        <v>0.116340080166719</v>
      </c>
      <c r="B16">
        <v>6.9549824278511599E-2</v>
      </c>
      <c r="C16">
        <f t="shared" si="0"/>
        <v>4.6790255888207399E-2</v>
      </c>
      <c r="D16">
        <f t="shared" si="1"/>
        <v>4.6790255888207399E-2</v>
      </c>
      <c r="E16">
        <f t="shared" si="2"/>
        <v>1</v>
      </c>
    </row>
    <row r="17" spans="1:6">
      <c r="A17">
        <f>desired!A17</f>
        <v>0.30623708089565599</v>
      </c>
      <c r="B17">
        <v>0.30283095140363597</v>
      </c>
      <c r="C17">
        <f t="shared" si="0"/>
        <v>3.4061294920200158E-3</v>
      </c>
      <c r="D17">
        <f t="shared" si="1"/>
        <v>3.4061294920200158E-3</v>
      </c>
      <c r="E17">
        <f t="shared" si="2"/>
        <v>1</v>
      </c>
    </row>
    <row r="18" spans="1:6">
      <c r="A18">
        <f>desired!A18</f>
        <v>0.29137988522563701</v>
      </c>
      <c r="B18">
        <v>0.270528121007301</v>
      </c>
      <c r="C18">
        <f t="shared" si="0"/>
        <v>2.0851764218336011E-2</v>
      </c>
      <c r="D18">
        <f t="shared" si="1"/>
        <v>2.0851764218336011E-2</v>
      </c>
      <c r="E18">
        <f t="shared" si="2"/>
        <v>1</v>
      </c>
    </row>
    <row r="19" spans="1:6">
      <c r="A19">
        <f>desired!A19</f>
        <v>0.27669312097786603</v>
      </c>
      <c r="B19">
        <v>0.24104407567316699</v>
      </c>
      <c r="C19">
        <f t="shared" si="0"/>
        <v>3.5649045304699034E-2</v>
      </c>
      <c r="D19">
        <f t="shared" si="1"/>
        <v>3.5649045304699034E-2</v>
      </c>
      <c r="E19">
        <f t="shared" si="2"/>
        <v>1</v>
      </c>
    </row>
    <row r="20" spans="1:6">
      <c r="A20">
        <f>desired!A20</f>
        <v>0.26218459422676499</v>
      </c>
      <c r="B20">
        <v>0.21452866791657199</v>
      </c>
      <c r="C20">
        <f t="shared" si="0"/>
        <v>4.7655926310192998E-2</v>
      </c>
      <c r="D20">
        <f t="shared" si="1"/>
        <v>4.7655926310192998E-2</v>
      </c>
      <c r="E20">
        <f t="shared" si="2"/>
        <v>1</v>
      </c>
    </row>
    <row r="21" spans="1:6">
      <c r="A21">
        <f>desired!A21</f>
        <v>0.247861268316584</v>
      </c>
      <c r="B21">
        <v>0.19097958306582999</v>
      </c>
      <c r="C21">
        <f t="shared" si="0"/>
        <v>5.6881685250754016E-2</v>
      </c>
      <c r="D21">
        <f t="shared" si="1"/>
        <v>5.6881685250754016E-2</v>
      </c>
      <c r="E21">
        <f t="shared" si="2"/>
        <v>1</v>
      </c>
    </row>
    <row r="22" spans="1:6">
      <c r="A22">
        <f>desired!A22</f>
        <v>0.23372929256536201</v>
      </c>
      <c r="B22">
        <v>0.17027973272944799</v>
      </c>
      <c r="C22">
        <f t="shared" si="0"/>
        <v>6.3449559835914021E-2</v>
      </c>
      <c r="D22">
        <f t="shared" si="1"/>
        <v>6.3449559835914021E-2</v>
      </c>
      <c r="E22">
        <f t="shared" si="2"/>
        <v>0</v>
      </c>
      <c r="F22">
        <f t="shared" si="3"/>
        <v>6.814614131296338</v>
      </c>
    </row>
    <row r="23" spans="1:6">
      <c r="A23">
        <f>desired!A23</f>
        <v>0.21979403405798201</v>
      </c>
      <c r="B23">
        <v>0.15223506341521501</v>
      </c>
      <c r="C23">
        <f t="shared" si="0"/>
        <v>6.7558970642767002E-2</v>
      </c>
      <c r="D23">
        <f t="shared" si="1"/>
        <v>6.7558970642767002E-2</v>
      </c>
      <c r="E23">
        <f t="shared" si="2"/>
        <v>0</v>
      </c>
      <c r="F23">
        <f t="shared" si="3"/>
        <v>12.482803390047494</v>
      </c>
    </row>
    <row r="24" spans="1:6">
      <c r="A24">
        <f>desired!A24</f>
        <v>0.20606011189691301</v>
      </c>
      <c r="B24">
        <v>0.13660775974593101</v>
      </c>
      <c r="C24">
        <f t="shared" si="0"/>
        <v>6.9452352150982E-2</v>
      </c>
      <c r="D24">
        <f t="shared" si="1"/>
        <v>6.9452352150982E-2</v>
      </c>
      <c r="E24">
        <f t="shared" si="2"/>
        <v>0</v>
      </c>
      <c r="F24">
        <f t="shared" si="3"/>
        <v>14.868661270740688</v>
      </c>
    </row>
    <row r="25" spans="1:6">
      <c r="A25">
        <f>desired!A25</f>
        <v>0.19253143332244399</v>
      </c>
      <c r="B25">
        <v>0.123142451853122</v>
      </c>
      <c r="C25">
        <f t="shared" si="0"/>
        <v>6.9388981469321986E-2</v>
      </c>
      <c r="D25">
        <f t="shared" si="1"/>
        <v>6.9388981469321986E-2</v>
      </c>
      <c r="E25">
        <f t="shared" si="2"/>
        <v>0</v>
      </c>
      <c r="F25">
        <f t="shared" si="3"/>
        <v>14.790913610353314</v>
      </c>
    </row>
    <row r="26" spans="1:6">
      <c r="A26">
        <f>desired!A26</f>
        <v>0.179211231161511</v>
      </c>
      <c r="B26">
        <v>0.111585039318345</v>
      </c>
      <c r="C26">
        <f t="shared" si="0"/>
        <v>6.7626191843165998E-2</v>
      </c>
      <c r="D26">
        <f t="shared" si="1"/>
        <v>6.7626191843165998E-2</v>
      </c>
      <c r="E26">
        <f t="shared" si="2"/>
        <v>0</v>
      </c>
      <c r="F26">
        <f t="shared" si="3"/>
        <v>12.569796474403319</v>
      </c>
    </row>
    <row r="27" spans="1:6">
      <c r="A27">
        <f>desired!A27</f>
        <v>0.30328983602457799</v>
      </c>
      <c r="B27">
        <v>0.290708429451905</v>
      </c>
      <c r="C27">
        <f t="shared" si="0"/>
        <v>1.2581406572672982E-2</v>
      </c>
      <c r="D27">
        <f t="shared" si="1"/>
        <v>1.2581406572672982E-2</v>
      </c>
      <c r="E27">
        <f t="shared" si="2"/>
        <v>1</v>
      </c>
    </row>
    <row r="28" spans="1:6">
      <c r="A28">
        <f>desired!A28</f>
        <v>0.28861982871483699</v>
      </c>
      <c r="B28">
        <v>0.264626682579709</v>
      </c>
      <c r="C28">
        <f t="shared" si="0"/>
        <v>2.3993146135127985E-2</v>
      </c>
      <c r="D28">
        <f t="shared" si="1"/>
        <v>2.3993146135127985E-2</v>
      </c>
      <c r="E28">
        <f t="shared" si="2"/>
        <v>1</v>
      </c>
    </row>
    <row r="29" spans="1:6">
      <c r="A29">
        <f>desired!A29</f>
        <v>0.27411439304649299</v>
      </c>
      <c r="B29">
        <v>0.24014866436462301</v>
      </c>
      <c r="C29">
        <f t="shared" si="0"/>
        <v>3.3965728681869978E-2</v>
      </c>
      <c r="D29">
        <f t="shared" si="1"/>
        <v>3.3965728681869978E-2</v>
      </c>
      <c r="E29">
        <f t="shared" si="2"/>
        <v>1</v>
      </c>
    </row>
    <row r="30" spans="1:6">
      <c r="A30">
        <f>desired!A30</f>
        <v>0.25978122285962402</v>
      </c>
      <c r="B30">
        <v>0.217524055563494</v>
      </c>
      <c r="C30">
        <f t="shared" si="0"/>
        <v>4.2257167296130022E-2</v>
      </c>
      <c r="D30">
        <f t="shared" si="1"/>
        <v>4.2257167296130022E-2</v>
      </c>
      <c r="E30">
        <f t="shared" si="2"/>
        <v>1</v>
      </c>
    </row>
    <row r="31" spans="1:6">
      <c r="A31">
        <f>desired!A31</f>
        <v>0.245627204652412</v>
      </c>
      <c r="B31">
        <v>0.19688827143250301</v>
      </c>
      <c r="C31">
        <f t="shared" si="0"/>
        <v>4.8738933219908992E-2</v>
      </c>
      <c r="D31">
        <f t="shared" si="1"/>
        <v>4.8738933219908992E-2</v>
      </c>
      <c r="E31">
        <f t="shared" si="2"/>
        <v>1</v>
      </c>
    </row>
    <row r="32" spans="1:6">
      <c r="A32">
        <f>desired!A32</f>
        <v>0.23165844365708499</v>
      </c>
      <c r="B32">
        <v>0.17827918281907201</v>
      </c>
      <c r="C32">
        <f t="shared" si="0"/>
        <v>5.3379260838012976E-2</v>
      </c>
      <c r="D32">
        <f t="shared" si="1"/>
        <v>5.3379260838012976E-2</v>
      </c>
      <c r="E32">
        <f t="shared" si="2"/>
        <v>1</v>
      </c>
    </row>
    <row r="33" spans="1:5">
      <c r="A33">
        <f>desired!A33</f>
        <v>0.21788029295462899</v>
      </c>
      <c r="B33">
        <v>0.16165794286924901</v>
      </c>
      <c r="C33">
        <f t="shared" si="0"/>
        <v>5.6222350085379985E-2</v>
      </c>
      <c r="D33">
        <f t="shared" si="1"/>
        <v>5.6222350085379985E-2</v>
      </c>
      <c r="E33">
        <f t="shared" si="2"/>
        <v>1</v>
      </c>
    </row>
    <row r="34" spans="1:5">
      <c r="A34">
        <f>desired!A34</f>
        <v>0.20429738503869099</v>
      </c>
      <c r="B34">
        <v>0.14693041659321901</v>
      </c>
      <c r="C34">
        <f t="shared" si="0"/>
        <v>5.7366968445471983E-2</v>
      </c>
      <c r="D34">
        <f t="shared" si="1"/>
        <v>5.7366968445471983E-2</v>
      </c>
      <c r="E34">
        <f t="shared" si="2"/>
        <v>1</v>
      </c>
    </row>
    <row r="35" spans="1:5">
      <c r="A35">
        <f>desired!A35</f>
        <v>0.29307168294514702</v>
      </c>
      <c r="B35">
        <v>0.28031755377203599</v>
      </c>
      <c r="C35">
        <f t="shared" si="0"/>
        <v>1.2754129173111028E-2</v>
      </c>
      <c r="D35">
        <f t="shared" si="1"/>
        <v>1.2754129173111028E-2</v>
      </c>
      <c r="E35">
        <f t="shared" si="2"/>
        <v>1</v>
      </c>
    </row>
    <row r="36" spans="1:5">
      <c r="A36">
        <f>desired!A36</f>
        <v>0.27827318111224397</v>
      </c>
      <c r="B36">
        <v>0.24777685731531601</v>
      </c>
      <c r="C36">
        <f t="shared" si="0"/>
        <v>3.049632379692796E-2</v>
      </c>
      <c r="D36">
        <f t="shared" si="1"/>
        <v>3.049632379692796E-2</v>
      </c>
      <c r="E36">
        <f t="shared" si="2"/>
        <v>1</v>
      </c>
    </row>
    <row r="37" spans="1:5">
      <c r="A37">
        <f>desired!A37</f>
        <v>0.263656656159658</v>
      </c>
      <c r="B37">
        <v>0.21882441263187</v>
      </c>
      <c r="C37">
        <f t="shared" si="0"/>
        <v>4.4832243527788002E-2</v>
      </c>
      <c r="D37">
        <f t="shared" si="1"/>
        <v>4.4832243527788002E-2</v>
      </c>
      <c r="E37">
        <f t="shared" si="2"/>
        <v>1</v>
      </c>
    </row>
    <row r="38" spans="1:5">
      <c r="A38">
        <f>desired!A38</f>
        <v>0.249229115687498</v>
      </c>
      <c r="B38">
        <v>0.19338653788176599</v>
      </c>
      <c r="C38">
        <f t="shared" si="0"/>
        <v>5.5842577805732013E-2</v>
      </c>
      <c r="D38">
        <f t="shared" si="1"/>
        <v>5.5842577805732013E-2</v>
      </c>
      <c r="E38">
        <f t="shared" si="2"/>
        <v>1</v>
      </c>
    </row>
    <row r="39" spans="1:5">
      <c r="E39">
        <f>SUM(E2:E38)</f>
        <v>23</v>
      </c>
    </row>
    <row r="40" spans="1:5">
      <c r="E40">
        <f>(100/37)*E39</f>
        <v>62.162162162162161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B38" sqref="B38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0.32110813910265201</v>
      </c>
      <c r="C2">
        <f>A2-B2</f>
        <v>-1.3060928067068989E-2</v>
      </c>
      <c r="D2">
        <f>IF(C2&lt;0,C2*-1,C2)</f>
        <v>1.3060928067068989E-2</v>
      </c>
      <c r="E2">
        <f>IF(D2&lt;$F$1,1,0)</f>
        <v>1</v>
      </c>
    </row>
    <row r="3" spans="1:6">
      <c r="A3">
        <f>desired!A3</f>
        <v>0.293074417856032</v>
      </c>
      <c r="B3">
        <v>0.29276591948375302</v>
      </c>
      <c r="C3">
        <f t="shared" ref="C3:C38" si="0">A3-B3</f>
        <v>3.0849837227897581E-4</v>
      </c>
      <c r="D3">
        <f t="shared" ref="D3:D38" si="1">IF(C3&lt;0,C3*-1,C3)</f>
        <v>3.0849837227897581E-4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0.26452721499009302</v>
      </c>
      <c r="C4">
        <f t="shared" si="0"/>
        <v>1.3748520036045986E-2</v>
      </c>
      <c r="D4">
        <f t="shared" si="1"/>
        <v>1.3748520036045986E-2</v>
      </c>
      <c r="E4">
        <f t="shared" si="2"/>
        <v>1</v>
      </c>
    </row>
    <row r="5" spans="1:6">
      <c r="A5">
        <f>desired!A5</f>
        <v>0.26365903517053701</v>
      </c>
      <c r="B5">
        <v>0.237028483322863</v>
      </c>
      <c r="C5">
        <f t="shared" si="0"/>
        <v>2.6630551847674017E-2</v>
      </c>
      <c r="D5">
        <f t="shared" si="1"/>
        <v>2.6630551847674017E-2</v>
      </c>
      <c r="E5">
        <f t="shared" si="2"/>
        <v>1</v>
      </c>
    </row>
    <row r="6" spans="1:6">
      <c r="A6">
        <f>desired!A6</f>
        <v>0.24923132595905501</v>
      </c>
      <c r="B6">
        <v>0.21084189570647299</v>
      </c>
      <c r="C6">
        <f t="shared" si="0"/>
        <v>3.8389430252582013E-2</v>
      </c>
      <c r="D6">
        <f t="shared" si="1"/>
        <v>3.8389430252582013E-2</v>
      </c>
      <c r="E6">
        <f t="shared" si="2"/>
        <v>1</v>
      </c>
    </row>
    <row r="7" spans="1:6">
      <c r="A7">
        <f>desired!A7</f>
        <v>0.23499878051245099</v>
      </c>
      <c r="B7">
        <v>0.18642985209681501</v>
      </c>
      <c r="C7">
        <f t="shared" si="0"/>
        <v>4.8568928415635981E-2</v>
      </c>
      <c r="D7">
        <f t="shared" si="1"/>
        <v>4.8568928415635981E-2</v>
      </c>
      <c r="E7">
        <f t="shared" si="2"/>
        <v>1</v>
      </c>
    </row>
    <row r="8" spans="1:6">
      <c r="A8">
        <f>desired!A8</f>
        <v>0.22096677092328601</v>
      </c>
      <c r="B8">
        <v>0.16411758263037399</v>
      </c>
      <c r="C8">
        <f t="shared" si="0"/>
        <v>5.6849188292912023E-2</v>
      </c>
      <c r="D8">
        <f t="shared" si="1"/>
        <v>5.6849188292912023E-2</v>
      </c>
      <c r="E8">
        <f t="shared" si="2"/>
        <v>1</v>
      </c>
    </row>
    <row r="9" spans="1:6">
      <c r="A9">
        <f>desired!A9</f>
        <v>0.20713990423402401</v>
      </c>
      <c r="B9">
        <v>0.144086511740039</v>
      </c>
      <c r="C9">
        <f t="shared" si="0"/>
        <v>6.3053392493985005E-2</v>
      </c>
      <c r="D9">
        <f t="shared" si="1"/>
        <v>6.3053392493985005E-2</v>
      </c>
      <c r="E9">
        <f t="shared" si="2"/>
        <v>0</v>
      </c>
      <c r="F9">
        <f t="shared" ref="F9:F15" si="3">100-(100/D9*$F$1)</f>
        <v>6.2291261001843736</v>
      </c>
    </row>
    <row r="10" spans="1:6">
      <c r="A10">
        <f>desired!A10</f>
        <v>0.19352206026124399</v>
      </c>
      <c r="B10">
        <v>0.126385962200045</v>
      </c>
      <c r="C10">
        <f t="shared" si="0"/>
        <v>6.7136098061198995E-2</v>
      </c>
      <c r="D10">
        <f t="shared" si="1"/>
        <v>6.7136098061198995E-2</v>
      </c>
      <c r="E10">
        <f t="shared" si="2"/>
        <v>0</v>
      </c>
      <c r="F10">
        <f t="shared" si="3"/>
        <v>11.931555642102566</v>
      </c>
    </row>
    <row r="11" spans="1:6">
      <c r="A11">
        <f>desired!A11</f>
        <v>0.18011643070581401</v>
      </c>
      <c r="B11">
        <v>0.110957347869483</v>
      </c>
      <c r="C11">
        <f t="shared" si="0"/>
        <v>6.9159082836331015E-2</v>
      </c>
      <c r="D11">
        <f t="shared" si="1"/>
        <v>6.9159082836331015E-2</v>
      </c>
      <c r="E11">
        <f t="shared" si="2"/>
        <v>0</v>
      </c>
      <c r="F11">
        <f t="shared" si="3"/>
        <v>14.507661553269969</v>
      </c>
    </row>
    <row r="12" spans="1:6">
      <c r="A12">
        <f>desired!A12</f>
        <v>0.16692555904211101</v>
      </c>
      <c r="B12">
        <v>9.7663974216024296E-2</v>
      </c>
      <c r="C12">
        <f t="shared" si="0"/>
        <v>6.9261584826086714E-2</v>
      </c>
      <c r="D12">
        <f t="shared" si="1"/>
        <v>6.9261584826086714E-2</v>
      </c>
      <c r="E12">
        <f t="shared" si="2"/>
        <v>0</v>
      </c>
      <c r="F12">
        <f t="shared" si="3"/>
        <v>14.634183850177564</v>
      </c>
    </row>
    <row r="13" spans="1:6">
      <c r="A13">
        <f>desired!A13</f>
        <v>0.15395138073346701</v>
      </c>
      <c r="B13">
        <v>8.6320545859151401E-2</v>
      </c>
      <c r="C13">
        <f t="shared" si="0"/>
        <v>6.7630834874315607E-2</v>
      </c>
      <c r="D13">
        <f t="shared" si="1"/>
        <v>6.7630834874315607E-2</v>
      </c>
      <c r="E13">
        <f t="shared" si="2"/>
        <v>0</v>
      </c>
      <c r="F13">
        <f t="shared" si="3"/>
        <v>12.575798783248686</v>
      </c>
    </row>
    <row r="14" spans="1:6">
      <c r="A14">
        <f>desired!A14</f>
        <v>0.14119526337479299</v>
      </c>
      <c r="B14">
        <v>7.671849757384E-2</v>
      </c>
      <c r="C14">
        <f t="shared" si="0"/>
        <v>6.447676580095299E-2</v>
      </c>
      <c r="D14">
        <f t="shared" si="1"/>
        <v>6.447676580095299E-2</v>
      </c>
      <c r="E14">
        <f t="shared" si="2"/>
        <v>0</v>
      </c>
      <c r="F14">
        <f t="shared" si="3"/>
        <v>8.2991889704607473</v>
      </c>
    </row>
    <row r="15" spans="1:6">
      <c r="A15">
        <f>desired!A15</f>
        <v>0.128658046415591</v>
      </c>
      <c r="B15">
        <v>6.8645374233298403E-2</v>
      </c>
      <c r="C15">
        <f t="shared" si="0"/>
        <v>6.0012672182292601E-2</v>
      </c>
      <c r="D15">
        <f t="shared" si="1"/>
        <v>6.0012672182292601E-2</v>
      </c>
      <c r="E15">
        <f t="shared" si="2"/>
        <v>0</v>
      </c>
      <c r="F15">
        <f t="shared" si="3"/>
        <v>1.4779462152725245</v>
      </c>
    </row>
    <row r="16" spans="1:6">
      <c r="A16">
        <f>desired!A16</f>
        <v>0.116340080166719</v>
      </c>
      <c r="B16">
        <v>6.1898110307492399E-2</v>
      </c>
      <c r="C16">
        <f t="shared" si="0"/>
        <v>5.4441969859226599E-2</v>
      </c>
      <c r="D16">
        <f t="shared" si="1"/>
        <v>5.4441969859226599E-2</v>
      </c>
      <c r="E16">
        <f t="shared" si="2"/>
        <v>1</v>
      </c>
    </row>
    <row r="17" spans="1:5">
      <c r="A17">
        <f>desired!A17</f>
        <v>0.30623708089565599</v>
      </c>
      <c r="B17">
        <v>0.29822253288172401</v>
      </c>
      <c r="C17">
        <f t="shared" si="0"/>
        <v>8.0145480139319769E-3</v>
      </c>
      <c r="D17">
        <f t="shared" si="1"/>
        <v>8.0145480139319769E-3</v>
      </c>
      <c r="E17">
        <f t="shared" si="2"/>
        <v>1</v>
      </c>
    </row>
    <row r="18" spans="1:5">
      <c r="A18">
        <f>desired!A18</f>
        <v>0.29137988522563701</v>
      </c>
      <c r="B18">
        <v>0.27624813617091099</v>
      </c>
      <c r="C18">
        <f t="shared" si="0"/>
        <v>1.5131749054726029E-2</v>
      </c>
      <c r="D18">
        <f t="shared" si="1"/>
        <v>1.5131749054726029E-2</v>
      </c>
      <c r="E18">
        <f t="shared" si="2"/>
        <v>1</v>
      </c>
    </row>
    <row r="19" spans="1:5">
      <c r="A19">
        <f>desired!A19</f>
        <v>0.27669312097786603</v>
      </c>
      <c r="B19">
        <v>0.25400966450071399</v>
      </c>
      <c r="C19">
        <f t="shared" si="0"/>
        <v>2.2683456477152031E-2</v>
      </c>
      <c r="D19">
        <f t="shared" si="1"/>
        <v>2.2683456477152031E-2</v>
      </c>
      <c r="E19">
        <f t="shared" si="2"/>
        <v>1</v>
      </c>
    </row>
    <row r="20" spans="1:5">
      <c r="A20">
        <f>desired!A20</f>
        <v>0.26218459422676499</v>
      </c>
      <c r="B20">
        <v>0.23195077232066899</v>
      </c>
      <c r="C20">
        <f t="shared" si="0"/>
        <v>3.0233821906095998E-2</v>
      </c>
      <c r="D20">
        <f t="shared" si="1"/>
        <v>3.0233821906095998E-2</v>
      </c>
      <c r="E20">
        <f t="shared" si="2"/>
        <v>1</v>
      </c>
    </row>
    <row r="21" spans="1:5">
      <c r="A21">
        <f>desired!A21</f>
        <v>0.247861268316584</v>
      </c>
      <c r="B21">
        <v>0.21049610626201401</v>
      </c>
      <c r="C21">
        <f t="shared" si="0"/>
        <v>3.7365162054569995E-2</v>
      </c>
      <c r="D21">
        <f t="shared" si="1"/>
        <v>3.7365162054569995E-2</v>
      </c>
      <c r="E21">
        <f t="shared" si="2"/>
        <v>1</v>
      </c>
    </row>
    <row r="22" spans="1:5">
      <c r="A22">
        <f>desired!A22</f>
        <v>0.23372929256536201</v>
      </c>
      <c r="B22">
        <v>0.190020893444725</v>
      </c>
      <c r="C22">
        <f t="shared" si="0"/>
        <v>4.3708399120637009E-2</v>
      </c>
      <c r="D22">
        <f t="shared" si="1"/>
        <v>4.3708399120637009E-2</v>
      </c>
      <c r="E22">
        <f t="shared" si="2"/>
        <v>1</v>
      </c>
    </row>
    <row r="23" spans="1:5">
      <c r="A23">
        <f>desired!A23</f>
        <v>0.21979403405798201</v>
      </c>
      <c r="B23">
        <v>0.17082770646562301</v>
      </c>
      <c r="C23">
        <f t="shared" si="0"/>
        <v>4.8966327592358999E-2</v>
      </c>
      <c r="D23">
        <f t="shared" si="1"/>
        <v>4.8966327592358999E-2</v>
      </c>
      <c r="E23">
        <f t="shared" si="2"/>
        <v>1</v>
      </c>
    </row>
    <row r="24" spans="1:5">
      <c r="A24">
        <f>desired!A24</f>
        <v>0.20606011189691301</v>
      </c>
      <c r="B24">
        <v>0.15313332413081701</v>
      </c>
      <c r="C24">
        <f t="shared" si="0"/>
        <v>5.2926787766095995E-2</v>
      </c>
      <c r="D24">
        <f t="shared" si="1"/>
        <v>5.2926787766095995E-2</v>
      </c>
      <c r="E24">
        <f t="shared" si="2"/>
        <v>1</v>
      </c>
    </row>
    <row r="25" spans="1:5">
      <c r="A25">
        <f>desired!A25</f>
        <v>0.19253143332244399</v>
      </c>
      <c r="B25">
        <v>0.13706632584884901</v>
      </c>
      <c r="C25">
        <f t="shared" si="0"/>
        <v>5.5465107473594982E-2</v>
      </c>
      <c r="D25">
        <f t="shared" si="1"/>
        <v>5.5465107473594982E-2</v>
      </c>
      <c r="E25">
        <f t="shared" si="2"/>
        <v>1</v>
      </c>
    </row>
    <row r="26" spans="1:5">
      <c r="A26">
        <f>desired!A26</f>
        <v>0.179211231161511</v>
      </c>
      <c r="B26">
        <v>0.122673939630725</v>
      </c>
      <c r="C26">
        <f t="shared" si="0"/>
        <v>5.6537291530786002E-2</v>
      </c>
      <c r="D26">
        <f t="shared" si="1"/>
        <v>5.6537291530786002E-2</v>
      </c>
      <c r="E26">
        <f t="shared" si="2"/>
        <v>1</v>
      </c>
    </row>
    <row r="27" spans="1:5">
      <c r="A27">
        <f>desired!A27</f>
        <v>0.30328983602457799</v>
      </c>
      <c r="B27">
        <v>0.29692481290155798</v>
      </c>
      <c r="C27">
        <f t="shared" si="0"/>
        <v>6.3650231230200083E-3</v>
      </c>
      <c r="D27">
        <f t="shared" si="1"/>
        <v>6.3650231230200083E-3</v>
      </c>
      <c r="E27">
        <f t="shared" si="2"/>
        <v>1</v>
      </c>
    </row>
    <row r="28" spans="1:5">
      <c r="A28">
        <f>desired!A28</f>
        <v>0.28861982871483699</v>
      </c>
      <c r="B28">
        <v>0.28072188826997402</v>
      </c>
      <c r="C28">
        <f t="shared" si="0"/>
        <v>7.897940444862972E-3</v>
      </c>
      <c r="D28">
        <f t="shared" si="1"/>
        <v>7.897940444862972E-3</v>
      </c>
      <c r="E28">
        <f t="shared" si="2"/>
        <v>1</v>
      </c>
    </row>
    <row r="29" spans="1:5">
      <c r="A29">
        <f>desired!A29</f>
        <v>0.27411439304649299</v>
      </c>
      <c r="B29">
        <v>0.263913742634175</v>
      </c>
      <c r="C29">
        <f t="shared" si="0"/>
        <v>1.0200650412317991E-2</v>
      </c>
      <c r="D29">
        <f t="shared" si="1"/>
        <v>1.0200650412317991E-2</v>
      </c>
      <c r="E29">
        <f t="shared" si="2"/>
        <v>1</v>
      </c>
    </row>
    <row r="30" spans="1:5">
      <c r="A30">
        <f>desired!A30</f>
        <v>0.25978122285962402</v>
      </c>
      <c r="B30">
        <v>0.24677667355518401</v>
      </c>
      <c r="C30">
        <f t="shared" si="0"/>
        <v>1.3004549304440005E-2</v>
      </c>
      <c r="D30">
        <f t="shared" si="1"/>
        <v>1.3004549304440005E-2</v>
      </c>
      <c r="E30">
        <f t="shared" si="2"/>
        <v>1</v>
      </c>
    </row>
    <row r="31" spans="1:5">
      <c r="A31">
        <f>desired!A31</f>
        <v>0.245627204652412</v>
      </c>
      <c r="B31">
        <v>0.229599474424108</v>
      </c>
      <c r="C31">
        <f t="shared" si="0"/>
        <v>1.6027730228304005E-2</v>
      </c>
      <c r="D31">
        <f t="shared" si="1"/>
        <v>1.6027730228304005E-2</v>
      </c>
      <c r="E31">
        <f t="shared" si="2"/>
        <v>1</v>
      </c>
    </row>
    <row r="32" spans="1:5">
      <c r="A32">
        <f>desired!A32</f>
        <v>0.23165844365708499</v>
      </c>
      <c r="B32">
        <v>0.21266593337862399</v>
      </c>
      <c r="C32">
        <f t="shared" si="0"/>
        <v>1.8992510278460994E-2</v>
      </c>
      <c r="D32">
        <f t="shared" si="1"/>
        <v>1.8992510278460994E-2</v>
      </c>
      <c r="E32">
        <f t="shared" si="2"/>
        <v>1</v>
      </c>
    </row>
    <row r="33" spans="1:5">
      <c r="A33">
        <f>desired!A33</f>
        <v>0.21788029295462899</v>
      </c>
      <c r="B33">
        <v>0.19623812187867201</v>
      </c>
      <c r="C33">
        <f t="shared" si="0"/>
        <v>2.1642171075956979E-2</v>
      </c>
      <c r="D33">
        <f t="shared" si="1"/>
        <v>2.1642171075956979E-2</v>
      </c>
      <c r="E33">
        <f t="shared" si="2"/>
        <v>1</v>
      </c>
    </row>
    <row r="34" spans="1:5">
      <c r="A34">
        <f>desired!A34</f>
        <v>0.20429738503869099</v>
      </c>
      <c r="B34">
        <v>0.18054250867871499</v>
      </c>
      <c r="C34">
        <f t="shared" si="0"/>
        <v>2.3754876359976002E-2</v>
      </c>
      <c r="D34">
        <f t="shared" si="1"/>
        <v>2.3754876359976002E-2</v>
      </c>
      <c r="E34">
        <f t="shared" si="2"/>
        <v>1</v>
      </c>
    </row>
    <row r="35" spans="1:5">
      <c r="A35">
        <f>desired!A35</f>
        <v>0.29307168294514702</v>
      </c>
      <c r="B35">
        <v>0.298498268905247</v>
      </c>
      <c r="C35">
        <f t="shared" si="0"/>
        <v>-5.4265859600999833E-3</v>
      </c>
      <c r="D35">
        <f t="shared" si="1"/>
        <v>5.4265859600999833E-3</v>
      </c>
      <c r="E35">
        <f t="shared" si="2"/>
        <v>1</v>
      </c>
    </row>
    <row r="36" spans="1:5">
      <c r="A36">
        <f>desired!A36</f>
        <v>0.27827318111224397</v>
      </c>
      <c r="B36">
        <v>0.27064587701098702</v>
      </c>
      <c r="C36">
        <f t="shared" si="0"/>
        <v>7.6273041012569487E-3</v>
      </c>
      <c r="D36">
        <f t="shared" si="1"/>
        <v>7.6273041012569487E-3</v>
      </c>
      <c r="E36">
        <f t="shared" si="2"/>
        <v>1</v>
      </c>
    </row>
    <row r="37" spans="1:5">
      <c r="A37">
        <f>desired!A37</f>
        <v>0.263656656159658</v>
      </c>
      <c r="B37">
        <v>0.24340484472648</v>
      </c>
      <c r="C37">
        <f t="shared" si="0"/>
        <v>2.0251811433178002E-2</v>
      </c>
      <c r="D37">
        <f t="shared" si="1"/>
        <v>2.0251811433178002E-2</v>
      </c>
      <c r="E37">
        <f t="shared" si="2"/>
        <v>1</v>
      </c>
    </row>
    <row r="38" spans="1:5">
      <c r="A38">
        <f>desired!A38</f>
        <v>0.249229115687498</v>
      </c>
      <c r="B38">
        <v>0.21734094166663601</v>
      </c>
      <c r="C38">
        <f t="shared" si="0"/>
        <v>3.1888174020861998E-2</v>
      </c>
      <c r="D38">
        <f t="shared" si="1"/>
        <v>3.1888174020861998E-2</v>
      </c>
      <c r="E38">
        <f t="shared" si="2"/>
        <v>1</v>
      </c>
    </row>
    <row r="39" spans="1:5">
      <c r="E39">
        <f>SUM(E2:E38)</f>
        <v>30</v>
      </c>
    </row>
    <row r="40" spans="1:5">
      <c r="E40">
        <f>(100/37)*E39</f>
        <v>81.081081081081081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desired</vt:lpstr>
      <vt:lpstr>Cortical Processing</vt:lpstr>
      <vt:lpstr>SHOCID RANN</vt:lpstr>
      <vt:lpstr>SA simple</vt:lpstr>
      <vt:lpstr>SA complex</vt:lpstr>
      <vt:lpstr>GA</vt:lpstr>
      <vt:lpstr>AIS</vt:lpstr>
      <vt:lpstr>TGA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D056321</dc:creator>
  <cp:lastModifiedBy>D056321</cp:lastModifiedBy>
  <dcterms:created xsi:type="dcterms:W3CDTF">2012-05-26T13:38:14Z</dcterms:created>
  <dcterms:modified xsi:type="dcterms:W3CDTF">2012-06-18T19:28:49Z</dcterms:modified>
</cp:coreProperties>
</file>