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avid\Documents\Systems Bio Research\indigo\Bliss vs Loewe paper\"/>
    </mc:Choice>
  </mc:AlternateContent>
  <xr:revisionPtr revIDLastSave="0" documentId="13_ncr:1_{120C2F9E-CF3D-431D-B708-D6B4FFDFE817}" xr6:coauthVersionLast="41" xr6:coauthVersionMax="41" xr10:uidLastSave="{00000000-0000-0000-0000-000000000000}"/>
  <bookViews>
    <workbookView xWindow="-110" yWindow="-110" windowWidth="19420" windowHeight="10420" activeTab="6" xr2:uid="{00000000-000D-0000-FFFF-FFFF00000000}"/>
  </bookViews>
  <sheets>
    <sheet name="Sheet1" sheetId="10" r:id="rId1"/>
    <sheet name="EC_Pairs" sheetId="4" r:id="rId2"/>
    <sheet name="EC_Multi" sheetId="5" r:id="rId3"/>
    <sheet name="SA_Multi" sheetId="6" r:id="rId4"/>
    <sheet name="SA_BL" sheetId="7" r:id="rId5"/>
    <sheet name="EF" sheetId="8" r:id="rId6"/>
    <sheet name="SC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9" l="1"/>
  <c r="K26" i="9"/>
  <c r="K27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L23" i="8"/>
  <c r="L24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P2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2" i="4"/>
  <c r="K24" i="8"/>
  <c r="J24" i="9"/>
  <c r="J25" i="9"/>
  <c r="J26" i="9"/>
  <c r="J27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2" i="5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3" i="4"/>
  <c r="G4" i="4"/>
  <c r="G5" i="4"/>
  <c r="G6" i="4"/>
  <c r="G7" i="4"/>
  <c r="G8" i="4"/>
  <c r="G9" i="4"/>
  <c r="G2" i="4"/>
</calcChain>
</file>

<file path=xl/sharedStrings.xml><?xml version="1.0" encoding="utf-8"?>
<sst xmlns="http://schemas.openxmlformats.org/spreadsheetml/2006/main" count="695" uniqueCount="28">
  <si>
    <t>Row</t>
  </si>
  <si>
    <t>D_50_Data</t>
  </si>
  <si>
    <t>D_50_Bliss</t>
  </si>
  <si>
    <t>D_50_Loewe</t>
  </si>
  <si>
    <t>D_50_Fisher</t>
  </si>
  <si>
    <t>Supplementary Table 10. Measured and predicted potencies of drug combinations.</t>
  </si>
  <si>
    <t>Bliss Score</t>
  </si>
  <si>
    <t>RIF</t>
  </si>
  <si>
    <t>TET</t>
  </si>
  <si>
    <t>CHL</t>
  </si>
  <si>
    <t>ERY</t>
  </si>
  <si>
    <t>FUS</t>
  </si>
  <si>
    <t>CIP</t>
  </si>
  <si>
    <t>FOX</t>
  </si>
  <si>
    <t>SMX</t>
  </si>
  <si>
    <t>TMP</t>
  </si>
  <si>
    <t>PHL</t>
  </si>
  <si>
    <t>LZD</t>
  </si>
  <si>
    <t>FUD</t>
  </si>
  <si>
    <t>MUP</t>
  </si>
  <si>
    <t>FEP</t>
  </si>
  <si>
    <t>IPM</t>
  </si>
  <si>
    <t>AMB</t>
  </si>
  <si>
    <t>CHX</t>
  </si>
  <si>
    <t>5FC</t>
  </si>
  <si>
    <t>FLC</t>
  </si>
  <si>
    <t>TAV</t>
  </si>
  <si>
    <t>Loewe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</si>
</sst>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17" sqref="F17"/>
    </sheetView>
  </sheetViews>
  <sheetFormatPr defaultRowHeight="14.5" x14ac:dyDescent="0.35"/>
  <sheetData>
    <row r="1" spans="1:1" x14ac:dyDescent="0.35">
      <c r="A1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selection activeCell="H1" sqref="H1:H1048576"/>
    </sheetView>
  </sheetViews>
  <sheetFormatPr defaultRowHeight="14.5" x14ac:dyDescent="0.35"/>
  <cols>
    <col min="1" max="1" width="9.453125" bestFit="1" customWidth="1"/>
    <col min="2" max="2" width="9.453125" customWidth="1"/>
    <col min="3" max="4" width="12" bestFit="1" customWidth="1"/>
    <col min="5" max="5" width="12.1796875" bestFit="1" customWidth="1"/>
    <col min="6" max="6" width="12" bestFit="1" customWidth="1"/>
  </cols>
  <sheetData>
    <row r="1" spans="1:8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27</v>
      </c>
    </row>
    <row r="2" spans="1:8" x14ac:dyDescent="0.35">
      <c r="A2" t="s">
        <v>7</v>
      </c>
      <c r="B2" t="s">
        <v>8</v>
      </c>
      <c r="C2">
        <v>0.87833041024303427</v>
      </c>
      <c r="D2">
        <v>1.2604623498422147</v>
      </c>
      <c r="E2">
        <v>1</v>
      </c>
      <c r="F2">
        <v>1.3796685864180653</v>
      </c>
      <c r="G2">
        <f>LOG(C2/D2,2)</f>
        <v>-0.52111736552123444</v>
      </c>
      <c r="H2">
        <f>LOG(C2,2)</f>
        <v>-0.1871643401507678</v>
      </c>
    </row>
    <row r="3" spans="1:8" x14ac:dyDescent="0.35">
      <c r="A3" t="s">
        <v>7</v>
      </c>
      <c r="B3" t="s">
        <v>9</v>
      </c>
      <c r="C3">
        <v>1.267702988053981</v>
      </c>
      <c r="D3">
        <v>1.2746305988586191</v>
      </c>
      <c r="E3">
        <v>1</v>
      </c>
      <c r="F3">
        <v>1.3867365059150973</v>
      </c>
      <c r="G3">
        <f>LOG(C3/D3,2)</f>
        <v>-7.8624257187513025E-3</v>
      </c>
      <c r="H3">
        <f t="shared" ref="H3:H46" si="0">LOG(C3,2)</f>
        <v>0.34221677398335204</v>
      </c>
    </row>
    <row r="4" spans="1:8" x14ac:dyDescent="0.35">
      <c r="A4" t="s">
        <v>7</v>
      </c>
      <c r="B4" t="s">
        <v>10</v>
      </c>
      <c r="C4">
        <v>0.84573058611718743</v>
      </c>
      <c r="D4">
        <v>1.186294622901227</v>
      </c>
      <c r="E4">
        <v>0.99999999999999989</v>
      </c>
      <c r="F4">
        <v>1.3631693461591021</v>
      </c>
      <c r="G4">
        <f>LOG(C4/D4,2)</f>
        <v>-0.48819229554944416</v>
      </c>
      <c r="H4">
        <f t="shared" si="0"/>
        <v>-0.24172993978671933</v>
      </c>
    </row>
    <row r="5" spans="1:8" x14ac:dyDescent="0.35">
      <c r="A5" t="s">
        <v>7</v>
      </c>
      <c r="B5" t="s">
        <v>11</v>
      </c>
      <c r="C5">
        <v>1.5677235428140335</v>
      </c>
      <c r="D5">
        <v>1.3565373549341908</v>
      </c>
      <c r="E5">
        <v>1</v>
      </c>
      <c r="F5">
        <v>1.3774054142752608</v>
      </c>
      <c r="G5">
        <f>LOG(C5/D5,2)</f>
        <v>0.20874239698337688</v>
      </c>
      <c r="H5">
        <f t="shared" si="0"/>
        <v>0.6486711726063219</v>
      </c>
    </row>
    <row r="6" spans="1:8" x14ac:dyDescent="0.35">
      <c r="A6" t="s">
        <v>7</v>
      </c>
      <c r="B6" t="s">
        <v>12</v>
      </c>
      <c r="C6">
        <v>1.411497378152986</v>
      </c>
      <c r="D6">
        <v>1.5378538650231577</v>
      </c>
      <c r="E6">
        <v>0.99999999999999989</v>
      </c>
      <c r="F6">
        <v>1.4141096463365974</v>
      </c>
      <c r="G6">
        <f>LOG(C6/D6,2)</f>
        <v>-0.12369196833531888</v>
      </c>
      <c r="H6">
        <f t="shared" si="0"/>
        <v>0.49722644899362933</v>
      </c>
    </row>
    <row r="7" spans="1:8" x14ac:dyDescent="0.35">
      <c r="A7" t="s">
        <v>7</v>
      </c>
      <c r="B7" t="s">
        <v>13</v>
      </c>
      <c r="C7">
        <v>1.72207368150326</v>
      </c>
      <c r="D7">
        <v>1.5810390896631992</v>
      </c>
      <c r="E7">
        <v>1</v>
      </c>
      <c r="F7">
        <v>1.4135652537842369</v>
      </c>
      <c r="G7">
        <f>LOG(C7/D7,2)</f>
        <v>0.12327383454722635</v>
      </c>
      <c r="H7">
        <f t="shared" si="0"/>
        <v>0.78414687192478294</v>
      </c>
    </row>
    <row r="8" spans="1:8" x14ac:dyDescent="0.35">
      <c r="A8" t="s">
        <v>7</v>
      </c>
      <c r="B8" t="s">
        <v>14</v>
      </c>
      <c r="C8">
        <v>2.0802077759792308</v>
      </c>
      <c r="D8">
        <v>1.0954399587730559</v>
      </c>
      <c r="E8">
        <v>1</v>
      </c>
      <c r="F8">
        <v>1.3673046249446039</v>
      </c>
      <c r="G8">
        <f>LOG(C8/D8,2)</f>
        <v>0.92521722312593613</v>
      </c>
      <c r="H8">
        <f t="shared" si="0"/>
        <v>1.0567276352914263</v>
      </c>
    </row>
    <row r="9" spans="1:8" x14ac:dyDescent="0.35">
      <c r="A9" t="s">
        <v>7</v>
      </c>
      <c r="B9" t="s">
        <v>15</v>
      </c>
      <c r="C9">
        <v>1.2435213551588611</v>
      </c>
      <c r="D9">
        <v>1.080657730136688</v>
      </c>
      <c r="E9">
        <v>1</v>
      </c>
      <c r="F9">
        <v>1.3337593564824894</v>
      </c>
      <c r="G9">
        <f>LOG(C9/D9,2)</f>
        <v>0.2025216235870517</v>
      </c>
      <c r="H9">
        <f t="shared" si="0"/>
        <v>0.31443128336281423</v>
      </c>
    </row>
    <row r="10" spans="1:8" x14ac:dyDescent="0.35">
      <c r="A10" t="s">
        <v>7</v>
      </c>
      <c r="B10" t="s">
        <v>16</v>
      </c>
      <c r="C10">
        <v>2.0624856472073732</v>
      </c>
      <c r="D10">
        <v>1.4985838321645781</v>
      </c>
      <c r="E10">
        <v>0.99999999999999978</v>
      </c>
      <c r="F10">
        <v>1.4128780822044558</v>
      </c>
      <c r="G10">
        <f>LOG(C10/D10,2)</f>
        <v>0.46078428790718007</v>
      </c>
      <c r="H10">
        <f t="shared" si="0"/>
        <v>1.0443840797100683</v>
      </c>
    </row>
    <row r="11" spans="1:8" x14ac:dyDescent="0.35">
      <c r="A11" t="s">
        <v>8</v>
      </c>
      <c r="B11" t="s">
        <v>9</v>
      </c>
      <c r="C11">
        <v>1.1278124048418414</v>
      </c>
      <c r="D11">
        <v>0.93175712795198939</v>
      </c>
      <c r="E11">
        <v>0.99999999999999978</v>
      </c>
      <c r="F11">
        <v>1.4126234549895913</v>
      </c>
      <c r="G11">
        <f>LOG(C11/D11,2)</f>
        <v>0.27550126065495145</v>
      </c>
      <c r="H11">
        <f t="shared" si="0"/>
        <v>0.17352711639641497</v>
      </c>
    </row>
    <row r="12" spans="1:8" x14ac:dyDescent="0.35">
      <c r="A12" t="s">
        <v>8</v>
      </c>
      <c r="B12" t="s">
        <v>10</v>
      </c>
      <c r="C12">
        <v>0.75927624907747859</v>
      </c>
      <c r="D12">
        <v>0.86538096067207038</v>
      </c>
      <c r="E12">
        <v>1</v>
      </c>
      <c r="F12">
        <v>1.4132575795514986</v>
      </c>
      <c r="G12">
        <f>LOG(C12/D12,2)</f>
        <v>-0.18871050031177156</v>
      </c>
      <c r="H12">
        <f t="shared" si="0"/>
        <v>-0.39730321495948934</v>
      </c>
    </row>
    <row r="13" spans="1:8" x14ac:dyDescent="0.35">
      <c r="A13" t="s">
        <v>8</v>
      </c>
      <c r="B13" t="s">
        <v>11</v>
      </c>
      <c r="C13">
        <v>3.0580310497637901</v>
      </c>
      <c r="D13">
        <v>1.0655948617628772</v>
      </c>
      <c r="E13">
        <v>1</v>
      </c>
      <c r="F13">
        <v>1.4142130141272835</v>
      </c>
      <c r="G13">
        <f>LOG(C13/D13,2)</f>
        <v>1.5209440242525687</v>
      </c>
      <c r="H13">
        <f t="shared" si="0"/>
        <v>1.6126030551986603</v>
      </c>
    </row>
    <row r="14" spans="1:8" x14ac:dyDescent="0.35">
      <c r="A14" t="s">
        <v>8</v>
      </c>
      <c r="B14" t="s">
        <v>12</v>
      </c>
      <c r="C14">
        <v>1.6841377706616179</v>
      </c>
      <c r="D14">
        <v>1.1858148743460695</v>
      </c>
      <c r="E14">
        <v>1.0000000000000004</v>
      </c>
      <c r="F14">
        <v>1.3910369806933045</v>
      </c>
      <c r="G14">
        <f>LOG(C14/D14,2)</f>
        <v>0.50613136421074068</v>
      </c>
      <c r="H14">
        <f t="shared" si="0"/>
        <v>0.7520101627037532</v>
      </c>
    </row>
    <row r="15" spans="1:8" x14ac:dyDescent="0.35">
      <c r="A15" t="s">
        <v>8</v>
      </c>
      <c r="B15" t="s">
        <v>13</v>
      </c>
      <c r="C15">
        <v>1.9547012671438864</v>
      </c>
      <c r="D15">
        <v>1.2593410559370528</v>
      </c>
      <c r="E15">
        <v>0.99999999999999989</v>
      </c>
      <c r="F15">
        <v>1.3944519817051235</v>
      </c>
      <c r="G15">
        <f>LOG(C15/D15,2)</f>
        <v>0.63427909234054336</v>
      </c>
      <c r="H15">
        <f t="shared" si="0"/>
        <v>0.96694814035037702</v>
      </c>
    </row>
    <row r="16" spans="1:8" x14ac:dyDescent="0.35">
      <c r="A16" t="s">
        <v>8</v>
      </c>
      <c r="B16" t="s">
        <v>14</v>
      </c>
      <c r="C16">
        <v>2.7141986997825311</v>
      </c>
      <c r="D16">
        <v>0.74034289241669549</v>
      </c>
      <c r="E16">
        <v>1.0000000000000002</v>
      </c>
      <c r="F16">
        <v>1.4141975428135811</v>
      </c>
      <c r="G16">
        <f>LOG(C16/D16,2)</f>
        <v>1.8742608208375477</v>
      </c>
      <c r="H16">
        <f t="shared" si="0"/>
        <v>1.4405263407632798</v>
      </c>
    </row>
    <row r="17" spans="1:8" x14ac:dyDescent="0.35">
      <c r="A17" t="s">
        <v>8</v>
      </c>
      <c r="B17" t="s">
        <v>15</v>
      </c>
      <c r="C17">
        <v>1.8021065138076837</v>
      </c>
      <c r="D17">
        <v>0.77149780471249951</v>
      </c>
      <c r="E17">
        <v>0.99999999999999978</v>
      </c>
      <c r="F17">
        <v>1.4041705018120316</v>
      </c>
      <c r="G17">
        <f>LOG(C17/D17,2)</f>
        <v>1.2239503276603105</v>
      </c>
      <c r="H17">
        <f t="shared" si="0"/>
        <v>0.84968428440383048</v>
      </c>
    </row>
    <row r="18" spans="1:8" x14ac:dyDescent="0.35">
      <c r="A18" t="s">
        <v>8</v>
      </c>
      <c r="B18" t="s">
        <v>16</v>
      </c>
      <c r="C18">
        <v>1.4264474841984862</v>
      </c>
      <c r="D18">
        <v>1.1034613573437067</v>
      </c>
      <c r="E18">
        <v>0.99999999999999978</v>
      </c>
      <c r="F18">
        <v>1.3632041712459579</v>
      </c>
      <c r="G18">
        <f>LOG(C18/D18,2)</f>
        <v>0.37039052587451177</v>
      </c>
      <c r="H18">
        <f t="shared" si="0"/>
        <v>0.51242663392905674</v>
      </c>
    </row>
    <row r="19" spans="1:8" x14ac:dyDescent="0.35">
      <c r="A19" t="s">
        <v>9</v>
      </c>
      <c r="B19" t="s">
        <v>10</v>
      </c>
      <c r="C19">
        <v>1.0744460231403954</v>
      </c>
      <c r="D19">
        <v>0.8702603145236687</v>
      </c>
      <c r="E19">
        <v>1</v>
      </c>
      <c r="F19">
        <v>1.4079626597007209</v>
      </c>
      <c r="G19">
        <f>LOG(C19/D19,2)</f>
        <v>0.30407409471635777</v>
      </c>
      <c r="H19">
        <f t="shared" si="0"/>
        <v>0.10359300802984719</v>
      </c>
    </row>
    <row r="20" spans="1:8" x14ac:dyDescent="0.35">
      <c r="A20" t="s">
        <v>9</v>
      </c>
      <c r="B20" t="s">
        <v>11</v>
      </c>
      <c r="C20">
        <v>1.1831775241902611</v>
      </c>
      <c r="D20">
        <v>1.0735297897381706</v>
      </c>
      <c r="E20">
        <v>0.99999999999999989</v>
      </c>
      <c r="F20">
        <v>1.4124144114711403</v>
      </c>
      <c r="G20">
        <f>LOG(C20/D20,2)</f>
        <v>0.14030432658756795</v>
      </c>
      <c r="H20">
        <f t="shared" si="0"/>
        <v>0.242666552168254</v>
      </c>
    </row>
    <row r="21" spans="1:8" x14ac:dyDescent="0.35">
      <c r="A21" t="s">
        <v>9</v>
      </c>
      <c r="B21" t="s">
        <v>12</v>
      </c>
      <c r="C21">
        <v>1.8055830460604829</v>
      </c>
      <c r="D21">
        <v>1.19615941580362</v>
      </c>
      <c r="E21">
        <v>1.0000000000000004</v>
      </c>
      <c r="F21">
        <v>1.396675686052089</v>
      </c>
      <c r="G21">
        <f>LOG(C21/D21,2)</f>
        <v>0.59405510248154092</v>
      </c>
      <c r="H21">
        <f t="shared" si="0"/>
        <v>0.85246477718730362</v>
      </c>
    </row>
    <row r="22" spans="1:8" x14ac:dyDescent="0.35">
      <c r="A22" t="s">
        <v>9</v>
      </c>
      <c r="B22" t="s">
        <v>13</v>
      </c>
      <c r="C22">
        <v>2.495918162876936</v>
      </c>
      <c r="D22">
        <v>1.2721018616848787</v>
      </c>
      <c r="E22">
        <v>1</v>
      </c>
      <c r="F22">
        <v>1.4000292106774586</v>
      </c>
      <c r="G22">
        <f>LOG(C22/D22,2)</f>
        <v>0.97235643440637509</v>
      </c>
      <c r="H22">
        <f t="shared" si="0"/>
        <v>1.3195706313367075</v>
      </c>
    </row>
    <row r="23" spans="1:8" x14ac:dyDescent="0.35">
      <c r="A23" t="s">
        <v>9</v>
      </c>
      <c r="B23" t="s">
        <v>14</v>
      </c>
      <c r="C23">
        <v>1.7731590810795836</v>
      </c>
      <c r="D23">
        <v>0.74349453463729143</v>
      </c>
      <c r="E23">
        <v>1</v>
      </c>
      <c r="F23">
        <v>1.4113583185974528</v>
      </c>
      <c r="G23">
        <f>LOG(C23/D23,2)</f>
        <v>1.2539279328421724</v>
      </c>
      <c r="H23">
        <f t="shared" si="0"/>
        <v>0.82632197514755923</v>
      </c>
    </row>
    <row r="24" spans="1:8" x14ac:dyDescent="0.35">
      <c r="A24" t="s">
        <v>9</v>
      </c>
      <c r="B24" t="s">
        <v>15</v>
      </c>
      <c r="C24">
        <v>1.2077416650150221</v>
      </c>
      <c r="D24">
        <v>0.7779929201312028</v>
      </c>
      <c r="E24">
        <v>1</v>
      </c>
      <c r="F24">
        <v>1.3898601103020205</v>
      </c>
      <c r="G24">
        <f>LOG(C24/D24,2)</f>
        <v>0.63448296472421462</v>
      </c>
      <c r="H24">
        <f t="shared" si="0"/>
        <v>0.27231189633613606</v>
      </c>
    </row>
    <row r="25" spans="1:8" x14ac:dyDescent="0.35">
      <c r="A25" t="s">
        <v>9</v>
      </c>
      <c r="B25" t="s">
        <v>16</v>
      </c>
      <c r="C25">
        <v>1.4852512876444699</v>
      </c>
      <c r="D25">
        <v>1.1115615621772583</v>
      </c>
      <c r="E25">
        <v>1</v>
      </c>
      <c r="F25">
        <v>1.3715468399936339</v>
      </c>
      <c r="G25">
        <f>LOG(C25/D25,2)</f>
        <v>0.4181191871996785</v>
      </c>
      <c r="H25">
        <f t="shared" si="0"/>
        <v>0.57070703928778066</v>
      </c>
    </row>
    <row r="26" spans="1:8" x14ac:dyDescent="0.35">
      <c r="A26" t="s">
        <v>10</v>
      </c>
      <c r="B26" t="s">
        <v>11</v>
      </c>
      <c r="C26">
        <v>0.93931561740135683</v>
      </c>
      <c r="D26">
        <v>1.0033198878013367</v>
      </c>
      <c r="E26">
        <v>0.99999999999999989</v>
      </c>
      <c r="F26">
        <v>1.4132321081175949</v>
      </c>
      <c r="G26">
        <f>LOG(C26/D26,2)</f>
        <v>-9.5099751496880089E-2</v>
      </c>
      <c r="H26">
        <f t="shared" si="0"/>
        <v>-9.0318098720409468E-2</v>
      </c>
    </row>
    <row r="27" spans="1:8" x14ac:dyDescent="0.35">
      <c r="A27" t="s">
        <v>10</v>
      </c>
      <c r="B27" t="s">
        <v>12</v>
      </c>
      <c r="C27">
        <v>1.4898756525858337</v>
      </c>
      <c r="D27">
        <v>1.1159516778299252</v>
      </c>
      <c r="E27">
        <v>0.99999999999999989</v>
      </c>
      <c r="F27">
        <v>1.3797643843372833</v>
      </c>
      <c r="G27">
        <f>LOG(C27/D27,2)</f>
        <v>0.4169173681336823</v>
      </c>
      <c r="H27">
        <f t="shared" si="0"/>
        <v>0.57519192606738934</v>
      </c>
    </row>
    <row r="28" spans="1:8" x14ac:dyDescent="0.35">
      <c r="A28" t="s">
        <v>10</v>
      </c>
      <c r="B28" t="s">
        <v>13</v>
      </c>
      <c r="C28">
        <v>1.8758056938113872</v>
      </c>
      <c r="D28">
        <v>1.1884865732888534</v>
      </c>
      <c r="E28">
        <v>1</v>
      </c>
      <c r="F28">
        <v>1.383614336188985</v>
      </c>
      <c r="G28">
        <f>LOG(C28/D28,2)</f>
        <v>0.6583847885814631</v>
      </c>
      <c r="H28">
        <f t="shared" si="0"/>
        <v>0.9075103933687485</v>
      </c>
    </row>
    <row r="29" spans="1:8" x14ac:dyDescent="0.35">
      <c r="A29" t="s">
        <v>10</v>
      </c>
      <c r="B29" t="s">
        <v>14</v>
      </c>
      <c r="C29">
        <v>1.3628414093844263</v>
      </c>
      <c r="D29">
        <v>0.68120337893243232</v>
      </c>
      <c r="E29">
        <v>1.0000000000000004</v>
      </c>
      <c r="F29">
        <v>1.4130820876848285</v>
      </c>
      <c r="G29">
        <f>LOG(C29/D29,2)</f>
        <v>1.000460192656683</v>
      </c>
      <c r="H29">
        <f t="shared" si="0"/>
        <v>0.44661768891756343</v>
      </c>
    </row>
    <row r="30" spans="1:8" x14ac:dyDescent="0.35">
      <c r="A30" t="s">
        <v>10</v>
      </c>
      <c r="B30" t="s">
        <v>15</v>
      </c>
      <c r="C30">
        <v>0.72300444407146924</v>
      </c>
      <c r="D30">
        <v>0.70940721771231563</v>
      </c>
      <c r="E30">
        <v>1</v>
      </c>
      <c r="F30">
        <v>1.4079945463537697</v>
      </c>
      <c r="G30">
        <f>LOG(C30/D30,2)</f>
        <v>2.7390506236924423E-2</v>
      </c>
      <c r="H30">
        <f t="shared" si="0"/>
        <v>-0.46792357990991046</v>
      </c>
    </row>
    <row r="31" spans="1:8" x14ac:dyDescent="0.35">
      <c r="A31" t="s">
        <v>10</v>
      </c>
      <c r="B31" t="s">
        <v>16</v>
      </c>
      <c r="C31">
        <v>1.3612734565929712</v>
      </c>
      <c r="D31">
        <v>1.0382394246295077</v>
      </c>
      <c r="E31">
        <v>0.99999999999999956</v>
      </c>
      <c r="F31">
        <v>1.3399627039674933</v>
      </c>
      <c r="G31">
        <f>LOG(C31/D31,2)</f>
        <v>0.39081773201872694</v>
      </c>
      <c r="H31">
        <f t="shared" si="0"/>
        <v>0.44495690875396782</v>
      </c>
    </row>
    <row r="32" spans="1:8" x14ac:dyDescent="0.35">
      <c r="A32" t="s">
        <v>11</v>
      </c>
      <c r="B32" t="s">
        <v>12</v>
      </c>
      <c r="C32">
        <v>2.0367064848386027</v>
      </c>
      <c r="D32">
        <v>1.2982741758485419</v>
      </c>
      <c r="E32">
        <v>1</v>
      </c>
      <c r="F32">
        <v>1.3896170442077902</v>
      </c>
      <c r="G32">
        <f>LOG(C32/D32,2)</f>
        <v>0.64964299382186752</v>
      </c>
      <c r="H32">
        <f t="shared" si="0"/>
        <v>1.0262380846833961</v>
      </c>
    </row>
    <row r="33" spans="1:8" x14ac:dyDescent="0.35">
      <c r="A33" t="s">
        <v>11</v>
      </c>
      <c r="B33" t="s">
        <v>13</v>
      </c>
      <c r="C33">
        <v>2.0731533837463267</v>
      </c>
      <c r="D33">
        <v>1.3584269404695422</v>
      </c>
      <c r="E33">
        <v>1</v>
      </c>
      <c r="F33">
        <v>1.3931571074374165</v>
      </c>
      <c r="G33">
        <f>LOG(C33/D33,2)</f>
        <v>0.60988988325692439</v>
      </c>
      <c r="H33">
        <f t="shared" si="0"/>
        <v>1.0518268592278273</v>
      </c>
    </row>
    <row r="34" spans="1:8" x14ac:dyDescent="0.35">
      <c r="A34" t="s">
        <v>11</v>
      </c>
      <c r="B34" t="s">
        <v>14</v>
      </c>
      <c r="C34">
        <v>1.8011193200533602</v>
      </c>
      <c r="D34">
        <v>0.89530223340132897</v>
      </c>
      <c r="E34">
        <v>0.99999999999999989</v>
      </c>
      <c r="F34">
        <v>1.414202686615619</v>
      </c>
      <c r="G34">
        <f>LOG(C34/D34,2)</f>
        <v>1.0084470693615268</v>
      </c>
      <c r="H34">
        <f t="shared" si="0"/>
        <v>0.8488937596712367</v>
      </c>
    </row>
    <row r="35" spans="1:8" x14ac:dyDescent="0.35">
      <c r="A35" t="s">
        <v>11</v>
      </c>
      <c r="B35" t="s">
        <v>15</v>
      </c>
      <c r="C35">
        <v>1.5742808860736659</v>
      </c>
      <c r="D35">
        <v>0.90274139011462673</v>
      </c>
      <c r="E35">
        <v>1</v>
      </c>
      <c r="F35">
        <v>1.4036014467286213</v>
      </c>
      <c r="G35">
        <f>LOG(C35/D35,2)</f>
        <v>0.80230831143316095</v>
      </c>
      <c r="H35">
        <f t="shared" si="0"/>
        <v>0.65469297209837329</v>
      </c>
    </row>
    <row r="36" spans="1:8" x14ac:dyDescent="0.35">
      <c r="A36" t="s">
        <v>11</v>
      </c>
      <c r="B36" t="s">
        <v>16</v>
      </c>
      <c r="C36">
        <v>1.9464310713435076</v>
      </c>
      <c r="D36">
        <v>1.2265107391828276</v>
      </c>
      <c r="E36">
        <v>0.99999999999999978</v>
      </c>
      <c r="F36">
        <v>1.3597473827907518</v>
      </c>
      <c r="G36">
        <f>LOG(C36/D36,2)</f>
        <v>0.66627138964009036</v>
      </c>
      <c r="H36">
        <f t="shared" si="0"/>
        <v>0.96083125565788774</v>
      </c>
    </row>
    <row r="37" spans="1:8" x14ac:dyDescent="0.35">
      <c r="A37" t="s">
        <v>12</v>
      </c>
      <c r="B37" t="s">
        <v>13</v>
      </c>
      <c r="C37">
        <v>1.238119672221542</v>
      </c>
      <c r="D37">
        <v>1.5215179561067274</v>
      </c>
      <c r="E37">
        <v>1</v>
      </c>
      <c r="F37">
        <v>1.4140294091248067</v>
      </c>
      <c r="G37">
        <f>LOG(C37/D37,2)</f>
        <v>-0.29736059279845145</v>
      </c>
      <c r="H37">
        <f t="shared" si="0"/>
        <v>0.30815076703714595</v>
      </c>
    </row>
    <row r="38" spans="1:8" x14ac:dyDescent="0.35">
      <c r="A38" t="s">
        <v>12</v>
      </c>
      <c r="B38" t="s">
        <v>14</v>
      </c>
      <c r="C38">
        <v>1.4274903471576699</v>
      </c>
      <c r="D38">
        <v>1.0104908697682542</v>
      </c>
      <c r="E38">
        <v>1</v>
      </c>
      <c r="F38">
        <v>1.3834497632254856</v>
      </c>
      <c r="G38">
        <f>LOG(C38/D38,2)</f>
        <v>0.49842470357397878</v>
      </c>
      <c r="H38">
        <f t="shared" si="0"/>
        <v>0.51348098996300784</v>
      </c>
    </row>
    <row r="39" spans="1:8" x14ac:dyDescent="0.35">
      <c r="A39" t="s">
        <v>12</v>
      </c>
      <c r="B39" t="s">
        <v>15</v>
      </c>
      <c r="C39">
        <v>1.3502218008922262</v>
      </c>
      <c r="D39">
        <v>1.0162081462214965</v>
      </c>
      <c r="E39">
        <v>1</v>
      </c>
      <c r="F39">
        <v>1.3589614541930453</v>
      </c>
      <c r="G39">
        <f>LOG(C39/D39,2)</f>
        <v>0.4100004838522367</v>
      </c>
      <c r="H39">
        <f t="shared" si="0"/>
        <v>0.43319641821194377</v>
      </c>
    </row>
    <row r="40" spans="1:8" x14ac:dyDescent="0.35">
      <c r="A40" t="s">
        <v>12</v>
      </c>
      <c r="B40" t="s">
        <v>16</v>
      </c>
      <c r="C40">
        <v>0.92753772261940992</v>
      </c>
      <c r="D40">
        <v>1.412872819519889</v>
      </c>
      <c r="E40">
        <v>1</v>
      </c>
      <c r="F40">
        <v>1.4123629803973849</v>
      </c>
      <c r="G40">
        <f>LOG(C40/D40,2)</f>
        <v>-0.60715374465551808</v>
      </c>
      <c r="H40">
        <f t="shared" si="0"/>
        <v>-0.1085221380819313</v>
      </c>
    </row>
    <row r="41" spans="1:8" x14ac:dyDescent="0.35">
      <c r="A41" t="s">
        <v>13</v>
      </c>
      <c r="B41" t="s">
        <v>14</v>
      </c>
      <c r="C41">
        <v>1.706080496284136</v>
      </c>
      <c r="D41">
        <v>1.0927462658924891</v>
      </c>
      <c r="E41">
        <v>1</v>
      </c>
      <c r="F41">
        <v>1.38746803866608</v>
      </c>
      <c r="G41">
        <f>LOG(C41/D41,2)</f>
        <v>0.6427272693070003</v>
      </c>
      <c r="H41">
        <f t="shared" si="0"/>
        <v>0.77068571749455594</v>
      </c>
    </row>
    <row r="42" spans="1:8" x14ac:dyDescent="0.35">
      <c r="A42" t="s">
        <v>13</v>
      </c>
      <c r="B42" t="s">
        <v>15</v>
      </c>
      <c r="C42">
        <v>0.94393879760514088</v>
      </c>
      <c r="D42">
        <v>1.0823078051290325</v>
      </c>
      <c r="E42">
        <v>1.0000000000000002</v>
      </c>
      <c r="F42">
        <v>1.362604927922797</v>
      </c>
      <c r="G42">
        <f>LOG(C42/D42,2)</f>
        <v>-0.19734562835487424</v>
      </c>
      <c r="H42">
        <f t="shared" si="0"/>
        <v>-8.3234772645520663E-2</v>
      </c>
    </row>
    <row r="43" spans="1:8" x14ac:dyDescent="0.35">
      <c r="A43" t="s">
        <v>13</v>
      </c>
      <c r="B43" t="s">
        <v>16</v>
      </c>
      <c r="C43">
        <v>1.1618370010692387</v>
      </c>
      <c r="D43">
        <v>1.4776555086280614</v>
      </c>
      <c r="E43">
        <v>0.99999999999999978</v>
      </c>
      <c r="F43">
        <v>1.4107867970254164</v>
      </c>
      <c r="G43">
        <f>LOG(C43/D43,2)</f>
        <v>-0.34690228650805971</v>
      </c>
      <c r="H43">
        <f t="shared" si="0"/>
        <v>0.21640768126917501</v>
      </c>
    </row>
    <row r="44" spans="1:8" x14ac:dyDescent="0.35">
      <c r="A44" t="s">
        <v>14</v>
      </c>
      <c r="B44" t="s">
        <v>15</v>
      </c>
      <c r="C44">
        <v>0.35565677223524872</v>
      </c>
      <c r="D44">
        <v>0.5937629944303614</v>
      </c>
      <c r="E44">
        <v>1.0000000000000004</v>
      </c>
      <c r="F44">
        <v>1.3998540948105203</v>
      </c>
      <c r="G44">
        <f>LOG(C44/D44,2)</f>
        <v>-0.7394015470132459</v>
      </c>
      <c r="H44">
        <f t="shared" si="0"/>
        <v>-1.4914424600200147</v>
      </c>
    </row>
    <row r="45" spans="1:8" x14ac:dyDescent="0.35">
      <c r="A45" t="s">
        <v>14</v>
      </c>
      <c r="B45" t="s">
        <v>16</v>
      </c>
      <c r="C45">
        <v>1.1404359029990825</v>
      </c>
      <c r="D45">
        <v>0.93008106823595271</v>
      </c>
      <c r="E45">
        <v>1</v>
      </c>
      <c r="F45">
        <v>1.3439822394255112</v>
      </c>
      <c r="G45">
        <f>LOG(C45/D45,2)</f>
        <v>0.29415698798065409</v>
      </c>
      <c r="H45">
        <f t="shared" si="0"/>
        <v>0.18958536377063903</v>
      </c>
    </row>
    <row r="46" spans="1:8" x14ac:dyDescent="0.35">
      <c r="A46" t="s">
        <v>15</v>
      </c>
      <c r="B46" t="s">
        <v>16</v>
      </c>
      <c r="C46">
        <v>0.98788303362919572</v>
      </c>
      <c r="D46">
        <v>0.95326978524290473</v>
      </c>
      <c r="E46">
        <v>0.99999999999999978</v>
      </c>
      <c r="F46">
        <v>1.3004814943167893</v>
      </c>
      <c r="G46">
        <f>LOG(C46/D46,2)</f>
        <v>5.1455665747496708E-2</v>
      </c>
      <c r="H46">
        <f t="shared" si="0"/>
        <v>-1.758785954766617E-2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"/>
  <sheetViews>
    <sheetView topLeftCell="J26" workbookViewId="0">
      <selection activeCell="P37" sqref="P37:P46"/>
    </sheetView>
  </sheetViews>
  <sheetFormatPr defaultRowHeight="14.5" x14ac:dyDescent="0.35"/>
  <cols>
    <col min="1" max="1" width="41.26953125" bestFit="1" customWidth="1"/>
    <col min="2" max="8" width="41.26953125" customWidth="1"/>
    <col min="9" max="9" width="20.453125" customWidth="1"/>
    <col min="10" max="10" width="14.81640625" customWidth="1"/>
    <col min="11" max="12" width="12" bestFit="1" customWidth="1"/>
    <col min="13" max="13" width="12.1796875" bestFit="1" customWidth="1"/>
    <col min="14" max="14" width="12" bestFit="1" customWidth="1"/>
  </cols>
  <sheetData>
    <row r="1" spans="1:16" x14ac:dyDescent="0.35">
      <c r="A1" t="s">
        <v>0</v>
      </c>
      <c r="K1" t="s">
        <v>1</v>
      </c>
      <c r="L1" t="s">
        <v>2</v>
      </c>
      <c r="M1" t="s">
        <v>3</v>
      </c>
      <c r="N1" t="s">
        <v>4</v>
      </c>
      <c r="O1" t="s">
        <v>6</v>
      </c>
      <c r="P1" t="s">
        <v>27</v>
      </c>
    </row>
    <row r="2" spans="1:16" x14ac:dyDescent="0.35">
      <c r="A2" t="s">
        <v>7</v>
      </c>
      <c r="B2" t="s">
        <v>10</v>
      </c>
      <c r="C2" t="s">
        <v>16</v>
      </c>
      <c r="K2">
        <v>1.8300148572391923</v>
      </c>
      <c r="L2">
        <v>1.6740277695343373</v>
      </c>
      <c r="M2">
        <v>1</v>
      </c>
      <c r="N2">
        <v>1.4936082360128697</v>
      </c>
      <c r="O2">
        <f>LOG(K2/L2,2)</f>
        <v>0.12853190111580876</v>
      </c>
      <c r="P2">
        <f>LOG(K2,2)</f>
        <v>0.87185536128434205</v>
      </c>
    </row>
    <row r="3" spans="1:16" x14ac:dyDescent="0.35">
      <c r="A3" t="s">
        <v>7</v>
      </c>
      <c r="B3" t="s">
        <v>13</v>
      </c>
      <c r="C3" t="s">
        <v>15</v>
      </c>
      <c r="K3">
        <v>1.7299655647795524</v>
      </c>
      <c r="L3">
        <v>1.7359370492808999</v>
      </c>
      <c r="M3">
        <v>0.99999999999999989</v>
      </c>
      <c r="N3">
        <v>1.4782697900102775</v>
      </c>
      <c r="O3">
        <f t="shared" ref="O3:O36" si="0">LOG(K3/L3,2)</f>
        <v>-4.9713108304759047E-3</v>
      </c>
      <c r="P3">
        <f t="shared" ref="P3:P46" si="1">LOG(K3,2)</f>
        <v>0.79074332108962575</v>
      </c>
    </row>
    <row r="4" spans="1:16" x14ac:dyDescent="0.35">
      <c r="A4" t="s">
        <v>8</v>
      </c>
      <c r="B4" t="s">
        <v>9</v>
      </c>
      <c r="C4" t="s">
        <v>13</v>
      </c>
      <c r="K4">
        <v>1.9143876212519315</v>
      </c>
      <c r="L4">
        <v>1.5254535060658476</v>
      </c>
      <c r="M4">
        <v>1</v>
      </c>
      <c r="N4">
        <v>1.6029804380428569</v>
      </c>
      <c r="O4">
        <f t="shared" si="0"/>
        <v>0.3276447642855923</v>
      </c>
      <c r="P4">
        <f t="shared" si="1"/>
        <v>0.93688297331364756</v>
      </c>
    </row>
    <row r="5" spans="1:16" x14ac:dyDescent="0.35">
      <c r="A5" t="s">
        <v>8</v>
      </c>
      <c r="B5" t="s">
        <v>10</v>
      </c>
      <c r="C5" t="s">
        <v>12</v>
      </c>
      <c r="K5">
        <v>1.2757839655987113</v>
      </c>
      <c r="L5">
        <v>1.445844317219712</v>
      </c>
      <c r="M5">
        <v>0.99999999999999989</v>
      </c>
      <c r="N5">
        <v>1.6091842454820062</v>
      </c>
      <c r="O5">
        <f t="shared" si="0"/>
        <v>-0.18052816541447672</v>
      </c>
      <c r="P5">
        <f t="shared" si="1"/>
        <v>0.35138405155864305</v>
      </c>
    </row>
    <row r="6" spans="1:16" x14ac:dyDescent="0.35">
      <c r="A6" t="s">
        <v>8</v>
      </c>
      <c r="B6" t="s">
        <v>10</v>
      </c>
      <c r="C6" t="s">
        <v>14</v>
      </c>
      <c r="K6">
        <v>1.4130760168515102</v>
      </c>
      <c r="L6">
        <v>0.96207827445094984</v>
      </c>
      <c r="M6">
        <v>1.0000000000000002</v>
      </c>
      <c r="N6">
        <v>1.681891154123405</v>
      </c>
      <c r="O6">
        <f t="shared" si="0"/>
        <v>0.55461289677977188</v>
      </c>
      <c r="P6">
        <f t="shared" si="1"/>
        <v>0.49883907797532212</v>
      </c>
    </row>
    <row r="7" spans="1:16" x14ac:dyDescent="0.35">
      <c r="A7" t="s">
        <v>9</v>
      </c>
      <c r="B7" t="s">
        <v>11</v>
      </c>
      <c r="C7" t="s">
        <v>16</v>
      </c>
      <c r="K7">
        <v>1.6702533267678672</v>
      </c>
      <c r="L7">
        <v>1.5170207292249596</v>
      </c>
      <c r="M7">
        <v>1</v>
      </c>
      <c r="N7">
        <v>1.5753695578524538</v>
      </c>
      <c r="O7">
        <f t="shared" si="0"/>
        <v>0.13882613304645175</v>
      </c>
      <c r="P7">
        <f t="shared" si="1"/>
        <v>0.74006693237281274</v>
      </c>
    </row>
    <row r="8" spans="1:16" x14ac:dyDescent="0.35">
      <c r="A8" t="s">
        <v>11</v>
      </c>
      <c r="B8" t="s">
        <v>14</v>
      </c>
      <c r="C8" t="s">
        <v>15</v>
      </c>
      <c r="K8">
        <v>0.70863117765027206</v>
      </c>
      <c r="L8">
        <v>1.0723493258351269</v>
      </c>
      <c r="M8">
        <v>0.99999999999999967</v>
      </c>
      <c r="N8">
        <v>1.6591124584200336</v>
      </c>
      <c r="O8">
        <f t="shared" si="0"/>
        <v>-0.59766810486168687</v>
      </c>
      <c r="P8">
        <f t="shared" si="1"/>
        <v>-0.49689315377218823</v>
      </c>
    </row>
    <row r="9" spans="1:16" x14ac:dyDescent="0.35">
      <c r="A9" t="s">
        <v>12</v>
      </c>
      <c r="B9" t="s">
        <v>14</v>
      </c>
      <c r="C9" t="s">
        <v>16</v>
      </c>
      <c r="K9">
        <v>1.2157941744805716</v>
      </c>
      <c r="L9">
        <v>1.6575514354012801</v>
      </c>
      <c r="M9">
        <v>1.0000000000000002</v>
      </c>
      <c r="N9">
        <v>1.5538065038121429</v>
      </c>
      <c r="O9">
        <f t="shared" si="0"/>
        <v>-0.44715462804394901</v>
      </c>
      <c r="P9">
        <f t="shared" si="1"/>
        <v>0.28189901119105187</v>
      </c>
    </row>
    <row r="10" spans="1:16" x14ac:dyDescent="0.35">
      <c r="A10" t="s">
        <v>7</v>
      </c>
      <c r="B10" t="s">
        <v>8</v>
      </c>
      <c r="C10" t="s">
        <v>11</v>
      </c>
      <c r="D10" t="s">
        <v>14</v>
      </c>
      <c r="E10" t="s">
        <v>16</v>
      </c>
      <c r="K10">
        <v>2.0585398732699809</v>
      </c>
      <c r="L10">
        <v>2.0589009377324707</v>
      </c>
      <c r="M10">
        <v>1.0000000000000004</v>
      </c>
      <c r="N10">
        <v>1.9345464210605423</v>
      </c>
      <c r="O10">
        <f t="shared" si="0"/>
        <v>-2.5302411605703775E-4</v>
      </c>
      <c r="P10">
        <f t="shared" si="1"/>
        <v>1.0416213934790712</v>
      </c>
    </row>
    <row r="11" spans="1:16" x14ac:dyDescent="0.35">
      <c r="A11" t="s">
        <v>7</v>
      </c>
      <c r="B11" t="s">
        <v>8</v>
      </c>
      <c r="C11" t="s">
        <v>13</v>
      </c>
      <c r="D11" t="s">
        <v>14</v>
      </c>
      <c r="E11" t="s">
        <v>15</v>
      </c>
      <c r="K11">
        <v>1.9003400399509642</v>
      </c>
      <c r="L11">
        <v>1.9734763554436183</v>
      </c>
      <c r="M11">
        <v>1.0000000000000002</v>
      </c>
      <c r="N11">
        <v>1.8187632914137768</v>
      </c>
      <c r="O11">
        <f t="shared" si="0"/>
        <v>-5.4481641888787152E-2</v>
      </c>
      <c r="P11">
        <f t="shared" si="1"/>
        <v>0.92625759227073945</v>
      </c>
    </row>
    <row r="12" spans="1:16" x14ac:dyDescent="0.35">
      <c r="A12" t="s">
        <v>7</v>
      </c>
      <c r="B12" t="s">
        <v>10</v>
      </c>
      <c r="C12" t="s">
        <v>11</v>
      </c>
      <c r="D12" t="s">
        <v>12</v>
      </c>
      <c r="E12" t="s">
        <v>13</v>
      </c>
      <c r="K12">
        <v>1.9301592962077829</v>
      </c>
      <c r="L12">
        <v>2.6682461864543514</v>
      </c>
      <c r="M12">
        <v>1</v>
      </c>
      <c r="N12">
        <v>1.948180550765866</v>
      </c>
      <c r="O12">
        <f t="shared" si="0"/>
        <v>-0.46717186516185</v>
      </c>
      <c r="P12">
        <f t="shared" si="1"/>
        <v>0.9487199181489927</v>
      </c>
    </row>
    <row r="13" spans="1:16" x14ac:dyDescent="0.35">
      <c r="A13" t="s">
        <v>7</v>
      </c>
      <c r="B13" t="s">
        <v>10</v>
      </c>
      <c r="C13" t="s">
        <v>11</v>
      </c>
      <c r="D13" t="s">
        <v>15</v>
      </c>
      <c r="E13" t="s">
        <v>16</v>
      </c>
      <c r="K13">
        <v>1.7728264414950032</v>
      </c>
      <c r="L13">
        <v>1.9877609894361701</v>
      </c>
      <c r="M13">
        <v>1.0000000000000004</v>
      </c>
      <c r="N13">
        <v>1.7600423198803239</v>
      </c>
      <c r="O13">
        <f t="shared" si="0"/>
        <v>-0.16509299180809589</v>
      </c>
      <c r="P13">
        <f t="shared" si="1"/>
        <v>0.82605130428473117</v>
      </c>
    </row>
    <row r="14" spans="1:16" x14ac:dyDescent="0.35">
      <c r="A14" t="s">
        <v>7</v>
      </c>
      <c r="B14" t="s">
        <v>10</v>
      </c>
      <c r="C14" t="s">
        <v>14</v>
      </c>
      <c r="D14" t="s">
        <v>15</v>
      </c>
      <c r="E14" t="s">
        <v>16</v>
      </c>
      <c r="K14">
        <v>1.9756980073245665</v>
      </c>
      <c r="L14">
        <v>1.7266492067914028</v>
      </c>
      <c r="M14">
        <v>1.0000000000000002</v>
      </c>
      <c r="N14">
        <v>1.6908532761463717</v>
      </c>
      <c r="O14">
        <f t="shared" si="0"/>
        <v>0.1943874338210119</v>
      </c>
      <c r="P14">
        <f t="shared" si="1"/>
        <v>0.98236244255445659</v>
      </c>
    </row>
    <row r="15" spans="1:16" x14ac:dyDescent="0.35">
      <c r="A15" t="s">
        <v>8</v>
      </c>
      <c r="B15" t="s">
        <v>9</v>
      </c>
      <c r="C15" t="s">
        <v>11</v>
      </c>
      <c r="D15" t="s">
        <v>12</v>
      </c>
      <c r="E15" t="s">
        <v>13</v>
      </c>
      <c r="K15">
        <v>2.5431623657928841</v>
      </c>
      <c r="L15">
        <v>2.3497714736820692</v>
      </c>
      <c r="M15">
        <v>0.99999999999999978</v>
      </c>
      <c r="N15">
        <v>1.9858312689045776</v>
      </c>
      <c r="O15">
        <f t="shared" si="0"/>
        <v>0.1141031177266644</v>
      </c>
      <c r="P15">
        <f t="shared" si="1"/>
        <v>1.3466235724670641</v>
      </c>
    </row>
    <row r="16" spans="1:16" x14ac:dyDescent="0.35">
      <c r="A16" t="s">
        <v>9</v>
      </c>
      <c r="B16" t="s">
        <v>10</v>
      </c>
      <c r="C16" t="s">
        <v>12</v>
      </c>
      <c r="D16" t="s">
        <v>13</v>
      </c>
      <c r="E16" t="s">
        <v>15</v>
      </c>
      <c r="K16">
        <v>2.8917338693398218</v>
      </c>
      <c r="L16">
        <v>1.985249505832918</v>
      </c>
      <c r="M16">
        <v>1</v>
      </c>
      <c r="N16">
        <v>1.750403967726301</v>
      </c>
      <c r="O16">
        <f t="shared" si="0"/>
        <v>0.54261444854268559</v>
      </c>
      <c r="P16">
        <f t="shared" si="1"/>
        <v>1.5319347849824387</v>
      </c>
    </row>
    <row r="17" spans="1:16" x14ac:dyDescent="0.35">
      <c r="A17" t="s">
        <v>9</v>
      </c>
      <c r="B17" t="s">
        <v>11</v>
      </c>
      <c r="C17" t="s">
        <v>12</v>
      </c>
      <c r="D17" t="s">
        <v>14</v>
      </c>
      <c r="E17" t="s">
        <v>16</v>
      </c>
      <c r="K17">
        <v>1.9226413489800849</v>
      </c>
      <c r="L17">
        <v>2.0420655171097346</v>
      </c>
      <c r="M17">
        <v>1</v>
      </c>
      <c r="N17">
        <v>1.9172897003069858</v>
      </c>
      <c r="O17">
        <f t="shared" si="0"/>
        <v>-8.6939487703095911E-2</v>
      </c>
      <c r="P17">
        <f t="shared" si="1"/>
        <v>0.94308966631526014</v>
      </c>
    </row>
    <row r="18" spans="1:16" x14ac:dyDescent="0.35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K18">
        <v>2.0541297581628046</v>
      </c>
      <c r="L18">
        <v>2.8979517928690717</v>
      </c>
      <c r="M18">
        <v>1</v>
      </c>
      <c r="N18">
        <v>2.1925447536467879</v>
      </c>
      <c r="O18">
        <f t="shared" si="0"/>
        <v>-0.4965062772826187</v>
      </c>
      <c r="P18">
        <f t="shared" si="1"/>
        <v>1.0385273187277566</v>
      </c>
    </row>
    <row r="19" spans="1:16" x14ac:dyDescent="0.35">
      <c r="A19" t="s">
        <v>7</v>
      </c>
      <c r="B19" t="s">
        <v>8</v>
      </c>
      <c r="C19" t="s">
        <v>9</v>
      </c>
      <c r="D19" t="s">
        <v>10</v>
      </c>
      <c r="E19" t="s">
        <v>12</v>
      </c>
      <c r="F19" t="s">
        <v>13</v>
      </c>
      <c r="G19" t="s">
        <v>14</v>
      </c>
      <c r="K19">
        <v>2.049410226092057</v>
      </c>
      <c r="L19">
        <v>2.6260072386028748</v>
      </c>
      <c r="M19">
        <v>1.0000000000000002</v>
      </c>
      <c r="N19">
        <v>2.1211444532337613</v>
      </c>
      <c r="O19">
        <f t="shared" si="0"/>
        <v>-0.35766209857534842</v>
      </c>
      <c r="P19">
        <f t="shared" si="1"/>
        <v>1.0352087944574611</v>
      </c>
    </row>
    <row r="20" spans="1:16" x14ac:dyDescent="0.35">
      <c r="A20" t="s">
        <v>7</v>
      </c>
      <c r="B20" t="s">
        <v>8</v>
      </c>
      <c r="C20" t="s">
        <v>9</v>
      </c>
      <c r="D20" t="s">
        <v>10</v>
      </c>
      <c r="E20" t="s">
        <v>12</v>
      </c>
      <c r="F20" t="s">
        <v>14</v>
      </c>
      <c r="G20" t="s">
        <v>15</v>
      </c>
      <c r="K20">
        <v>1.4957773986804275</v>
      </c>
      <c r="L20">
        <v>2.072840134561762</v>
      </c>
      <c r="M20">
        <v>0.99999999999999989</v>
      </c>
      <c r="N20">
        <v>2.175148121682712</v>
      </c>
      <c r="O20">
        <f t="shared" si="0"/>
        <v>-0.47071336493616461</v>
      </c>
      <c r="P20">
        <f t="shared" si="1"/>
        <v>0.58089548958712156</v>
      </c>
    </row>
    <row r="21" spans="1:16" x14ac:dyDescent="0.35">
      <c r="A21" t="s">
        <v>7</v>
      </c>
      <c r="B21" t="s">
        <v>8</v>
      </c>
      <c r="C21" t="s">
        <v>9</v>
      </c>
      <c r="D21" t="s">
        <v>10</v>
      </c>
      <c r="E21" t="s">
        <v>14</v>
      </c>
      <c r="F21" t="s">
        <v>15</v>
      </c>
      <c r="G21" t="s">
        <v>16</v>
      </c>
      <c r="K21">
        <v>1.8965569560728825</v>
      </c>
      <c r="L21">
        <v>1.9531710557081974</v>
      </c>
      <c r="M21">
        <v>1.0000000000000002</v>
      </c>
      <c r="N21">
        <v>2.0104414184351986</v>
      </c>
      <c r="O21">
        <f t="shared" si="0"/>
        <v>-4.2435605472197054E-2</v>
      </c>
      <c r="P21">
        <f t="shared" si="1"/>
        <v>0.92338269829180974</v>
      </c>
    </row>
    <row r="22" spans="1:16" x14ac:dyDescent="0.35">
      <c r="A22" t="s">
        <v>7</v>
      </c>
      <c r="B22" t="s">
        <v>8</v>
      </c>
      <c r="C22" t="s">
        <v>11</v>
      </c>
      <c r="D22" t="s">
        <v>13</v>
      </c>
      <c r="E22" t="s">
        <v>14</v>
      </c>
      <c r="F22" t="s">
        <v>15</v>
      </c>
      <c r="G22" t="s">
        <v>16</v>
      </c>
      <c r="K22">
        <v>2.6293692025222084</v>
      </c>
      <c r="L22">
        <v>2.6338756078957033</v>
      </c>
      <c r="M22">
        <v>1.0000000000000002</v>
      </c>
      <c r="N22">
        <v>2.0727554029617532</v>
      </c>
      <c r="O22">
        <f t="shared" si="0"/>
        <v>-2.470479906384162E-3</v>
      </c>
      <c r="P22">
        <f t="shared" si="1"/>
        <v>1.3947167320093516</v>
      </c>
    </row>
    <row r="23" spans="1:16" x14ac:dyDescent="0.35">
      <c r="A23" t="s">
        <v>8</v>
      </c>
      <c r="B23" t="s">
        <v>9</v>
      </c>
      <c r="C23" t="s">
        <v>11</v>
      </c>
      <c r="D23" t="s">
        <v>12</v>
      </c>
      <c r="E23" t="s">
        <v>13</v>
      </c>
      <c r="F23" t="s">
        <v>14</v>
      </c>
      <c r="G23" t="s">
        <v>16</v>
      </c>
      <c r="K23">
        <v>2.4040441337906571</v>
      </c>
      <c r="L23">
        <v>2.7162538614486054</v>
      </c>
      <c r="M23">
        <v>1.0000000000000002</v>
      </c>
      <c r="N23">
        <v>2.1483894714939966</v>
      </c>
      <c r="O23">
        <f t="shared" si="0"/>
        <v>-0.17615493885815275</v>
      </c>
      <c r="P23">
        <f t="shared" si="1"/>
        <v>1.2654633814968799</v>
      </c>
    </row>
    <row r="24" spans="1:16" x14ac:dyDescent="0.35">
      <c r="A24" t="s">
        <v>8</v>
      </c>
      <c r="B24" t="s">
        <v>10</v>
      </c>
      <c r="C24" t="s">
        <v>11</v>
      </c>
      <c r="D24" t="s">
        <v>12</v>
      </c>
      <c r="E24" t="s">
        <v>13</v>
      </c>
      <c r="F24" t="s">
        <v>15</v>
      </c>
      <c r="G24" t="s">
        <v>16</v>
      </c>
      <c r="K24">
        <v>2.1975429881414468</v>
      </c>
      <c r="L24">
        <v>2.6812888760288063</v>
      </c>
      <c r="M24">
        <v>1.0000000000000002</v>
      </c>
      <c r="N24">
        <v>2.034084579287613</v>
      </c>
      <c r="O24">
        <f t="shared" si="0"/>
        <v>-0.28703527289330766</v>
      </c>
      <c r="P24">
        <f t="shared" si="1"/>
        <v>1.1358913875174281</v>
      </c>
    </row>
    <row r="25" spans="1:16" x14ac:dyDescent="0.3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16</v>
      </c>
      <c r="K25">
        <v>1.8539462500957198</v>
      </c>
      <c r="L25">
        <v>2.647520346804026</v>
      </c>
      <c r="M25">
        <v>1.0000000000000002</v>
      </c>
      <c r="N25">
        <v>2.0760562675468845</v>
      </c>
      <c r="O25">
        <f t="shared" si="0"/>
        <v>-0.51404235397821341</v>
      </c>
      <c r="P25">
        <f t="shared" si="1"/>
        <v>0.89059941772588336</v>
      </c>
    </row>
    <row r="26" spans="1:16" x14ac:dyDescent="0.35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 t="s">
        <v>13</v>
      </c>
      <c r="H26" t="s">
        <v>14</v>
      </c>
      <c r="I26" t="s">
        <v>15</v>
      </c>
      <c r="K26">
        <v>2.0906293711772155</v>
      </c>
      <c r="L26">
        <v>2.8604663204858807</v>
      </c>
      <c r="M26">
        <v>1.0000000000000002</v>
      </c>
      <c r="N26">
        <v>2.2851037802906053</v>
      </c>
      <c r="O26">
        <f t="shared" si="0"/>
        <v>-0.45231303578122589</v>
      </c>
      <c r="P26">
        <f t="shared" si="1"/>
        <v>1.0639373222056854</v>
      </c>
    </row>
    <row r="27" spans="1:16" x14ac:dyDescent="0.35">
      <c r="A27" t="s">
        <v>7</v>
      </c>
      <c r="B27" t="s">
        <v>8</v>
      </c>
      <c r="C27" t="s">
        <v>9</v>
      </c>
      <c r="D27" t="s">
        <v>10</v>
      </c>
      <c r="E27" t="s">
        <v>11</v>
      </c>
      <c r="F27" t="s">
        <v>12</v>
      </c>
      <c r="G27" t="s">
        <v>13</v>
      </c>
      <c r="H27" t="s">
        <v>14</v>
      </c>
      <c r="I27" t="s">
        <v>16</v>
      </c>
      <c r="K27">
        <v>2.6198466024459681</v>
      </c>
      <c r="L27">
        <v>3.2193686715061638</v>
      </c>
      <c r="M27">
        <v>1.0000000000000004</v>
      </c>
      <c r="N27">
        <v>2.3417212055401651</v>
      </c>
      <c r="O27">
        <f t="shared" si="0"/>
        <v>-0.29729545757191733</v>
      </c>
      <c r="P27">
        <f t="shared" si="1"/>
        <v>1.3894823413927548</v>
      </c>
    </row>
    <row r="28" spans="1:16" x14ac:dyDescent="0.35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  <c r="H28" t="s">
        <v>15</v>
      </c>
      <c r="I28" t="s">
        <v>16</v>
      </c>
      <c r="K28">
        <v>2.6822033732361126</v>
      </c>
      <c r="L28">
        <v>3.2534784130575325</v>
      </c>
      <c r="M28">
        <v>1.0000000000000002</v>
      </c>
      <c r="N28">
        <v>2.3063758073517646</v>
      </c>
      <c r="O28">
        <f t="shared" si="0"/>
        <v>-0.27856435029054899</v>
      </c>
      <c r="P28">
        <f t="shared" si="1"/>
        <v>1.4234186311407591</v>
      </c>
    </row>
    <row r="29" spans="1:16" x14ac:dyDescent="0.35">
      <c r="A29" t="s">
        <v>7</v>
      </c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14</v>
      </c>
      <c r="H29" t="s">
        <v>15</v>
      </c>
      <c r="I29" t="s">
        <v>16</v>
      </c>
      <c r="K29">
        <v>2.2289409651985586</v>
      </c>
      <c r="L29">
        <v>2.6665336050714843</v>
      </c>
      <c r="M29">
        <v>1</v>
      </c>
      <c r="N29">
        <v>2.2702892348935997</v>
      </c>
      <c r="O29">
        <f t="shared" si="0"/>
        <v>-0.25860710325984965</v>
      </c>
      <c r="P29">
        <f t="shared" si="1"/>
        <v>1.1563584064840955</v>
      </c>
    </row>
    <row r="30" spans="1:16" x14ac:dyDescent="0.35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13</v>
      </c>
      <c r="G30" t="s">
        <v>14</v>
      </c>
      <c r="H30" t="s">
        <v>15</v>
      </c>
      <c r="I30" t="s">
        <v>16</v>
      </c>
      <c r="K30">
        <v>2.4659872473745641</v>
      </c>
      <c r="L30">
        <v>2.7387291912932397</v>
      </c>
      <c r="M30">
        <v>1</v>
      </c>
      <c r="N30">
        <v>2.2078325512984875</v>
      </c>
      <c r="O30">
        <f t="shared" si="0"/>
        <v>-0.15134127874745568</v>
      </c>
      <c r="P30">
        <f t="shared" si="1"/>
        <v>1.3021653389958021</v>
      </c>
    </row>
    <row r="31" spans="1:16" x14ac:dyDescent="0.35">
      <c r="A31" t="s">
        <v>7</v>
      </c>
      <c r="B31" t="s">
        <v>8</v>
      </c>
      <c r="C31" t="s">
        <v>9</v>
      </c>
      <c r="D31" t="s">
        <v>10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K31">
        <v>2.5984467563232099</v>
      </c>
      <c r="L31">
        <v>3.0144000525084902</v>
      </c>
      <c r="M31">
        <v>1.0000000000000002</v>
      </c>
      <c r="N31">
        <v>2.2371544048543339</v>
      </c>
      <c r="O31">
        <f t="shared" si="0"/>
        <v>-0.2142213975410116</v>
      </c>
      <c r="P31">
        <f t="shared" si="1"/>
        <v>1.377649497652941</v>
      </c>
    </row>
    <row r="32" spans="1:16" x14ac:dyDescent="0.35">
      <c r="A32" t="s">
        <v>7</v>
      </c>
      <c r="B32" t="s">
        <v>8</v>
      </c>
      <c r="C32" t="s">
        <v>9</v>
      </c>
      <c r="D32" t="s">
        <v>11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K32">
        <v>2.514742120021924</v>
      </c>
      <c r="L32">
        <v>3.1968739126905463</v>
      </c>
      <c r="M32">
        <v>1.0000000000000002</v>
      </c>
      <c r="N32">
        <v>2.3270976376495032</v>
      </c>
      <c r="O32">
        <f t="shared" si="0"/>
        <v>-0.34625138101798769</v>
      </c>
      <c r="P32">
        <f t="shared" si="1"/>
        <v>1.330410463155725</v>
      </c>
    </row>
    <row r="33" spans="1:16" x14ac:dyDescent="0.35">
      <c r="A33" t="s">
        <v>7</v>
      </c>
      <c r="B33" t="s">
        <v>8</v>
      </c>
      <c r="C33" t="s">
        <v>10</v>
      </c>
      <c r="D33" t="s">
        <v>11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K33">
        <v>2.6737180692520148</v>
      </c>
      <c r="L33">
        <v>3.1521399031964279</v>
      </c>
      <c r="M33">
        <v>1</v>
      </c>
      <c r="N33">
        <v>2.2723687128348962</v>
      </c>
      <c r="O33">
        <f t="shared" si="0"/>
        <v>-0.23748421998207653</v>
      </c>
      <c r="P33">
        <f t="shared" si="1"/>
        <v>1.4188473481778496</v>
      </c>
    </row>
    <row r="34" spans="1:16" x14ac:dyDescent="0.35">
      <c r="A34" t="s">
        <v>7</v>
      </c>
      <c r="B34" t="s">
        <v>9</v>
      </c>
      <c r="C34" t="s">
        <v>10</v>
      </c>
      <c r="D34" t="s">
        <v>11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K34">
        <v>2.7385918483721765</v>
      </c>
      <c r="L34">
        <v>3.1359594399768147</v>
      </c>
      <c r="M34">
        <v>1</v>
      </c>
      <c r="N34">
        <v>2.2650741325206476</v>
      </c>
      <c r="O34">
        <f t="shared" si="0"/>
        <v>-0.19547263291205</v>
      </c>
      <c r="P34">
        <f t="shared" si="1"/>
        <v>1.4534342670631621</v>
      </c>
    </row>
    <row r="35" spans="1:16" x14ac:dyDescent="0.35">
      <c r="A35" t="s">
        <v>8</v>
      </c>
      <c r="B35" t="s">
        <v>9</v>
      </c>
      <c r="C35" t="s">
        <v>10</v>
      </c>
      <c r="D35" t="s">
        <v>11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K35">
        <v>2.5019536051743358</v>
      </c>
      <c r="L35">
        <v>2.7434222708256799</v>
      </c>
      <c r="M35">
        <v>1</v>
      </c>
      <c r="N35">
        <v>2.1914343800879887</v>
      </c>
      <c r="O35">
        <f t="shared" si="0"/>
        <v>-0.13292166339473108</v>
      </c>
      <c r="P35">
        <f t="shared" si="1"/>
        <v>1.3230550372233594</v>
      </c>
    </row>
    <row r="36" spans="1:16" x14ac:dyDescent="0.35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12</v>
      </c>
      <c r="G36" t="s">
        <v>13</v>
      </c>
      <c r="H36" t="s">
        <v>14</v>
      </c>
      <c r="I36" t="s">
        <v>15</v>
      </c>
      <c r="J36" t="s">
        <v>16</v>
      </c>
      <c r="K36">
        <v>2.6866728653306642</v>
      </c>
      <c r="L36">
        <v>3.2193552226431574</v>
      </c>
      <c r="M36">
        <v>1.0000000000000002</v>
      </c>
      <c r="N36">
        <v>2.3495068713168261</v>
      </c>
      <c r="O36">
        <f t="shared" si="0"/>
        <v>-0.26095110550870204</v>
      </c>
      <c r="P36">
        <f t="shared" si="1"/>
        <v>1.4258206666070841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G1" workbookViewId="0">
      <selection activeCell="J16" sqref="J16:J20"/>
    </sheetView>
  </sheetViews>
  <sheetFormatPr defaultRowHeight="14.5" x14ac:dyDescent="0.35"/>
  <cols>
    <col min="1" max="1" width="29.7265625" bestFit="1" customWidth="1"/>
    <col min="2" max="7" width="29.7265625" customWidth="1"/>
    <col min="8" max="9" width="12" bestFit="1" customWidth="1"/>
    <col min="10" max="10" width="12.1796875" bestFit="1" customWidth="1"/>
    <col min="11" max="11" width="12" bestFit="1" customWidth="1"/>
  </cols>
  <sheetData>
    <row r="1" spans="1:13" x14ac:dyDescent="0.35">
      <c r="A1" t="s">
        <v>0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27</v>
      </c>
    </row>
    <row r="2" spans="1:13" x14ac:dyDescent="0.35">
      <c r="A2" t="s">
        <v>12</v>
      </c>
      <c r="B2" t="s">
        <v>15</v>
      </c>
      <c r="H2">
        <v>1.3701158932049986</v>
      </c>
      <c r="I2">
        <v>1.529423736816149</v>
      </c>
      <c r="J2">
        <v>0.99999999999999978</v>
      </c>
      <c r="K2">
        <v>1.4138825988825194</v>
      </c>
      <c r="L2">
        <f>LOG(H2/I2,2)</f>
        <v>-0.15869023938253932</v>
      </c>
      <c r="M2">
        <f>LOG(H2,2)</f>
        <v>0.4542979307628538</v>
      </c>
    </row>
    <row r="3" spans="1:13" x14ac:dyDescent="0.35">
      <c r="A3" t="s">
        <v>10</v>
      </c>
      <c r="B3" t="s">
        <v>17</v>
      </c>
      <c r="H3">
        <v>0.98631887990897626</v>
      </c>
      <c r="I3">
        <v>1.1114754437758103</v>
      </c>
      <c r="J3">
        <v>0.99999999999999933</v>
      </c>
      <c r="K3">
        <v>1.388889488785253</v>
      </c>
      <c r="L3">
        <f t="shared" ref="L3:L23" si="0">LOG(H3/I3,2)</f>
        <v>-0.17235001989212081</v>
      </c>
      <c r="M3">
        <f t="shared" ref="M3:M46" si="1">LOG(H3,2)</f>
        <v>-1.9873945152238857E-2</v>
      </c>
    </row>
    <row r="4" spans="1:13" x14ac:dyDescent="0.35">
      <c r="A4" t="s">
        <v>10</v>
      </c>
      <c r="B4" t="s">
        <v>8</v>
      </c>
      <c r="H4">
        <v>0.73653782943474821</v>
      </c>
      <c r="I4">
        <v>1.0641209757083336</v>
      </c>
      <c r="J4">
        <v>0.99999999999999933</v>
      </c>
      <c r="K4">
        <v>1.4029133673760321</v>
      </c>
      <c r="L4">
        <f t="shared" si="0"/>
        <v>-0.53083064369802102</v>
      </c>
      <c r="M4">
        <f t="shared" si="1"/>
        <v>-0.44116846923745984</v>
      </c>
    </row>
    <row r="5" spans="1:13" x14ac:dyDescent="0.35">
      <c r="A5" t="s">
        <v>18</v>
      </c>
      <c r="B5" t="s">
        <v>15</v>
      </c>
      <c r="H5">
        <v>1.9086598180585448</v>
      </c>
      <c r="I5">
        <v>1.2704360381548139</v>
      </c>
      <c r="J5">
        <v>1.0000000000000002</v>
      </c>
      <c r="K5">
        <v>1.3666671738660681</v>
      </c>
      <c r="L5">
        <f t="shared" si="0"/>
        <v>0.58723625022243831</v>
      </c>
      <c r="M5">
        <f t="shared" si="1"/>
        <v>0.9325599929810936</v>
      </c>
    </row>
    <row r="6" spans="1:13" x14ac:dyDescent="0.35">
      <c r="A6" t="s">
        <v>17</v>
      </c>
      <c r="B6" t="s">
        <v>19</v>
      </c>
      <c r="H6">
        <v>1.0939012144865028</v>
      </c>
      <c r="I6">
        <v>1.1189243052836486</v>
      </c>
      <c r="J6">
        <v>1</v>
      </c>
      <c r="K6">
        <v>1.3885512936669948</v>
      </c>
      <c r="L6">
        <f t="shared" si="0"/>
        <v>-3.2629981528080686E-2</v>
      </c>
      <c r="M6">
        <f t="shared" si="1"/>
        <v>0.12948246042909314</v>
      </c>
    </row>
    <row r="7" spans="1:13" x14ac:dyDescent="0.35">
      <c r="A7" t="s">
        <v>17</v>
      </c>
      <c r="B7" t="s">
        <v>8</v>
      </c>
      <c r="H7">
        <v>1.0116197969901297</v>
      </c>
      <c r="I7">
        <v>1.0373744496359338</v>
      </c>
      <c r="J7">
        <v>1.0000000000000004</v>
      </c>
      <c r="K7">
        <v>1.410276582715841</v>
      </c>
      <c r="L7">
        <f t="shared" si="0"/>
        <v>-3.6269566558941015E-2</v>
      </c>
      <c r="M7">
        <f t="shared" si="1"/>
        <v>1.6667175348287933E-2</v>
      </c>
    </row>
    <row r="8" spans="1:13" x14ac:dyDescent="0.35">
      <c r="A8" t="s">
        <v>19</v>
      </c>
      <c r="B8" t="s">
        <v>15</v>
      </c>
      <c r="H8">
        <v>1.5656310886232874</v>
      </c>
      <c r="I8">
        <v>1.3539111863498254</v>
      </c>
      <c r="J8">
        <v>1.0000000000000002</v>
      </c>
      <c r="K8">
        <v>1.4079820410182997</v>
      </c>
      <c r="L8">
        <f t="shared" si="0"/>
        <v>0.20961120451538703</v>
      </c>
      <c r="M8">
        <f t="shared" si="1"/>
        <v>0.64674430885286316</v>
      </c>
    </row>
    <row r="9" spans="1:13" x14ac:dyDescent="0.35">
      <c r="A9" t="s">
        <v>12</v>
      </c>
      <c r="B9" t="s">
        <v>10</v>
      </c>
      <c r="C9" t="s">
        <v>17</v>
      </c>
      <c r="D9" t="s">
        <v>8</v>
      </c>
      <c r="H9">
        <v>1.3046722635736343</v>
      </c>
      <c r="I9">
        <v>1.5931715655715295</v>
      </c>
      <c r="J9">
        <v>1</v>
      </c>
      <c r="K9">
        <v>1.8686435919523396</v>
      </c>
      <c r="L9">
        <f t="shared" si="0"/>
        <v>-0.28821419200703202</v>
      </c>
      <c r="M9">
        <f t="shared" si="1"/>
        <v>0.38368744426702017</v>
      </c>
    </row>
    <row r="10" spans="1:13" x14ac:dyDescent="0.35">
      <c r="A10" t="s">
        <v>12</v>
      </c>
      <c r="B10" t="s">
        <v>10</v>
      </c>
      <c r="C10" t="s">
        <v>19</v>
      </c>
      <c r="D10" t="s">
        <v>8</v>
      </c>
      <c r="H10">
        <v>1.7167120687656487</v>
      </c>
      <c r="I10">
        <v>1.6661807300142972</v>
      </c>
      <c r="J10">
        <v>0.99999999999999989</v>
      </c>
      <c r="K10">
        <v>1.904380725008177</v>
      </c>
      <c r="L10">
        <f t="shared" si="0"/>
        <v>4.3103189421045886E-2</v>
      </c>
      <c r="M10">
        <f t="shared" si="1"/>
        <v>0.77964808721559975</v>
      </c>
    </row>
    <row r="11" spans="1:13" x14ac:dyDescent="0.35">
      <c r="A11" t="s">
        <v>12</v>
      </c>
      <c r="B11" t="s">
        <v>18</v>
      </c>
      <c r="C11" t="s">
        <v>17</v>
      </c>
      <c r="D11" t="s">
        <v>19</v>
      </c>
      <c r="H11">
        <v>1.7148959773521715</v>
      </c>
      <c r="I11">
        <v>1.6469329073477228</v>
      </c>
      <c r="J11">
        <v>1.0000000000000004</v>
      </c>
      <c r="K11">
        <v>1.8404919073131716</v>
      </c>
      <c r="L11">
        <f t="shared" si="0"/>
        <v>5.8339283807270402E-2</v>
      </c>
      <c r="M11">
        <f t="shared" si="1"/>
        <v>0.77812106764610267</v>
      </c>
    </row>
    <row r="12" spans="1:13" x14ac:dyDescent="0.35">
      <c r="A12" t="s">
        <v>12</v>
      </c>
      <c r="B12" t="s">
        <v>18</v>
      </c>
      <c r="C12" t="s">
        <v>17</v>
      </c>
      <c r="D12" t="s">
        <v>15</v>
      </c>
      <c r="H12">
        <v>2.1200231807647527</v>
      </c>
      <c r="I12">
        <v>1.8616480724174871</v>
      </c>
      <c r="J12">
        <v>1</v>
      </c>
      <c r="K12">
        <v>1.7849138665106339</v>
      </c>
      <c r="L12">
        <f t="shared" si="0"/>
        <v>0.18749966925834127</v>
      </c>
      <c r="M12">
        <f t="shared" si="1"/>
        <v>1.0840800395957939</v>
      </c>
    </row>
    <row r="13" spans="1:13" x14ac:dyDescent="0.35">
      <c r="A13" t="s">
        <v>10</v>
      </c>
      <c r="B13" t="s">
        <v>18</v>
      </c>
      <c r="C13" t="s">
        <v>17</v>
      </c>
      <c r="D13" t="s">
        <v>15</v>
      </c>
      <c r="H13">
        <v>1.473802390491282</v>
      </c>
      <c r="I13">
        <v>1.6393320713219921</v>
      </c>
      <c r="J13">
        <v>1</v>
      </c>
      <c r="K13">
        <v>1.8701548980508704</v>
      </c>
      <c r="L13">
        <f t="shared" si="0"/>
        <v>-0.15356502477073913</v>
      </c>
      <c r="M13">
        <f t="shared" si="1"/>
        <v>0.55954309880879116</v>
      </c>
    </row>
    <row r="14" spans="1:13" x14ac:dyDescent="0.35">
      <c r="A14" t="s">
        <v>10</v>
      </c>
      <c r="B14" t="s">
        <v>19</v>
      </c>
      <c r="C14" t="s">
        <v>8</v>
      </c>
      <c r="D14" t="s">
        <v>15</v>
      </c>
      <c r="H14">
        <v>1.6500914057784324</v>
      </c>
      <c r="I14">
        <v>1.6619397684530695</v>
      </c>
      <c r="J14">
        <v>1</v>
      </c>
      <c r="K14">
        <v>1.9187056272552361</v>
      </c>
      <c r="L14">
        <f t="shared" si="0"/>
        <v>-1.0322153442092471E-2</v>
      </c>
      <c r="M14">
        <f t="shared" si="1"/>
        <v>0.72254594387153914</v>
      </c>
    </row>
    <row r="15" spans="1:13" x14ac:dyDescent="0.35">
      <c r="A15" t="s">
        <v>17</v>
      </c>
      <c r="B15" t="s">
        <v>19</v>
      </c>
      <c r="C15" t="s">
        <v>8</v>
      </c>
      <c r="D15" t="s">
        <v>15</v>
      </c>
      <c r="H15">
        <v>1.921236671145589</v>
      </c>
      <c r="I15">
        <v>1.6041844554814044</v>
      </c>
      <c r="J15">
        <v>0.99999999999999956</v>
      </c>
      <c r="K15">
        <v>1.8781925814713474</v>
      </c>
      <c r="L15">
        <f t="shared" si="0"/>
        <v>0.26019521292768621</v>
      </c>
      <c r="M15">
        <f t="shared" si="1"/>
        <v>0.9420352510474127</v>
      </c>
    </row>
    <row r="16" spans="1:13" x14ac:dyDescent="0.35">
      <c r="A16" t="s">
        <v>12</v>
      </c>
      <c r="B16" t="s">
        <v>10</v>
      </c>
      <c r="C16" t="s">
        <v>18</v>
      </c>
      <c r="D16" t="s">
        <v>17</v>
      </c>
      <c r="E16" t="s">
        <v>19</v>
      </c>
      <c r="F16" t="s">
        <v>8</v>
      </c>
      <c r="H16">
        <v>1.6877866424248336</v>
      </c>
      <c r="I16">
        <v>1.8739710210504597</v>
      </c>
      <c r="J16">
        <v>1</v>
      </c>
      <c r="K16">
        <v>2.2318153844982813</v>
      </c>
      <c r="L16">
        <f t="shared" si="0"/>
        <v>-0.15096610276593533</v>
      </c>
      <c r="M16">
        <f t="shared" si="1"/>
        <v>0.75513254067404245</v>
      </c>
    </row>
    <row r="17" spans="1:13" x14ac:dyDescent="0.35">
      <c r="A17" t="s">
        <v>12</v>
      </c>
      <c r="B17" t="s">
        <v>10</v>
      </c>
      <c r="C17" t="s">
        <v>18</v>
      </c>
      <c r="D17" t="s">
        <v>17</v>
      </c>
      <c r="E17" t="s">
        <v>19</v>
      </c>
      <c r="F17" t="s">
        <v>15</v>
      </c>
      <c r="H17">
        <v>2.4753316002829808</v>
      </c>
      <c r="I17">
        <v>2.2088301756972522</v>
      </c>
      <c r="J17">
        <v>1</v>
      </c>
      <c r="K17">
        <v>2.1910321235949874</v>
      </c>
      <c r="L17">
        <f t="shared" si="0"/>
        <v>0.16433930200256641</v>
      </c>
      <c r="M17">
        <f t="shared" si="1"/>
        <v>1.3076218043998471</v>
      </c>
    </row>
    <row r="18" spans="1:13" x14ac:dyDescent="0.35">
      <c r="A18" t="s">
        <v>12</v>
      </c>
      <c r="B18" t="s">
        <v>10</v>
      </c>
      <c r="C18" t="s">
        <v>18</v>
      </c>
      <c r="D18" t="s">
        <v>17</v>
      </c>
      <c r="E18" t="s">
        <v>8</v>
      </c>
      <c r="F18" t="s">
        <v>15</v>
      </c>
      <c r="H18">
        <v>1.9331258041776225</v>
      </c>
      <c r="I18">
        <v>2.1131010165773749</v>
      </c>
      <c r="J18">
        <v>1</v>
      </c>
      <c r="K18">
        <v>2.1492499819135915</v>
      </c>
      <c r="L18">
        <f t="shared" si="0"/>
        <v>-0.12842620833609475</v>
      </c>
      <c r="M18">
        <f t="shared" si="1"/>
        <v>0.95093552847377782</v>
      </c>
    </row>
    <row r="19" spans="1:13" x14ac:dyDescent="0.35">
      <c r="A19" t="s">
        <v>12</v>
      </c>
      <c r="B19" t="s">
        <v>10</v>
      </c>
      <c r="C19" t="s">
        <v>18</v>
      </c>
      <c r="D19" t="s">
        <v>19</v>
      </c>
      <c r="E19" t="s">
        <v>8</v>
      </c>
      <c r="F19" t="s">
        <v>15</v>
      </c>
      <c r="H19">
        <v>2.2348961718947948</v>
      </c>
      <c r="I19">
        <v>2.1747509710895914</v>
      </c>
      <c r="J19">
        <v>0.99999999999999978</v>
      </c>
      <c r="K19">
        <v>2.1995518269878107</v>
      </c>
      <c r="L19">
        <f t="shared" si="0"/>
        <v>3.9357600072231352E-2</v>
      </c>
      <c r="M19">
        <f t="shared" si="1"/>
        <v>1.160207808691845</v>
      </c>
    </row>
    <row r="20" spans="1:13" x14ac:dyDescent="0.35">
      <c r="A20" t="s">
        <v>12</v>
      </c>
      <c r="B20" t="s">
        <v>10</v>
      </c>
      <c r="C20" t="s">
        <v>17</v>
      </c>
      <c r="D20" t="s">
        <v>19</v>
      </c>
      <c r="E20" t="s">
        <v>8</v>
      </c>
      <c r="F20" t="s">
        <v>15</v>
      </c>
      <c r="H20">
        <v>2.3729293100427089</v>
      </c>
      <c r="I20">
        <v>2.175440582181404</v>
      </c>
      <c r="J20">
        <v>0.99999999999999978</v>
      </c>
      <c r="K20">
        <v>2.2118679730444053</v>
      </c>
      <c r="L20">
        <f t="shared" si="0"/>
        <v>0.12536150996742726</v>
      </c>
      <c r="M20">
        <f t="shared" si="1"/>
        <v>1.2466691230477185</v>
      </c>
    </row>
    <row r="21" spans="1:13" x14ac:dyDescent="0.35">
      <c r="A21" t="s">
        <v>12</v>
      </c>
      <c r="B21" t="s">
        <v>18</v>
      </c>
      <c r="C21" t="s">
        <v>17</v>
      </c>
      <c r="D21" t="s">
        <v>19</v>
      </c>
      <c r="E21" t="s">
        <v>8</v>
      </c>
      <c r="F21" t="s">
        <v>15</v>
      </c>
      <c r="H21">
        <v>2.613573338644434</v>
      </c>
      <c r="I21">
        <v>2.1216367995877192</v>
      </c>
      <c r="J21">
        <v>1.0000000000000002</v>
      </c>
      <c r="K21">
        <v>2.1474990413926101</v>
      </c>
      <c r="L21">
        <f t="shared" si="0"/>
        <v>0.30084593868141829</v>
      </c>
      <c r="M21">
        <f t="shared" si="1"/>
        <v>1.3860236428693122</v>
      </c>
    </row>
    <row r="22" spans="1:13" x14ac:dyDescent="0.35">
      <c r="A22" t="s">
        <v>10</v>
      </c>
      <c r="B22" t="s">
        <v>18</v>
      </c>
      <c r="C22" t="s">
        <v>17</v>
      </c>
      <c r="D22" t="s">
        <v>19</v>
      </c>
      <c r="E22" t="s">
        <v>8</v>
      </c>
      <c r="F22" t="s">
        <v>15</v>
      </c>
      <c r="H22">
        <v>1.6259295693007534</v>
      </c>
      <c r="I22">
        <v>1.8715044607471976</v>
      </c>
      <c r="J22">
        <v>1.0000000000000004</v>
      </c>
      <c r="K22">
        <v>2.2543638226863276</v>
      </c>
      <c r="L22">
        <f t="shared" si="0"/>
        <v>-0.2029337216462157</v>
      </c>
      <c r="M22">
        <f t="shared" si="1"/>
        <v>0.70126476527196413</v>
      </c>
    </row>
    <row r="23" spans="1:13" x14ac:dyDescent="0.35">
      <c r="A23" t="s">
        <v>12</v>
      </c>
      <c r="B23" t="s">
        <v>10</v>
      </c>
      <c r="C23" t="s">
        <v>18</v>
      </c>
      <c r="D23" t="s">
        <v>17</v>
      </c>
      <c r="E23" t="s">
        <v>19</v>
      </c>
      <c r="F23" t="s">
        <v>8</v>
      </c>
      <c r="G23" t="s">
        <v>15</v>
      </c>
      <c r="H23">
        <v>2.1116293403336273</v>
      </c>
      <c r="I23">
        <v>2.2645868024844265</v>
      </c>
      <c r="J23">
        <v>0.99999999999999989</v>
      </c>
      <c r="K23">
        <v>2.3230852560319728</v>
      </c>
      <c r="L23">
        <f t="shared" si="0"/>
        <v>-0.10089122251300318</v>
      </c>
      <c r="M23">
        <f t="shared" si="1"/>
        <v>1.0783566169914889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"/>
  <sheetViews>
    <sheetView topLeftCell="L1" workbookViewId="0">
      <selection activeCell="N1" sqref="N1:N1048576"/>
    </sheetView>
  </sheetViews>
  <sheetFormatPr defaultRowHeight="14.5" x14ac:dyDescent="0.35"/>
  <cols>
    <col min="1" max="1" width="34" bestFit="1" customWidth="1"/>
    <col min="2" max="8" width="34" customWidth="1"/>
    <col min="9" max="10" width="12" bestFit="1" customWidth="1"/>
    <col min="11" max="11" width="12.1796875" bestFit="1" customWidth="1"/>
    <col min="12" max="12" width="12" bestFit="1" customWidth="1"/>
  </cols>
  <sheetData>
    <row r="1" spans="1:14" x14ac:dyDescent="0.35">
      <c r="A1" t="s">
        <v>0</v>
      </c>
      <c r="I1" t="s">
        <v>1</v>
      </c>
      <c r="J1" t="s">
        <v>2</v>
      </c>
      <c r="K1" t="s">
        <v>3</v>
      </c>
      <c r="L1" t="s">
        <v>4</v>
      </c>
      <c r="M1" t="s">
        <v>6</v>
      </c>
      <c r="N1" t="s">
        <v>27</v>
      </c>
    </row>
    <row r="2" spans="1:14" x14ac:dyDescent="0.35">
      <c r="A2" t="s">
        <v>12</v>
      </c>
      <c r="B2" t="s">
        <v>20</v>
      </c>
      <c r="I2">
        <v>1.2421803596343821</v>
      </c>
      <c r="J2">
        <v>1.635605105353926</v>
      </c>
      <c r="K2">
        <v>0.99999999999999967</v>
      </c>
      <c r="L2">
        <v>1.3927746697123422</v>
      </c>
      <c r="M2">
        <f>LOG(I2/J2,2)</f>
        <v>-0.39694980885753411</v>
      </c>
      <c r="N2">
        <f>LOG(I2,2)</f>
        <v>0.31287466233367406</v>
      </c>
    </row>
    <row r="3" spans="1:14" x14ac:dyDescent="0.35">
      <c r="A3" t="s">
        <v>10</v>
      </c>
      <c r="B3" t="s">
        <v>21</v>
      </c>
      <c r="I3">
        <v>1.0900695107843639</v>
      </c>
      <c r="J3">
        <v>1.4600751334485886</v>
      </c>
      <c r="K3">
        <v>1</v>
      </c>
      <c r="L3">
        <v>1.3755464097296506</v>
      </c>
      <c r="M3">
        <f t="shared" ref="M3:M22" si="0">LOG(I3/J3,2)</f>
        <v>-0.42162247541234099</v>
      </c>
      <c r="N3">
        <f t="shared" ref="N3:N46" si="1">LOG(I3,2)</f>
        <v>0.12442013469618204</v>
      </c>
    </row>
    <row r="4" spans="1:14" x14ac:dyDescent="0.35">
      <c r="A4" t="s">
        <v>18</v>
      </c>
      <c r="B4" t="s">
        <v>21</v>
      </c>
      <c r="I4">
        <v>1.5039895127217897</v>
      </c>
      <c r="J4">
        <v>1.354902088150681</v>
      </c>
      <c r="K4">
        <v>1.0000000000000002</v>
      </c>
      <c r="L4">
        <v>1.3459757862698956</v>
      </c>
      <c r="M4">
        <f t="shared" si="0"/>
        <v>0.15060590802843563</v>
      </c>
      <c r="N4">
        <f t="shared" si="1"/>
        <v>0.58879450717710846</v>
      </c>
    </row>
    <row r="5" spans="1:14" x14ac:dyDescent="0.35">
      <c r="A5" t="s">
        <v>17</v>
      </c>
      <c r="B5" t="s">
        <v>20</v>
      </c>
      <c r="I5">
        <v>1.4696883784390984</v>
      </c>
      <c r="J5">
        <v>1.2962339314798537</v>
      </c>
      <c r="K5">
        <v>0.99999999999999989</v>
      </c>
      <c r="L5">
        <v>1.3078383384134713</v>
      </c>
      <c r="M5">
        <f t="shared" si="0"/>
        <v>0.18118418433697384</v>
      </c>
      <c r="N5">
        <f t="shared" si="1"/>
        <v>0.55551028938857849</v>
      </c>
    </row>
    <row r="6" spans="1:14" x14ac:dyDescent="0.35">
      <c r="A6" t="s">
        <v>8</v>
      </c>
      <c r="B6" t="s">
        <v>21</v>
      </c>
      <c r="I6">
        <v>1.2111015644765437</v>
      </c>
      <c r="J6">
        <v>1.4023307488249401</v>
      </c>
      <c r="K6">
        <v>1.0000000000000007</v>
      </c>
      <c r="L6">
        <v>1.3400940687729945</v>
      </c>
      <c r="M6">
        <f t="shared" si="0"/>
        <v>-0.21150680219010368</v>
      </c>
      <c r="N6">
        <f t="shared" si="1"/>
        <v>0.2763198562977402</v>
      </c>
    </row>
    <row r="7" spans="1:14" x14ac:dyDescent="0.35">
      <c r="A7" t="s">
        <v>15</v>
      </c>
      <c r="B7" t="s">
        <v>20</v>
      </c>
      <c r="I7">
        <v>1.2019499839658088</v>
      </c>
      <c r="J7">
        <v>1.5963543241801037</v>
      </c>
      <c r="K7">
        <v>0.99999999999999989</v>
      </c>
      <c r="L7">
        <v>1.3810379425913251</v>
      </c>
      <c r="M7">
        <f t="shared" si="0"/>
        <v>-0.40940404203918962</v>
      </c>
      <c r="N7">
        <f t="shared" si="1"/>
        <v>0.265376863282207</v>
      </c>
    </row>
    <row r="8" spans="1:14" x14ac:dyDescent="0.35">
      <c r="A8" t="s">
        <v>20</v>
      </c>
      <c r="B8" t="s">
        <v>21</v>
      </c>
      <c r="I8">
        <v>0.85918513131379326</v>
      </c>
      <c r="J8">
        <v>1.7794999985512419</v>
      </c>
      <c r="K8">
        <v>1.0000000000000002</v>
      </c>
      <c r="L8">
        <v>1.4121547198136954</v>
      </c>
      <c r="M8">
        <f t="shared" si="0"/>
        <v>-1.0504309996774348</v>
      </c>
      <c r="N8">
        <f t="shared" si="1"/>
        <v>-0.21895906800428888</v>
      </c>
    </row>
    <row r="9" spans="1:14" x14ac:dyDescent="0.35">
      <c r="A9" t="s">
        <v>12</v>
      </c>
      <c r="B9" t="s">
        <v>10</v>
      </c>
      <c r="C9" t="s">
        <v>19</v>
      </c>
      <c r="D9" t="s">
        <v>20</v>
      </c>
      <c r="I9">
        <v>2.2848102422019889</v>
      </c>
      <c r="J9">
        <v>2.1050175624654202</v>
      </c>
      <c r="K9">
        <v>0.99999999999999989</v>
      </c>
      <c r="L9">
        <v>1.7779708483973184</v>
      </c>
      <c r="M9">
        <f t="shared" si="0"/>
        <v>0.11824208176079956</v>
      </c>
      <c r="N9">
        <f t="shared" si="1"/>
        <v>1.1920743517156875</v>
      </c>
    </row>
    <row r="10" spans="1:14" x14ac:dyDescent="0.35">
      <c r="A10" t="s">
        <v>12</v>
      </c>
      <c r="B10" t="s">
        <v>17</v>
      </c>
      <c r="C10" t="s">
        <v>15</v>
      </c>
      <c r="D10" t="s">
        <v>20</v>
      </c>
      <c r="I10">
        <v>1.5884742325727936</v>
      </c>
      <c r="J10">
        <v>2.2004074198180916</v>
      </c>
      <c r="K10">
        <v>0.99999999999999978</v>
      </c>
      <c r="L10">
        <v>1.7295174868701093</v>
      </c>
      <c r="M10">
        <f t="shared" si="0"/>
        <v>-0.47012898533031072</v>
      </c>
      <c r="N10">
        <f t="shared" si="1"/>
        <v>0.66764168757047471</v>
      </c>
    </row>
    <row r="11" spans="1:14" x14ac:dyDescent="0.35">
      <c r="A11" t="s">
        <v>12</v>
      </c>
      <c r="B11" t="s">
        <v>19</v>
      </c>
      <c r="C11" t="s">
        <v>15</v>
      </c>
      <c r="D11" t="s">
        <v>21</v>
      </c>
      <c r="I11">
        <v>2.0396669087383388</v>
      </c>
      <c r="J11">
        <v>2.4204183165101303</v>
      </c>
      <c r="K11">
        <v>1</v>
      </c>
      <c r="L11">
        <v>1.8857003610535767</v>
      </c>
      <c r="M11">
        <f t="shared" si="0"/>
        <v>-0.2469228377440302</v>
      </c>
      <c r="N11">
        <f t="shared" si="1"/>
        <v>1.0283335696734033</v>
      </c>
    </row>
    <row r="12" spans="1:14" x14ac:dyDescent="0.35">
      <c r="A12" t="s">
        <v>10</v>
      </c>
      <c r="B12" t="s">
        <v>19</v>
      </c>
      <c r="C12" t="s">
        <v>8</v>
      </c>
      <c r="D12" t="s">
        <v>21</v>
      </c>
      <c r="I12">
        <v>1.3601794493731079</v>
      </c>
      <c r="J12">
        <v>1.8651087789707854</v>
      </c>
      <c r="K12">
        <v>1</v>
      </c>
      <c r="L12">
        <v>1.7725190811226725</v>
      </c>
      <c r="M12">
        <f t="shared" si="0"/>
        <v>-0.45546277567437798</v>
      </c>
      <c r="N12">
        <f t="shared" si="1"/>
        <v>0.44379699974187231</v>
      </c>
    </row>
    <row r="13" spans="1:14" x14ac:dyDescent="0.35">
      <c r="A13" t="s">
        <v>18</v>
      </c>
      <c r="B13" t="s">
        <v>17</v>
      </c>
      <c r="C13" t="s">
        <v>8</v>
      </c>
      <c r="D13" t="s">
        <v>21</v>
      </c>
      <c r="I13">
        <v>1.7347914489725227</v>
      </c>
      <c r="J13">
        <v>1.6482345668831071</v>
      </c>
      <c r="K13">
        <v>1.0000000000000002</v>
      </c>
      <c r="L13">
        <v>1.7508905547533093</v>
      </c>
      <c r="M13">
        <f t="shared" si="0"/>
        <v>7.3840664227815059E-2</v>
      </c>
      <c r="N13">
        <f t="shared" si="1"/>
        <v>0.79476223708737948</v>
      </c>
    </row>
    <row r="14" spans="1:14" x14ac:dyDescent="0.35">
      <c r="A14" t="s">
        <v>19</v>
      </c>
      <c r="B14" t="s">
        <v>8</v>
      </c>
      <c r="C14" t="s">
        <v>15</v>
      </c>
      <c r="D14" t="s">
        <v>20</v>
      </c>
      <c r="I14">
        <v>2.4351283459724535</v>
      </c>
      <c r="J14">
        <v>2.0719469084774533</v>
      </c>
      <c r="K14">
        <v>1</v>
      </c>
      <c r="L14">
        <v>1.7127910490523277</v>
      </c>
      <c r="M14">
        <f t="shared" si="0"/>
        <v>0.23301077714261745</v>
      </c>
      <c r="N14">
        <f t="shared" si="1"/>
        <v>1.2839978130543352</v>
      </c>
    </row>
    <row r="15" spans="1:14" x14ac:dyDescent="0.35">
      <c r="A15" t="s">
        <v>12</v>
      </c>
      <c r="B15" t="s">
        <v>10</v>
      </c>
      <c r="C15" t="s">
        <v>18</v>
      </c>
      <c r="D15" t="s">
        <v>17</v>
      </c>
      <c r="E15" t="s">
        <v>15</v>
      </c>
      <c r="F15" t="s">
        <v>21</v>
      </c>
      <c r="I15">
        <v>1.8916761225800678</v>
      </c>
      <c r="J15">
        <v>2.4238506322836932</v>
      </c>
      <c r="K15">
        <v>1</v>
      </c>
      <c r="L15">
        <v>1.9971898286275782</v>
      </c>
      <c r="M15">
        <f t="shared" si="0"/>
        <v>-0.35763569341158574</v>
      </c>
      <c r="N15">
        <f t="shared" si="1"/>
        <v>0.91966510329399542</v>
      </c>
    </row>
    <row r="16" spans="1:14" x14ac:dyDescent="0.35">
      <c r="A16" t="s">
        <v>12</v>
      </c>
      <c r="B16" t="s">
        <v>10</v>
      </c>
      <c r="C16" t="s">
        <v>18</v>
      </c>
      <c r="D16" t="s">
        <v>19</v>
      </c>
      <c r="E16" t="s">
        <v>15</v>
      </c>
      <c r="F16" t="s">
        <v>21</v>
      </c>
      <c r="I16">
        <v>2.2835352324240281</v>
      </c>
      <c r="J16">
        <v>2.5783350486568368</v>
      </c>
      <c r="K16">
        <v>1.0000000000000004</v>
      </c>
      <c r="L16">
        <v>2.0945372355198231</v>
      </c>
      <c r="M16">
        <f t="shared" si="0"/>
        <v>-0.17517070167706714</v>
      </c>
      <c r="N16">
        <f t="shared" si="1"/>
        <v>1.1912690490774667</v>
      </c>
    </row>
    <row r="17" spans="1:14" x14ac:dyDescent="0.35">
      <c r="A17" t="s">
        <v>12</v>
      </c>
      <c r="B17" t="s">
        <v>10</v>
      </c>
      <c r="C17" t="s">
        <v>17</v>
      </c>
      <c r="D17" t="s">
        <v>19</v>
      </c>
      <c r="E17" t="s">
        <v>8</v>
      </c>
      <c r="F17" t="s">
        <v>20</v>
      </c>
      <c r="I17">
        <v>2.17958105887113</v>
      </c>
      <c r="J17">
        <v>2.2600480444322146</v>
      </c>
      <c r="K17">
        <v>1</v>
      </c>
      <c r="L17">
        <v>1.9223205936832704</v>
      </c>
      <c r="M17">
        <f t="shared" si="0"/>
        <v>-5.230258330414065E-2</v>
      </c>
      <c r="N17">
        <f t="shared" si="1"/>
        <v>1.1240508586847098</v>
      </c>
    </row>
    <row r="18" spans="1:14" x14ac:dyDescent="0.35">
      <c r="A18" t="s">
        <v>12</v>
      </c>
      <c r="B18" t="s">
        <v>18</v>
      </c>
      <c r="C18" t="s">
        <v>17</v>
      </c>
      <c r="D18" t="s">
        <v>19</v>
      </c>
      <c r="E18" t="s">
        <v>15</v>
      </c>
      <c r="F18" t="s">
        <v>20</v>
      </c>
      <c r="I18">
        <v>3.1199621929873516</v>
      </c>
      <c r="J18">
        <v>2.490000512096247</v>
      </c>
      <c r="K18">
        <v>1</v>
      </c>
      <c r="L18">
        <v>1.9471940843326876</v>
      </c>
      <c r="M18">
        <f t="shared" si="0"/>
        <v>0.32538250793399737</v>
      </c>
      <c r="N18">
        <f t="shared" si="1"/>
        <v>1.6415285469336347</v>
      </c>
    </row>
    <row r="19" spans="1:14" x14ac:dyDescent="0.35">
      <c r="A19" t="s">
        <v>12</v>
      </c>
      <c r="B19" t="s">
        <v>18</v>
      </c>
      <c r="C19" t="s">
        <v>19</v>
      </c>
      <c r="D19" t="s">
        <v>8</v>
      </c>
      <c r="E19" t="s">
        <v>15</v>
      </c>
      <c r="F19" t="s">
        <v>20</v>
      </c>
      <c r="I19">
        <v>3.0681367174625875</v>
      </c>
      <c r="J19">
        <v>2.5213765035819238</v>
      </c>
      <c r="K19">
        <v>1</v>
      </c>
      <c r="L19">
        <v>1.9458179818290151</v>
      </c>
      <c r="M19">
        <f t="shared" si="0"/>
        <v>0.28315120720336839</v>
      </c>
      <c r="N19">
        <f t="shared" si="1"/>
        <v>1.6173627713710381</v>
      </c>
    </row>
    <row r="20" spans="1:14" x14ac:dyDescent="0.35">
      <c r="A20" t="s">
        <v>10</v>
      </c>
      <c r="B20" t="s">
        <v>17</v>
      </c>
      <c r="C20" t="s">
        <v>19</v>
      </c>
      <c r="D20" t="s">
        <v>8</v>
      </c>
      <c r="E20" t="s">
        <v>15</v>
      </c>
      <c r="F20" t="s">
        <v>21</v>
      </c>
      <c r="I20">
        <v>1.8836866779294095</v>
      </c>
      <c r="J20">
        <v>2.3075797413948358</v>
      </c>
      <c r="K20">
        <v>1.0000000000000002</v>
      </c>
      <c r="L20">
        <v>2.0372597325623114</v>
      </c>
      <c r="M20">
        <f t="shared" si="0"/>
        <v>-0.29282148796435425</v>
      </c>
      <c r="N20">
        <f t="shared" si="1"/>
        <v>0.91355901495637626</v>
      </c>
    </row>
    <row r="21" spans="1:14" x14ac:dyDescent="0.35">
      <c r="A21" t="s">
        <v>12</v>
      </c>
      <c r="B21" t="s">
        <v>10</v>
      </c>
      <c r="C21" t="s">
        <v>18</v>
      </c>
      <c r="D21" t="s">
        <v>17</v>
      </c>
      <c r="E21" t="s">
        <v>19</v>
      </c>
      <c r="F21" t="s">
        <v>8</v>
      </c>
      <c r="G21" t="s">
        <v>15</v>
      </c>
      <c r="H21" t="s">
        <v>20</v>
      </c>
      <c r="I21">
        <v>2.4511052669776983</v>
      </c>
      <c r="J21">
        <v>2.647756797263928</v>
      </c>
      <c r="K21">
        <v>0.99999999999999989</v>
      </c>
      <c r="L21">
        <v>2.1223919464918466</v>
      </c>
      <c r="M21">
        <f t="shared" si="0"/>
        <v>-0.11133816869011937</v>
      </c>
      <c r="N21">
        <f t="shared" si="1"/>
        <v>1.2934324445823648</v>
      </c>
    </row>
    <row r="22" spans="1:14" x14ac:dyDescent="0.35">
      <c r="A22" t="s">
        <v>12</v>
      </c>
      <c r="B22" t="s">
        <v>10</v>
      </c>
      <c r="C22" t="s">
        <v>18</v>
      </c>
      <c r="D22" t="s">
        <v>17</v>
      </c>
      <c r="E22" t="s">
        <v>19</v>
      </c>
      <c r="F22" t="s">
        <v>8</v>
      </c>
      <c r="G22" t="s">
        <v>15</v>
      </c>
      <c r="H22" t="s">
        <v>21</v>
      </c>
      <c r="I22">
        <v>2.0819121150223703</v>
      </c>
      <c r="J22">
        <v>2.7101171639102182</v>
      </c>
      <c r="K22">
        <v>1.0000000000000002</v>
      </c>
      <c r="L22">
        <v>2.2208418420256857</v>
      </c>
      <c r="M22">
        <f t="shared" si="0"/>
        <v>-0.38044605499544121</v>
      </c>
      <c r="N22">
        <f t="shared" si="1"/>
        <v>1.0579091685904936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"/>
  <sheetViews>
    <sheetView topLeftCell="E1" workbookViewId="0">
      <selection activeCell="L1" sqref="L1:L1048576"/>
    </sheetView>
  </sheetViews>
  <sheetFormatPr defaultRowHeight="14.5" x14ac:dyDescent="0.35"/>
  <cols>
    <col min="1" max="1" width="24.26953125" bestFit="1" customWidth="1"/>
    <col min="2" max="6" width="24.26953125" customWidth="1"/>
    <col min="7" max="8" width="12" bestFit="1" customWidth="1"/>
    <col min="9" max="9" width="12.1796875" bestFit="1" customWidth="1"/>
    <col min="10" max="10" width="12" bestFit="1" customWidth="1"/>
  </cols>
  <sheetData>
    <row r="1" spans="1:12" x14ac:dyDescent="0.35">
      <c r="A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27</v>
      </c>
    </row>
    <row r="2" spans="1:12" x14ac:dyDescent="0.35">
      <c r="A2" t="s">
        <v>9</v>
      </c>
      <c r="B2" t="s">
        <v>12</v>
      </c>
      <c r="G2">
        <v>1.905490332882027</v>
      </c>
      <c r="H2">
        <v>1.0592953341081894</v>
      </c>
      <c r="I2">
        <v>1.0000000000000002</v>
      </c>
      <c r="J2">
        <v>1.3726917668230074</v>
      </c>
      <c r="K2">
        <f>LOG(G2/H2,2)</f>
        <v>0.84705741666067769</v>
      </c>
      <c r="L2">
        <f>LOG(G2,2)</f>
        <v>0.93016228894853969</v>
      </c>
    </row>
    <row r="3" spans="1:12" x14ac:dyDescent="0.35">
      <c r="A3" t="s">
        <v>9</v>
      </c>
      <c r="B3" t="s">
        <v>17</v>
      </c>
      <c r="G3">
        <v>0.97925754543983978</v>
      </c>
      <c r="H3">
        <v>1.0647402455889994</v>
      </c>
      <c r="I3">
        <v>1</v>
      </c>
      <c r="J3">
        <v>1.4141703140830981</v>
      </c>
      <c r="K3">
        <f t="shared" ref="K3:K24" si="0">LOG(G3/H3,2)</f>
        <v>-0.12074126829783982</v>
      </c>
      <c r="L3">
        <f t="shared" ref="L3:L46" si="1">LOG(G3,2)</f>
        <v>-3.0239755319510966E-2</v>
      </c>
    </row>
    <row r="4" spans="1:12" x14ac:dyDescent="0.35">
      <c r="A4" t="s">
        <v>12</v>
      </c>
      <c r="B4" t="s">
        <v>17</v>
      </c>
      <c r="G4">
        <v>1.7481003828148098</v>
      </c>
      <c r="H4">
        <v>1.1777610521078876</v>
      </c>
      <c r="I4">
        <v>1</v>
      </c>
      <c r="J4">
        <v>1.3734028140641947</v>
      </c>
      <c r="K4">
        <f t="shared" si="0"/>
        <v>0.56974116213606929</v>
      </c>
      <c r="L4">
        <f t="shared" si="1"/>
        <v>0.8057880324534531</v>
      </c>
    </row>
    <row r="5" spans="1:12" x14ac:dyDescent="0.35">
      <c r="A5" t="s">
        <v>12</v>
      </c>
      <c r="B5" t="s">
        <v>15</v>
      </c>
      <c r="G5">
        <v>1.0933130423270729</v>
      </c>
      <c r="H5">
        <v>0.86858094895273219</v>
      </c>
      <c r="I5">
        <v>1</v>
      </c>
      <c r="J5">
        <v>1.1942863992120645</v>
      </c>
      <c r="K5">
        <f t="shared" si="0"/>
        <v>0.33197432426204232</v>
      </c>
      <c r="L5">
        <f t="shared" si="1"/>
        <v>0.12870653911694069</v>
      </c>
    </row>
    <row r="6" spans="1:12" x14ac:dyDescent="0.35">
      <c r="A6" t="s">
        <v>17</v>
      </c>
      <c r="B6" t="s">
        <v>21</v>
      </c>
      <c r="G6">
        <v>1.4076180616877272</v>
      </c>
      <c r="H6">
        <v>1.354650350606553</v>
      </c>
      <c r="I6">
        <v>1</v>
      </c>
      <c r="J6">
        <v>1.4131894588206815</v>
      </c>
      <c r="K6">
        <f t="shared" si="0"/>
        <v>5.5335406112021701E-2</v>
      </c>
      <c r="L6">
        <f t="shared" si="1"/>
        <v>0.49325593109289534</v>
      </c>
    </row>
    <row r="7" spans="1:12" x14ac:dyDescent="0.35">
      <c r="A7" t="s">
        <v>7</v>
      </c>
      <c r="B7" t="s">
        <v>15</v>
      </c>
      <c r="G7">
        <v>0.76758142827405351</v>
      </c>
      <c r="H7">
        <v>0.73990739099724023</v>
      </c>
      <c r="I7">
        <v>0.99999999999999978</v>
      </c>
      <c r="J7">
        <v>1.1800674258327364</v>
      </c>
      <c r="K7">
        <f t="shared" si="0"/>
        <v>5.2975095721272882E-2</v>
      </c>
      <c r="L7">
        <f t="shared" si="1"/>
        <v>-0.38160828911365119</v>
      </c>
    </row>
    <row r="8" spans="1:12" x14ac:dyDescent="0.35">
      <c r="A8" t="s">
        <v>7</v>
      </c>
      <c r="B8" t="s">
        <v>21</v>
      </c>
      <c r="G8">
        <v>1.3431300686409184</v>
      </c>
      <c r="H8">
        <v>1.2644794580224339</v>
      </c>
      <c r="I8">
        <v>1</v>
      </c>
      <c r="J8">
        <v>1.4058450683046155</v>
      </c>
      <c r="K8">
        <f t="shared" si="0"/>
        <v>8.7055422007740788E-2</v>
      </c>
      <c r="L8">
        <f t="shared" si="1"/>
        <v>0.42559902203784744</v>
      </c>
    </row>
    <row r="9" spans="1:12" x14ac:dyDescent="0.35">
      <c r="A9" t="s">
        <v>9</v>
      </c>
      <c r="B9" t="s">
        <v>12</v>
      </c>
      <c r="C9" t="s">
        <v>17</v>
      </c>
      <c r="D9" t="s">
        <v>7</v>
      </c>
      <c r="G9">
        <v>1.4278067279400806</v>
      </c>
      <c r="H9">
        <v>1.2299790778693602</v>
      </c>
      <c r="I9">
        <v>1.0000000000000004</v>
      </c>
      <c r="J9">
        <v>1.9027693553444607</v>
      </c>
      <c r="K9">
        <f t="shared" si="0"/>
        <v>0.21516692988620872</v>
      </c>
      <c r="L9">
        <f t="shared" si="1"/>
        <v>0.51380070519801113</v>
      </c>
    </row>
    <row r="10" spans="1:12" x14ac:dyDescent="0.35">
      <c r="A10" t="s">
        <v>9</v>
      </c>
      <c r="B10" t="s">
        <v>12</v>
      </c>
      <c r="C10" t="s">
        <v>17</v>
      </c>
      <c r="D10" t="s">
        <v>15</v>
      </c>
      <c r="G10">
        <v>1.7836780899022864</v>
      </c>
      <c r="H10">
        <v>1.1478120473723759</v>
      </c>
      <c r="I10">
        <v>0.99999999999999978</v>
      </c>
      <c r="J10">
        <v>1.7319935541732923</v>
      </c>
      <c r="K10">
        <f t="shared" si="0"/>
        <v>0.63596884567519874</v>
      </c>
      <c r="L10">
        <f t="shared" si="1"/>
        <v>0.8348552677206087</v>
      </c>
    </row>
    <row r="11" spans="1:12" x14ac:dyDescent="0.35">
      <c r="A11" t="s">
        <v>9</v>
      </c>
      <c r="B11" t="s">
        <v>12</v>
      </c>
      <c r="C11" t="s">
        <v>17</v>
      </c>
      <c r="D11" t="s">
        <v>21</v>
      </c>
      <c r="G11">
        <v>1.7375537003632804</v>
      </c>
      <c r="H11">
        <v>1.6052729240913306</v>
      </c>
      <c r="I11">
        <v>1</v>
      </c>
      <c r="J11">
        <v>1.8959146860182376</v>
      </c>
      <c r="K11">
        <f t="shared" si="0"/>
        <v>0.11423896481920512</v>
      </c>
      <c r="L11">
        <f t="shared" si="1"/>
        <v>0.79705756606670775</v>
      </c>
    </row>
    <row r="12" spans="1:12" x14ac:dyDescent="0.35">
      <c r="A12" t="s">
        <v>9</v>
      </c>
      <c r="B12" t="s">
        <v>12</v>
      </c>
      <c r="C12" t="s">
        <v>7</v>
      </c>
      <c r="D12" t="s">
        <v>15</v>
      </c>
      <c r="G12">
        <v>1.3351761295364872</v>
      </c>
      <c r="H12">
        <v>1.0339867400132601</v>
      </c>
      <c r="I12">
        <v>1.0000000000000002</v>
      </c>
      <c r="J12">
        <v>1.7352833892133028</v>
      </c>
      <c r="K12">
        <f t="shared" si="0"/>
        <v>0.36881238288838974</v>
      </c>
      <c r="L12">
        <f t="shared" si="1"/>
        <v>0.41703006734222842</v>
      </c>
    </row>
    <row r="13" spans="1:12" x14ac:dyDescent="0.35">
      <c r="A13" t="s">
        <v>9</v>
      </c>
      <c r="B13" t="s">
        <v>12</v>
      </c>
      <c r="C13" t="s">
        <v>15</v>
      </c>
      <c r="D13" t="s">
        <v>21</v>
      </c>
      <c r="G13">
        <v>1.3470246082904409</v>
      </c>
      <c r="H13">
        <v>1.3744928400807668</v>
      </c>
      <c r="I13">
        <v>1.0000000000000004</v>
      </c>
      <c r="J13">
        <v>1.7315596288793684</v>
      </c>
      <c r="K13">
        <f t="shared" si="0"/>
        <v>-2.912318457783724E-2</v>
      </c>
      <c r="L13">
        <f t="shared" si="1"/>
        <v>0.42977620709887465</v>
      </c>
    </row>
    <row r="14" spans="1:12" x14ac:dyDescent="0.35">
      <c r="A14" t="s">
        <v>9</v>
      </c>
      <c r="B14" t="s">
        <v>17</v>
      </c>
      <c r="C14" t="s">
        <v>7</v>
      </c>
      <c r="D14" t="s">
        <v>15</v>
      </c>
      <c r="G14">
        <v>0.97909399980934098</v>
      </c>
      <c r="H14">
        <v>0.97975948194717311</v>
      </c>
      <c r="I14">
        <v>0.99999999999999989</v>
      </c>
      <c r="J14">
        <v>1.8073402172587179</v>
      </c>
      <c r="K14">
        <f t="shared" si="0"/>
        <v>-9.8025485410613744E-4</v>
      </c>
      <c r="L14">
        <f t="shared" si="1"/>
        <v>-3.0480719686915368E-2</v>
      </c>
    </row>
    <row r="15" spans="1:12" x14ac:dyDescent="0.35">
      <c r="A15" t="s">
        <v>9</v>
      </c>
      <c r="B15" t="s">
        <v>7</v>
      </c>
      <c r="C15" t="s">
        <v>15</v>
      </c>
      <c r="D15" t="s">
        <v>21</v>
      </c>
      <c r="G15">
        <v>1.0008370187967208</v>
      </c>
      <c r="H15">
        <v>1.1980594975652943</v>
      </c>
      <c r="I15">
        <v>1</v>
      </c>
      <c r="J15">
        <v>1.8047858987105077</v>
      </c>
      <c r="K15">
        <f t="shared" si="0"/>
        <v>-0.25949249869381913</v>
      </c>
      <c r="L15">
        <f t="shared" si="1"/>
        <v>1.2070577725804155E-3</v>
      </c>
    </row>
    <row r="16" spans="1:12" x14ac:dyDescent="0.35">
      <c r="A16" t="s">
        <v>12</v>
      </c>
      <c r="B16" t="s">
        <v>17</v>
      </c>
      <c r="C16" t="s">
        <v>7</v>
      </c>
      <c r="D16" t="s">
        <v>15</v>
      </c>
      <c r="G16">
        <v>1.7434510113060537</v>
      </c>
      <c r="H16">
        <v>1.1095833697480479</v>
      </c>
      <c r="I16">
        <v>1.0000000000000002</v>
      </c>
      <c r="J16">
        <v>1.7361224300982696</v>
      </c>
      <c r="K16">
        <f t="shared" si="0"/>
        <v>0.65192775677810677</v>
      </c>
      <c r="L16">
        <f t="shared" si="1"/>
        <v>0.8019458268397367</v>
      </c>
    </row>
    <row r="17" spans="1:12" x14ac:dyDescent="0.35">
      <c r="A17" t="s">
        <v>12</v>
      </c>
      <c r="B17" t="s">
        <v>17</v>
      </c>
      <c r="C17" t="s">
        <v>7</v>
      </c>
      <c r="D17" t="s">
        <v>21</v>
      </c>
      <c r="G17">
        <v>1.950765505873411</v>
      </c>
      <c r="H17">
        <v>1.550876135575846</v>
      </c>
      <c r="I17">
        <v>1.0000000000000002</v>
      </c>
      <c r="J17">
        <v>1.9181093585685423</v>
      </c>
      <c r="K17">
        <f t="shared" si="0"/>
        <v>0.33095690077500889</v>
      </c>
      <c r="L17">
        <f t="shared" si="1"/>
        <v>0.96404036746727539</v>
      </c>
    </row>
    <row r="18" spans="1:12" x14ac:dyDescent="0.35">
      <c r="A18" t="s">
        <v>9</v>
      </c>
      <c r="B18" t="s">
        <v>12</v>
      </c>
      <c r="C18" t="s">
        <v>17</v>
      </c>
      <c r="D18" t="s">
        <v>7</v>
      </c>
      <c r="E18" t="s">
        <v>15</v>
      </c>
      <c r="G18">
        <v>1.6198609999605733</v>
      </c>
      <c r="H18">
        <v>1.1689699963292692</v>
      </c>
      <c r="I18">
        <v>1</v>
      </c>
      <c r="J18">
        <v>1.9589831269858888</v>
      </c>
      <c r="K18">
        <f t="shared" si="0"/>
        <v>0.47063211992776283</v>
      </c>
      <c r="L18">
        <f t="shared" si="1"/>
        <v>0.695870020967157</v>
      </c>
    </row>
    <row r="19" spans="1:12" x14ac:dyDescent="0.35">
      <c r="A19" t="s">
        <v>9</v>
      </c>
      <c r="B19" t="s">
        <v>12</v>
      </c>
      <c r="C19" t="s">
        <v>17</v>
      </c>
      <c r="D19" t="s">
        <v>7</v>
      </c>
      <c r="E19" t="s">
        <v>21</v>
      </c>
      <c r="G19">
        <v>1.5501994487390736</v>
      </c>
      <c r="H19">
        <v>1.5903309082301718</v>
      </c>
      <c r="I19">
        <v>1</v>
      </c>
      <c r="J19">
        <v>2.1089835274395519</v>
      </c>
      <c r="K19">
        <f t="shared" si="0"/>
        <v>-3.687314097236559E-2</v>
      </c>
      <c r="L19">
        <f t="shared" si="1"/>
        <v>0.63245384465784782</v>
      </c>
    </row>
    <row r="20" spans="1:12" x14ac:dyDescent="0.35">
      <c r="A20" t="s">
        <v>9</v>
      </c>
      <c r="B20" t="s">
        <v>12</v>
      </c>
      <c r="C20" t="s">
        <v>17</v>
      </c>
      <c r="D20" t="s">
        <v>15</v>
      </c>
      <c r="E20" t="s">
        <v>21</v>
      </c>
      <c r="G20">
        <v>1.6664217601109312</v>
      </c>
      <c r="H20">
        <v>1.5248171731860598</v>
      </c>
      <c r="I20">
        <v>1</v>
      </c>
      <c r="J20">
        <v>1.9463541439425835</v>
      </c>
      <c r="K20">
        <f t="shared" si="0"/>
        <v>0.12811731056374207</v>
      </c>
      <c r="L20">
        <f t="shared" si="1"/>
        <v>0.73675358330490526</v>
      </c>
    </row>
    <row r="21" spans="1:12" x14ac:dyDescent="0.35">
      <c r="A21" t="s">
        <v>9</v>
      </c>
      <c r="B21" t="s">
        <v>12</v>
      </c>
      <c r="C21" t="s">
        <v>7</v>
      </c>
      <c r="D21" t="s">
        <v>15</v>
      </c>
      <c r="E21" t="s">
        <v>21</v>
      </c>
      <c r="G21">
        <v>1.4059184415046653</v>
      </c>
      <c r="H21">
        <v>1.4080288012388587</v>
      </c>
      <c r="I21">
        <v>1</v>
      </c>
      <c r="J21">
        <v>1.9616770422481689</v>
      </c>
      <c r="K21">
        <f t="shared" si="0"/>
        <v>-2.1639397125678625E-3</v>
      </c>
      <c r="L21">
        <f t="shared" si="1"/>
        <v>0.4915129049014938</v>
      </c>
    </row>
    <row r="22" spans="1:12" x14ac:dyDescent="0.35">
      <c r="A22" t="s">
        <v>9</v>
      </c>
      <c r="B22" t="s">
        <v>17</v>
      </c>
      <c r="C22" t="s">
        <v>7</v>
      </c>
      <c r="D22" t="s">
        <v>15</v>
      </c>
      <c r="E22" t="s">
        <v>21</v>
      </c>
      <c r="G22">
        <v>1.2426483056146833</v>
      </c>
      <c r="H22">
        <v>1.3612063091374735</v>
      </c>
      <c r="I22">
        <v>1</v>
      </c>
      <c r="J22">
        <v>2.0466939116090437</v>
      </c>
      <c r="K22">
        <f t="shared" si="0"/>
        <v>-0.13146770072818875</v>
      </c>
      <c r="L22">
        <f t="shared" si="1"/>
        <v>0.31341804253739336</v>
      </c>
    </row>
    <row r="23" spans="1:12" x14ac:dyDescent="0.35">
      <c r="A23" t="s">
        <v>12</v>
      </c>
      <c r="B23" t="s">
        <v>17</v>
      </c>
      <c r="C23" t="s">
        <v>7</v>
      </c>
      <c r="D23" t="s">
        <v>15</v>
      </c>
      <c r="E23" t="s">
        <v>21</v>
      </c>
      <c r="G23">
        <v>1.5423554266158188</v>
      </c>
      <c r="H23">
        <v>1.4821125578423373</v>
      </c>
      <c r="I23">
        <v>1</v>
      </c>
      <c r="J23">
        <v>1.9625113333078099</v>
      </c>
      <c r="K23">
        <f t="shared" si="0"/>
        <v>5.7480247924331054E-2</v>
      </c>
      <c r="L23">
        <f t="shared" si="1"/>
        <v>0.62513526403949216</v>
      </c>
    </row>
    <row r="24" spans="1:12" x14ac:dyDescent="0.35">
      <c r="A24" t="s">
        <v>9</v>
      </c>
      <c r="B24" t="s">
        <v>12</v>
      </c>
      <c r="C24" t="s">
        <v>17</v>
      </c>
      <c r="D24" t="s">
        <v>7</v>
      </c>
      <c r="E24" t="s">
        <v>15</v>
      </c>
      <c r="F24" t="s">
        <v>21</v>
      </c>
      <c r="G24">
        <v>1.5611288122084039</v>
      </c>
      <c r="H24">
        <v>1.5315777953961824</v>
      </c>
      <c r="I24">
        <v>1.0000000000000004</v>
      </c>
      <c r="J24">
        <v>2.1481049619217076</v>
      </c>
      <c r="K24">
        <f t="shared" si="0"/>
        <v>2.7570932743456664E-2</v>
      </c>
      <c r="L24">
        <f t="shared" si="1"/>
        <v>0.64258958220189377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7"/>
  <sheetViews>
    <sheetView tabSelected="1" topLeftCell="A2" zoomScale="115" zoomScaleNormal="115" workbookViewId="0">
      <selection activeCell="K24" sqref="K24:K27"/>
    </sheetView>
  </sheetViews>
  <sheetFormatPr defaultRowHeight="14.5" x14ac:dyDescent="0.35"/>
  <cols>
    <col min="1" max="1" width="21.7265625" bestFit="1" customWidth="1"/>
    <col min="2" max="5" width="21.7265625" customWidth="1"/>
    <col min="6" max="7" width="12" bestFit="1" customWidth="1"/>
    <col min="8" max="8" width="12.1796875" bestFit="1" customWidth="1"/>
    <col min="9" max="9" width="12" bestFit="1" customWidth="1"/>
  </cols>
  <sheetData>
    <row r="1" spans="1:11" x14ac:dyDescent="0.35">
      <c r="A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27</v>
      </c>
    </row>
    <row r="2" spans="1:11" x14ac:dyDescent="0.35">
      <c r="A2" t="s">
        <v>22</v>
      </c>
      <c r="B2" t="s">
        <v>23</v>
      </c>
      <c r="F2">
        <v>1.4795668765294763</v>
      </c>
      <c r="G2">
        <v>1.1725610400328075</v>
      </c>
      <c r="H2">
        <v>0.99999999999999978</v>
      </c>
      <c r="I2">
        <v>1.3465539355317151</v>
      </c>
      <c r="J2">
        <f>LOG(F2/G2,2)</f>
        <v>0.33551188082621908</v>
      </c>
      <c r="K2">
        <f>LOG(F2,2)</f>
        <v>0.56517490792547265</v>
      </c>
    </row>
    <row r="3" spans="1:11" x14ac:dyDescent="0.35">
      <c r="A3" t="s">
        <v>22</v>
      </c>
      <c r="B3" t="s">
        <v>24</v>
      </c>
      <c r="F3">
        <v>1.305917010907184</v>
      </c>
      <c r="G3">
        <v>0.85971665998305669</v>
      </c>
      <c r="H3">
        <v>1.0000000000000004</v>
      </c>
      <c r="I3">
        <v>1.4116514556310744</v>
      </c>
      <c r="J3">
        <f t="shared" ref="J3:J27" si="0">LOG(F3/G3,2)</f>
        <v>0.60313004977114237</v>
      </c>
      <c r="K3">
        <f t="shared" ref="K3:K46" si="1">LOG(F3,2)</f>
        <v>0.38506321866317988</v>
      </c>
    </row>
    <row r="4" spans="1:11" x14ac:dyDescent="0.35">
      <c r="A4" t="s">
        <v>22</v>
      </c>
      <c r="B4" t="s">
        <v>25</v>
      </c>
      <c r="F4">
        <v>1.4107111033444326</v>
      </c>
      <c r="G4">
        <v>1.3541588761082646</v>
      </c>
      <c r="H4">
        <v>0.99999999999999967</v>
      </c>
      <c r="I4">
        <v>1.3546000076875819</v>
      </c>
      <c r="J4">
        <f t="shared" si="0"/>
        <v>5.902555918313241E-2</v>
      </c>
      <c r="K4">
        <f t="shared" si="1"/>
        <v>0.4964225716019609</v>
      </c>
    </row>
    <row r="5" spans="1:11" x14ac:dyDescent="0.35">
      <c r="A5" t="s">
        <v>22</v>
      </c>
      <c r="B5" t="s">
        <v>26</v>
      </c>
      <c r="F5">
        <v>1.2965738082351486</v>
      </c>
      <c r="G5">
        <v>1.3577730175679119</v>
      </c>
      <c r="H5">
        <v>1</v>
      </c>
      <c r="I5">
        <v>1.3594922935432108</v>
      </c>
      <c r="J5">
        <f t="shared" si="0"/>
        <v>-6.6537985870921121E-2</v>
      </c>
      <c r="K5">
        <f t="shared" si="1"/>
        <v>0.37470433480206017</v>
      </c>
    </row>
    <row r="6" spans="1:11" x14ac:dyDescent="0.35">
      <c r="A6" t="s">
        <v>23</v>
      </c>
      <c r="B6" t="s">
        <v>24</v>
      </c>
      <c r="F6">
        <v>0.97516407422715567</v>
      </c>
      <c r="G6">
        <v>0.74287035568965754</v>
      </c>
      <c r="H6">
        <v>0.99999999999999944</v>
      </c>
      <c r="I6">
        <v>1.1616833417684571</v>
      </c>
      <c r="J6">
        <f t="shared" si="0"/>
        <v>0.39253452061599986</v>
      </c>
      <c r="K6">
        <f t="shared" si="1"/>
        <v>-3.6283117913074127E-2</v>
      </c>
    </row>
    <row r="7" spans="1:11" x14ac:dyDescent="0.35">
      <c r="A7" t="s">
        <v>23</v>
      </c>
      <c r="B7" t="s">
        <v>25</v>
      </c>
      <c r="F7">
        <v>1.5054205681266384</v>
      </c>
      <c r="G7">
        <v>1.3226074522283275</v>
      </c>
      <c r="H7">
        <v>0.99999999999999989</v>
      </c>
      <c r="I7">
        <v>1.4050228657586017</v>
      </c>
      <c r="J7">
        <f t="shared" si="0"/>
        <v>0.186781652269878</v>
      </c>
      <c r="K7">
        <f t="shared" si="1"/>
        <v>0.59016658784140164</v>
      </c>
    </row>
    <row r="8" spans="1:11" x14ac:dyDescent="0.35">
      <c r="A8" t="s">
        <v>23</v>
      </c>
      <c r="B8" t="s">
        <v>26</v>
      </c>
      <c r="F8">
        <v>1.4760940988176239</v>
      </c>
      <c r="G8">
        <v>1.3665282308971758</v>
      </c>
      <c r="H8">
        <v>0.99999999999999989</v>
      </c>
      <c r="I8">
        <v>1.4142088492443081</v>
      </c>
      <c r="J8">
        <f t="shared" si="0"/>
        <v>0.11126942942232224</v>
      </c>
      <c r="K8">
        <f t="shared" si="1"/>
        <v>0.56178469400693276</v>
      </c>
    </row>
    <row r="9" spans="1:11" x14ac:dyDescent="0.35">
      <c r="A9" t="s">
        <v>24</v>
      </c>
      <c r="B9" t="s">
        <v>25</v>
      </c>
      <c r="F9">
        <v>1.6474968729859847</v>
      </c>
      <c r="G9">
        <v>0.97095503419527873</v>
      </c>
      <c r="H9">
        <v>0.99999999999999989</v>
      </c>
      <c r="I9">
        <v>1.2383143871451414</v>
      </c>
      <c r="J9">
        <f t="shared" si="0"/>
        <v>0.76279933715029624</v>
      </c>
      <c r="K9">
        <f t="shared" si="1"/>
        <v>0.72027572694386177</v>
      </c>
    </row>
    <row r="10" spans="1:11" x14ac:dyDescent="0.35">
      <c r="A10" t="s">
        <v>24</v>
      </c>
      <c r="B10" t="s">
        <v>26</v>
      </c>
      <c r="F10">
        <v>1.2791700379090267</v>
      </c>
      <c r="G10">
        <v>0.97901013876745557</v>
      </c>
      <c r="H10">
        <v>0.99999999999999978</v>
      </c>
      <c r="I10">
        <v>1.2226508675984746</v>
      </c>
      <c r="J10">
        <f t="shared" si="0"/>
        <v>0.38581234620501076</v>
      </c>
      <c r="K10">
        <f t="shared" si="1"/>
        <v>0.35520805197786309</v>
      </c>
    </row>
    <row r="11" spans="1:11" x14ac:dyDescent="0.35">
      <c r="A11" t="s">
        <v>25</v>
      </c>
      <c r="B11" t="s">
        <v>26</v>
      </c>
      <c r="F11">
        <v>1.7117063706666673</v>
      </c>
      <c r="G11">
        <v>1.5756141258585465</v>
      </c>
      <c r="H11">
        <v>0.99999999999999967</v>
      </c>
      <c r="I11">
        <v>1.4083814577939355</v>
      </c>
      <c r="J11">
        <f t="shared" si="0"/>
        <v>0.11952098401886935</v>
      </c>
      <c r="K11">
        <f t="shared" si="1"/>
        <v>0.77543524034007627</v>
      </c>
    </row>
    <row r="12" spans="1:11" x14ac:dyDescent="0.35">
      <c r="A12" t="s">
        <v>22</v>
      </c>
      <c r="B12" t="s">
        <v>23</v>
      </c>
      <c r="C12" t="s">
        <v>24</v>
      </c>
      <c r="F12">
        <v>1.2966304816929919</v>
      </c>
      <c r="G12">
        <v>0.98519705925267864</v>
      </c>
      <c r="H12">
        <v>1</v>
      </c>
      <c r="I12">
        <v>1.4884319343604437</v>
      </c>
      <c r="J12">
        <f t="shared" si="0"/>
        <v>0.39628316725750723</v>
      </c>
      <c r="K12">
        <f t="shared" si="1"/>
        <v>0.37476739386525182</v>
      </c>
    </row>
    <row r="13" spans="1:11" x14ac:dyDescent="0.35">
      <c r="A13" t="s">
        <v>22</v>
      </c>
      <c r="B13" t="s">
        <v>23</v>
      </c>
      <c r="C13" t="s">
        <v>25</v>
      </c>
      <c r="F13">
        <v>2.1242286662825554</v>
      </c>
      <c r="G13">
        <v>1.5755146414479846</v>
      </c>
      <c r="H13">
        <v>0.99999999999999978</v>
      </c>
      <c r="I13">
        <v>1.6759805564445893</v>
      </c>
      <c r="J13">
        <f t="shared" si="0"/>
        <v>0.43111591435664925</v>
      </c>
      <c r="K13">
        <f t="shared" si="1"/>
        <v>1.0869390759137831</v>
      </c>
    </row>
    <row r="14" spans="1:11" x14ac:dyDescent="0.35">
      <c r="A14" t="s">
        <v>22</v>
      </c>
      <c r="B14" t="s">
        <v>23</v>
      </c>
      <c r="C14" t="s">
        <v>26</v>
      </c>
      <c r="F14">
        <v>2.2842698329557138</v>
      </c>
      <c r="G14">
        <v>1.6101586626855917</v>
      </c>
      <c r="H14">
        <v>1</v>
      </c>
      <c r="I14">
        <v>1.7011925608038378</v>
      </c>
      <c r="J14">
        <f t="shared" si="0"/>
        <v>0.50453022497184208</v>
      </c>
      <c r="K14">
        <f t="shared" si="1"/>
        <v>1.1917330813809759</v>
      </c>
    </row>
    <row r="15" spans="1:11" x14ac:dyDescent="0.35">
      <c r="A15" t="s">
        <v>22</v>
      </c>
      <c r="B15" t="s">
        <v>24</v>
      </c>
      <c r="C15" t="s">
        <v>25</v>
      </c>
      <c r="F15">
        <v>2.1615525218647518</v>
      </c>
      <c r="G15">
        <v>1.2756298344981716</v>
      </c>
      <c r="H15">
        <v>0.99999999999999956</v>
      </c>
      <c r="I15">
        <v>1.5064098868335676</v>
      </c>
      <c r="J15">
        <f t="shared" si="0"/>
        <v>0.76085814664641671</v>
      </c>
      <c r="K15">
        <f t="shared" si="1"/>
        <v>1.1120678915718845</v>
      </c>
    </row>
    <row r="16" spans="1:11" x14ac:dyDescent="0.35">
      <c r="A16" t="s">
        <v>22</v>
      </c>
      <c r="B16" t="s">
        <v>24</v>
      </c>
      <c r="C16" t="s">
        <v>26</v>
      </c>
      <c r="F16">
        <v>1.3992541705028128</v>
      </c>
      <c r="G16">
        <v>1.2878205096597435</v>
      </c>
      <c r="H16">
        <v>0.99999999999999978</v>
      </c>
      <c r="I16">
        <v>1.5281663581300302</v>
      </c>
      <c r="J16">
        <f t="shared" si="0"/>
        <v>0.11972651627630557</v>
      </c>
      <c r="K16">
        <f t="shared" si="1"/>
        <v>0.4846580477191002</v>
      </c>
    </row>
    <row r="17" spans="1:11" x14ac:dyDescent="0.35">
      <c r="A17" t="s">
        <v>22</v>
      </c>
      <c r="B17" t="s">
        <v>25</v>
      </c>
      <c r="C17" t="s">
        <v>26</v>
      </c>
      <c r="F17">
        <v>2.2138506395294182</v>
      </c>
      <c r="G17">
        <v>1.8826984858286255</v>
      </c>
      <c r="H17">
        <v>1</v>
      </c>
      <c r="I17">
        <v>1.6806321355816713</v>
      </c>
      <c r="J17">
        <f t="shared" si="0"/>
        <v>0.23375592116880362</v>
      </c>
      <c r="K17">
        <f t="shared" si="1"/>
        <v>1.1465578920025137</v>
      </c>
    </row>
    <row r="18" spans="1:11" x14ac:dyDescent="0.35">
      <c r="A18" t="s">
        <v>23</v>
      </c>
      <c r="B18" t="s">
        <v>24</v>
      </c>
      <c r="C18" t="s">
        <v>25</v>
      </c>
      <c r="F18">
        <v>1.7741335362836348</v>
      </c>
      <c r="G18">
        <v>1.2004079333411763</v>
      </c>
      <c r="H18">
        <v>0.99999999999999989</v>
      </c>
      <c r="I18">
        <v>1.5023275562997744</v>
      </c>
      <c r="J18">
        <f t="shared" si="0"/>
        <v>0.56358984448149341</v>
      </c>
      <c r="K18">
        <f t="shared" si="1"/>
        <v>0.82711460314725349</v>
      </c>
    </row>
    <row r="19" spans="1:11" x14ac:dyDescent="0.35">
      <c r="A19" t="s">
        <v>23</v>
      </c>
      <c r="B19" t="s">
        <v>24</v>
      </c>
      <c r="C19" t="s">
        <v>26</v>
      </c>
      <c r="F19">
        <v>1.6070223032020836</v>
      </c>
      <c r="G19">
        <v>1.209297653220897</v>
      </c>
      <c r="H19">
        <v>0.99999999999999956</v>
      </c>
      <c r="I19">
        <v>1.5259523524607883</v>
      </c>
      <c r="J19">
        <f t="shared" si="0"/>
        <v>0.41022056241117016</v>
      </c>
      <c r="K19">
        <f t="shared" si="1"/>
        <v>0.68438995172349659</v>
      </c>
    </row>
    <row r="20" spans="1:11" x14ac:dyDescent="0.35">
      <c r="A20" t="s">
        <v>23</v>
      </c>
      <c r="B20" t="s">
        <v>25</v>
      </c>
      <c r="C20" t="s">
        <v>26</v>
      </c>
      <c r="F20">
        <v>2.1002352379387652</v>
      </c>
      <c r="G20">
        <v>1.7978080748171423</v>
      </c>
      <c r="H20">
        <v>1</v>
      </c>
      <c r="I20">
        <v>1.6970748206505342</v>
      </c>
      <c r="J20">
        <f t="shared" si="0"/>
        <v>0.22431191273127582</v>
      </c>
      <c r="K20">
        <f t="shared" si="1"/>
        <v>1.070550926748993</v>
      </c>
    </row>
    <row r="21" spans="1:11" x14ac:dyDescent="0.35">
      <c r="A21" t="s">
        <v>24</v>
      </c>
      <c r="B21" t="s">
        <v>25</v>
      </c>
      <c r="C21" t="s">
        <v>26</v>
      </c>
      <c r="F21">
        <v>1.7015443308583786</v>
      </c>
      <c r="G21">
        <v>1.4996375642391904</v>
      </c>
      <c r="H21">
        <v>0.99999999999999978</v>
      </c>
      <c r="I21">
        <v>1.4983600991941621</v>
      </c>
      <c r="J21">
        <f t="shared" si="0"/>
        <v>0.1822308696865915</v>
      </c>
      <c r="K21">
        <f t="shared" si="1"/>
        <v>0.76684473877068671</v>
      </c>
    </row>
    <row r="22" spans="1:11" x14ac:dyDescent="0.35">
      <c r="A22" t="s">
        <v>22</v>
      </c>
      <c r="B22" t="s">
        <v>23</v>
      </c>
      <c r="C22" t="s">
        <v>24</v>
      </c>
      <c r="D22" t="s">
        <v>25</v>
      </c>
      <c r="F22">
        <v>1.9738543718498345</v>
      </c>
      <c r="G22">
        <v>1.4524091191124187</v>
      </c>
      <c r="H22">
        <v>1</v>
      </c>
      <c r="I22">
        <v>1.756759480372678</v>
      </c>
      <c r="J22">
        <f t="shared" si="0"/>
        <v>0.44256766034488859</v>
      </c>
      <c r="K22">
        <f t="shared" si="1"/>
        <v>0.98101555374557947</v>
      </c>
    </row>
    <row r="23" spans="1:11" x14ac:dyDescent="0.35">
      <c r="A23" t="s">
        <v>22</v>
      </c>
      <c r="B23" t="s">
        <v>23</v>
      </c>
      <c r="C23" t="s">
        <v>24</v>
      </c>
      <c r="D23" t="s">
        <v>26</v>
      </c>
      <c r="F23">
        <v>1.8548280561716821</v>
      </c>
      <c r="G23">
        <v>1.4470525863351151</v>
      </c>
      <c r="H23">
        <v>1.0000000000000002</v>
      </c>
      <c r="I23">
        <v>1.7978880666123072</v>
      </c>
      <c r="J23">
        <f t="shared" si="0"/>
        <v>0.35816810342550703</v>
      </c>
      <c r="K23">
        <f t="shared" si="1"/>
        <v>0.89128545422836847</v>
      </c>
    </row>
    <row r="24" spans="1:11" x14ac:dyDescent="0.35">
      <c r="A24" t="s">
        <v>22</v>
      </c>
      <c r="B24" t="s">
        <v>23</v>
      </c>
      <c r="C24" t="s">
        <v>25</v>
      </c>
      <c r="D24" t="s">
        <v>26</v>
      </c>
      <c r="F24">
        <v>2.6474509655315837</v>
      </c>
      <c r="G24">
        <v>2.0351622116272434</v>
      </c>
      <c r="H24">
        <v>1</v>
      </c>
      <c r="I24">
        <v>1.929405461424065</v>
      </c>
      <c r="J24">
        <f t="shared" si="0"/>
        <v>0.37946017535930138</v>
      </c>
      <c r="K24">
        <f t="shared" si="1"/>
        <v>1.4046039637494228</v>
      </c>
    </row>
    <row r="25" spans="1:11" x14ac:dyDescent="0.35">
      <c r="A25" t="s">
        <v>22</v>
      </c>
      <c r="B25" t="s">
        <v>24</v>
      </c>
      <c r="C25" t="s">
        <v>25</v>
      </c>
      <c r="D25" t="s">
        <v>26</v>
      </c>
      <c r="F25">
        <v>2.1828615852279691</v>
      </c>
      <c r="G25">
        <v>1.7709495183387272</v>
      </c>
      <c r="H25">
        <v>0.99999999999999989</v>
      </c>
      <c r="I25">
        <v>1.7509627145899316</v>
      </c>
      <c r="J25">
        <f t="shared" si="0"/>
        <v>0.30169756420769667</v>
      </c>
      <c r="K25">
        <f t="shared" si="1"/>
        <v>1.1262206522543934</v>
      </c>
    </row>
    <row r="26" spans="1:11" x14ac:dyDescent="0.35">
      <c r="A26" t="s">
        <v>23</v>
      </c>
      <c r="B26" t="s">
        <v>24</v>
      </c>
      <c r="C26" t="s">
        <v>25</v>
      </c>
      <c r="D26" t="s">
        <v>26</v>
      </c>
      <c r="F26">
        <v>1.9907768154438297</v>
      </c>
      <c r="G26">
        <v>1.658789589094491</v>
      </c>
      <c r="H26">
        <v>0.99999999999999989</v>
      </c>
      <c r="I26">
        <v>1.7622867224949594</v>
      </c>
      <c r="J26">
        <f t="shared" si="0"/>
        <v>0.26320059288778891</v>
      </c>
      <c r="K26">
        <f t="shared" si="1"/>
        <v>0.99333149062115034</v>
      </c>
    </row>
    <row r="27" spans="1:11" x14ac:dyDescent="0.35">
      <c r="A27" t="s">
        <v>22</v>
      </c>
      <c r="B27" t="s">
        <v>23</v>
      </c>
      <c r="C27" t="s">
        <v>24</v>
      </c>
      <c r="D27" t="s">
        <v>25</v>
      </c>
      <c r="E27" t="s">
        <v>26</v>
      </c>
      <c r="F27">
        <v>1.8360687124918811</v>
      </c>
      <c r="G27">
        <v>1.8882454649974814</v>
      </c>
      <c r="H27">
        <v>1</v>
      </c>
      <c r="I27">
        <v>1.9843387386588924</v>
      </c>
      <c r="J27">
        <f t="shared" si="0"/>
        <v>-4.0426271210347656E-2</v>
      </c>
      <c r="K27">
        <f t="shared" si="1"/>
        <v>0.87662005075408089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EC_Pairs</vt:lpstr>
      <vt:lpstr>EC_Multi</vt:lpstr>
      <vt:lpstr>SA_Multi</vt:lpstr>
      <vt:lpstr>SA_BL</vt:lpstr>
      <vt:lpstr>EF</vt:lpstr>
      <vt:lpstr>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KishonyLab</dc:creator>
  <cp:lastModifiedBy>David Chang</cp:lastModifiedBy>
  <dcterms:created xsi:type="dcterms:W3CDTF">2018-08-19T08:13:41Z</dcterms:created>
  <dcterms:modified xsi:type="dcterms:W3CDTF">2020-01-09T18:53:07Z</dcterms:modified>
</cp:coreProperties>
</file>