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880" windowHeight="8192" windowWidth="16384" xWindow="0" yWindow="0"/>
  </bookViews>
  <sheets>
    <sheet name="1 Detalle participantes" sheetId="1" state="visible" r:id="rId2"/>
    <sheet name="2 Consultorías" sheetId="2" state="visible" r:id="rId3"/>
    <sheet name="3 Marco Lógico y cronograma" sheetId="3" state="visible" r:id="rId4"/>
    <sheet name="4 Presupuesto" sheetId="4" state="visible" r:id="rId5"/>
  </sheets>
  <definedNames>
    <definedName function="false" hidden="false" localSheetId="3" name="_xlnm.Print_Area" vbProcedure="false">'4 Presupuesto'!$A$1:$BG$117</definedName>
    <definedName function="false" hidden="false" localSheetId="3" name="_xlnm.Print_Area" vbProcedure="false">'4 Presupuesto'!$A$1:$BG$117</definedName>
    <definedName function="false" hidden="false" localSheetId="3" name="_xlnm.Print_Area_0" vbProcedure="false">'4 Presupuesto'!$A$1:$BG$117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<sst xmlns="http://schemas.openxmlformats.org/spreadsheetml/2006/main" count="578" uniqueCount="300">
  <si>
    <t>DETALLE PARTICIPANTES DIRECTOS POR ACTIVIDAD</t>
  </si>
  <si>
    <t>Resultado</t>
  </si>
  <si>
    <t>Actividad</t>
  </si>
  <si>
    <t>Participantes*</t>
  </si>
  <si>
    <t>total H</t>
  </si>
  <si>
    <t>total M</t>
  </si>
  <si>
    <t>tipología**</t>
  </si>
  <si>
    <t>Componente productivo (1)</t>
  </si>
  <si>
    <t>Resultado 1.1</t>
  </si>
  <si>
    <t>1.1.1</t>
  </si>
  <si>
    <t>1.1.2</t>
  </si>
  <si>
    <t>1.1….</t>
  </si>
  <si>
    <t>1.1.n</t>
  </si>
  <si>
    <t>Resultado 1.2</t>
  </si>
  <si>
    <t>1.2.1</t>
  </si>
  <si>
    <t>1.2.2</t>
  </si>
  <si>
    <t>1.2….</t>
  </si>
  <si>
    <t>1.2.n</t>
  </si>
  <si>
    <t>Resultado 1.n</t>
  </si>
  <si>
    <t>Componente social (2)</t>
  </si>
  <si>
    <t>Resultado 2.1</t>
  </si>
  <si>
    <t>2.1.1</t>
  </si>
  <si>
    <t>2.1.2</t>
  </si>
  <si>
    <t>2.1….</t>
  </si>
  <si>
    <t>2.1.n</t>
  </si>
  <si>
    <t>Resultado 2.2</t>
  </si>
  <si>
    <t>2.2.1</t>
  </si>
  <si>
    <t>2.2.2</t>
  </si>
  <si>
    <t>2.2….</t>
  </si>
  <si>
    <t>2.2.n</t>
  </si>
  <si>
    <t>Resultado 2.n</t>
  </si>
  <si>
    <t>Componente infraestructura (3)</t>
  </si>
  <si>
    <t>Resultado 3.1</t>
  </si>
  <si>
    <t>3.1.1</t>
  </si>
  <si>
    <t>3.1.2</t>
  </si>
  <si>
    <t>3.1….</t>
  </si>
  <si>
    <t>3.1.n</t>
  </si>
  <si>
    <t>Resultado 3.2</t>
  </si>
  <si>
    <t>3.2.1</t>
  </si>
  <si>
    <t>3.2.2</t>
  </si>
  <si>
    <t>3.2….</t>
  </si>
  <si>
    <t>3.2.n</t>
  </si>
  <si>
    <t>Resultado 3.n</t>
  </si>
  <si>
    <t>* Los participantes podrán ser involucrados en más de una actividad</t>
  </si>
  <si>
    <t>**Especificar para que tipología de participantes se realiza la actividad (profesores, estudiantes, doctores, campesinos, niños y niñas, etc.)</t>
  </si>
  <si>
    <t>CONSULTORIAS</t>
  </si>
  <si>
    <t>Actividad del proyecto</t>
  </si>
  <si>
    <t>Objeto de consultoría</t>
  </si>
  <si>
    <t>Productos esperados</t>
  </si>
  <si>
    <t>Duración</t>
  </si>
  <si>
    <t>Costo estimado (S/.)</t>
  </si>
  <si>
    <t>tiempo completo</t>
  </si>
  <si>
    <t>Actividad 1.1.1</t>
  </si>
  <si>
    <t>….</t>
  </si>
  <si>
    <t>Actividad 1.1.2</t>
  </si>
  <si>
    <t>Actividad 1.1.n</t>
  </si>
  <si>
    <t>Actividad 1.2.1</t>
  </si>
  <si>
    <t>………</t>
  </si>
  <si>
    <t>Actividad 1.2.2</t>
  </si>
  <si>
    <t>Actividad 1.2.n</t>
  </si>
  <si>
    <t>Actividad 2.1.1</t>
  </si>
  <si>
    <t>Actividad 2.1.2</t>
  </si>
  <si>
    <t>Actividad 2.1.n</t>
  </si>
  <si>
    <t>MARCO LÓGICO</t>
  </si>
  <si>
    <t>CRONOGRAMA DE AVANCE TÉCNICO</t>
  </si>
  <si>
    <t>RECOLECCIÓN DE DATOS</t>
  </si>
  <si>
    <t>N° de partida</t>
  </si>
  <si>
    <t>Lógica de intervención</t>
  </si>
  <si>
    <t>Indicadores</t>
  </si>
  <si>
    <t>Fuentes y medios de verificación</t>
  </si>
  <si>
    <t>Supuestos</t>
  </si>
  <si>
    <t>Año 1</t>
  </si>
  <si>
    <t>Año 2</t>
  </si>
  <si>
    <t>Frecuencia de recolección de datos</t>
  </si>
  <si>
    <t>Responsable</t>
  </si>
  <si>
    <t>indicador</t>
  </si>
  <si>
    <t>valor 
linea de base</t>
  </si>
  <si>
    <t>valor
objetivo</t>
  </si>
  <si>
    <t>Mes 
1</t>
  </si>
  <si>
    <t>Mes 
2</t>
  </si>
  <si>
    <t>Mes 
3</t>
  </si>
  <si>
    <t>Mes 
4</t>
  </si>
  <si>
    <t>Mes 
5</t>
  </si>
  <si>
    <t>Mes 
6</t>
  </si>
  <si>
    <t>Mes 
7</t>
  </si>
  <si>
    <t>Mes 
8</t>
  </si>
  <si>
    <t>Mes 
9</t>
  </si>
  <si>
    <t>Mes 
10</t>
  </si>
  <si>
    <t>Mes 
11</t>
  </si>
  <si>
    <t>Mes 
12</t>
  </si>
  <si>
    <t>Mes 
13</t>
  </si>
  <si>
    <t>Mes 
14</t>
  </si>
  <si>
    <t>Mes 
15</t>
  </si>
  <si>
    <t>Mes 
16</t>
  </si>
  <si>
    <t>Mes 
17</t>
  </si>
  <si>
    <t>Mes 
18</t>
  </si>
  <si>
    <t>Mes 
19</t>
  </si>
  <si>
    <t>Mes 
20</t>
  </si>
  <si>
    <t>Mes 
21</t>
  </si>
  <si>
    <t>Mes 
22</t>
  </si>
  <si>
    <t>Mes 
23</t>
  </si>
  <si>
    <t>Mes 
24</t>
  </si>
  <si>
    <t>Fin (objetivo general)</t>
  </si>
  <si>
    <t>descripción</t>
  </si>
  <si>
    <t>0.0</t>
  </si>
  <si>
    <t>Propósito
(objetivo específico)</t>
  </si>
  <si>
    <t>(indicador 1)</t>
  </si>
  <si>
    <t>Condiciones externas que pueden influir sobre la obtención del fin</t>
  </si>
  <si>
    <t>(indicador 2)</t>
  </si>
  <si>
    <t>(indicador n)</t>
  </si>
  <si>
    <t>Componente productivo</t>
  </si>
  <si>
    <t>Condiciones externas que pueden influir sobre la obtención del propósito</t>
  </si>
  <si>
    <t>01.01</t>
  </si>
  <si>
    <t>01.02</t>
  </si>
  <si>
    <t>01.0n</t>
  </si>
  <si>
    <t>Componente social</t>
  </si>
  <si>
    <t>02.01</t>
  </si>
  <si>
    <t>02.02</t>
  </si>
  <si>
    <t>02.0n</t>
  </si>
  <si>
    <t>Componente infraestructura</t>
  </si>
  <si>
    <t>03.01</t>
  </si>
  <si>
    <t>03.02</t>
  </si>
  <si>
    <t>03.0n</t>
  </si>
  <si>
    <t>Actividades</t>
  </si>
  <si>
    <t>Condiciones externas que pueden influir sobre la obtención de los resultados (incluyendo los pre-requisitos para la puesta en marcha de las actividades del proyecto)</t>
  </si>
  <si>
    <t>01.01.01</t>
  </si>
  <si>
    <t>01.01.02</t>
  </si>
  <si>
    <t>01.01.0n</t>
  </si>
  <si>
    <t>01.02.01</t>
  </si>
  <si>
    <t>01.02.02</t>
  </si>
  <si>
    <t>01.02.0n</t>
  </si>
  <si>
    <t>02.01.01</t>
  </si>
  <si>
    <t>02.01.02</t>
  </si>
  <si>
    <t>02.01.0n</t>
  </si>
  <si>
    <t>02.02.01</t>
  </si>
  <si>
    <t>Actividad 2.2.1</t>
  </si>
  <si>
    <t>02.02.02</t>
  </si>
  <si>
    <t>Actividad 2.2.2</t>
  </si>
  <si>
    <t>02.02.0n</t>
  </si>
  <si>
    <t>Actividad 2.2.n</t>
  </si>
  <si>
    <t>03.01.01</t>
  </si>
  <si>
    <t>Actividad 3.1.1</t>
  </si>
  <si>
    <t>03.01.02</t>
  </si>
  <si>
    <t>Actividad 3.1.2</t>
  </si>
  <si>
    <t>03.01.0n</t>
  </si>
  <si>
    <t>Actividad 3.1.n</t>
  </si>
  <si>
    <t>03.02.01</t>
  </si>
  <si>
    <t>Actividad 3.2.1</t>
  </si>
  <si>
    <t>03.02.02</t>
  </si>
  <si>
    <t>Actividad 3.2.2</t>
  </si>
  <si>
    <t>03.02.0n</t>
  </si>
  <si>
    <t>Actividad 3.2.n</t>
  </si>
  <si>
    <t>PRESUPUESTO DEL PROYECTO (S/.)</t>
  </si>
  <si>
    <t>CRONOGRAMA AVANCE FINANCIERO (S/.)</t>
  </si>
  <si>
    <t>Descripción</t>
  </si>
  <si>
    <t>Unidad de medida</t>
  </si>
  <si>
    <t>Cantidad</t>
  </si>
  <si>
    <t>Costo unitario</t>
  </si>
  <si>
    <t>Monto total</t>
  </si>
  <si>
    <t>Fuente de financiamiento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</si>
  <si>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</si>
  <si>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</si>
  <si>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</si>
  <si>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</si>
  <si>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</si>
  <si>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</si>
  <si>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</si>
  <si>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</si>
  <si>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</si>
  <si>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</si>
  <si>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</si>
  <si>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</si>
  <si>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</si>
  <si>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</si>
  <si>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</si>
  <si>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</si>
  <si>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</si>
  <si>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</si>
  <si>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</si>
  <si>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</si>
  <si>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</si>
  <si>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</si>
  <si>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</si>
  <si>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</si>
  <si>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FIP</t>
  </si>
  <si>
    <t>UE</t>
  </si>
  <si>
    <t>OTRO</t>
  </si>
  <si>
    <t>UE + OTRO</t>
  </si>
  <si>
    <t>01</t>
  </si>
  <si>
    <t>(descripción)</t>
  </si>
  <si>
    <t>01.01.01.01</t>
  </si>
  <si>
    <t>(descripción partida)</t>
  </si>
  <si>
    <t>001</t>
  </si>
  <si>
    <t>01.01.01.02</t>
  </si>
  <si>
    <t>01.01.01.03</t>
  </si>
  <si>
    <t>01.01.02.01</t>
  </si>
  <si>
    <t>01.01.02.02</t>
  </si>
  <si>
    <t>01.01.02.03</t>
  </si>
  <si>
    <t>01.01.03</t>
  </si>
  <si>
    <t>Actividad 1.1.3</t>
  </si>
  <si>
    <t>01.01.03.01</t>
  </si>
  <si>
    <t>01.01.03.02</t>
  </si>
  <si>
    <t>01.01.03.03</t>
  </si>
  <si>
    <t>01.01.04</t>
  </si>
  <si>
    <t>01.01.04.01</t>
  </si>
  <si>
    <t>a</t>
  </si>
  <si>
    <t>01.01.04.02</t>
  </si>
  <si>
    <t>01.01.04.03</t>
  </si>
  <si>
    <t>01.02.01.01</t>
  </si>
  <si>
    <t>01.02.01.02</t>
  </si>
  <si>
    <t>01.02.01.03</t>
  </si>
  <si>
    <t>01.02.02.01</t>
  </si>
  <si>
    <t>01.02.02.02</t>
  </si>
  <si>
    <t>01.02.02.03</t>
  </si>
  <si>
    <t>01.02.03</t>
  </si>
  <si>
    <t>Actividad 1.2….</t>
  </si>
  <si>
    <t>01.02.03.01</t>
  </si>
  <si>
    <t>01.02.03.02</t>
  </si>
  <si>
    <t>01.02.03.03</t>
  </si>
  <si>
    <t>02</t>
  </si>
  <si>
    <t>02.01.01.01</t>
  </si>
  <si>
    <t>02.01.01.02</t>
  </si>
  <si>
    <t>02.01.01.03</t>
  </si>
  <si>
    <t>02.01.02.01</t>
  </si>
  <si>
    <t>02.01.02.02</t>
  </si>
  <si>
    <t>02.01.02.03</t>
  </si>
  <si>
    <t>02.01.03</t>
  </si>
  <si>
    <t>Actividad 2.1.3</t>
  </si>
  <si>
    <t>02.01.03.01</t>
  </si>
  <si>
    <t>02.01.03.02</t>
  </si>
  <si>
    <t>02.01.03.03</t>
  </si>
  <si>
    <t>02.01.04</t>
  </si>
  <si>
    <t>Actividad 2.1.4</t>
  </si>
  <si>
    <t>02.01.04.01</t>
  </si>
  <si>
    <t>02.01.04.02</t>
  </si>
  <si>
    <t>02.01.04.03</t>
  </si>
  <si>
    <t>03</t>
  </si>
  <si>
    <t>03.01.01.01</t>
  </si>
  <si>
    <t>03.01.01.02</t>
  </si>
  <si>
    <t>03.01.02.01</t>
  </si>
  <si>
    <t>03.01.02.02</t>
  </si>
  <si>
    <t>Actividad 3.1….</t>
  </si>
  <si>
    <t>03.02.01.01</t>
  </si>
  <si>
    <t>03.02.01.02</t>
  </si>
  <si>
    <t>03.02.02.01</t>
  </si>
  <si>
    <t>03.02.02.02</t>
  </si>
  <si>
    <t>04</t>
  </si>
  <si>
    <t>Equipo técnico¹ zona de intervención</t>
  </si>
  <si>
    <t>04.01</t>
  </si>
  <si>
    <t>(descripción partida; ej. Ingeniero agrónomo)</t>
  </si>
  <si>
    <t>04.02</t>
  </si>
  <si>
    <t>(descripción partida; ej. CTS Ingeniero agrónomo)</t>
  </si>
  <si>
    <t>04.03</t>
  </si>
  <si>
    <t>(descripción partida; ej. Gratificaciones Ingeniero agrónomo)</t>
  </si>
  <si>
    <t>04.04</t>
  </si>
  <si>
    <t>04.05</t>
  </si>
  <si>
    <t>04.06</t>
  </si>
  <si>
    <t>04.07</t>
  </si>
  <si>
    <t>Sub-total RESULTADOS (1)</t>
  </si>
  <si>
    <t>05</t>
  </si>
  <si>
    <t>Costo administración directa</t>
  </si>
  <si>
    <t>05.01</t>
  </si>
  <si>
    <t>05.02</t>
  </si>
  <si>
    <t>05.03</t>
  </si>
  <si>
    <t>Equipo administrativo zona de intervención</t>
  </si>
  <si>
    <t>05.04</t>
  </si>
  <si>
    <t>(descripción partida; ej. jefe de proyecto, contador/a, chofer/especialista en logística)</t>
  </si>
  <si>
    <t>05.05</t>
  </si>
  <si>
    <t>(descripción partida; ej. CTS jefe de proyecto)</t>
  </si>
  <si>
    <t>05.06</t>
  </si>
  <si>
    <t>(descripción partida; ej. Gratificaciones jefe de proyecto)</t>
  </si>
  <si>
    <t>05.07</t>
  </si>
  <si>
    <t>Costo ADMINISTRACIÓN DIRECTA (2)</t>
  </si>
  <si>
    <t>% Costo ADMINISTRACIÓN DIRECTA VS sub-total RESULTADOS²</t>
  </si>
  <si>
    <t>Sub-total COSTO DIRECTO del proyecto (1+2)</t>
  </si>
  <si>
    <t>06</t>
  </si>
  <si>
    <t>Costos indirectos</t>
  </si>
  <si>
    <t>06.01</t>
  </si>
  <si>
    <t>Sistematización</t>
  </si>
  <si>
    <t>06.02</t>
  </si>
  <si>
    <t>06.03</t>
  </si>
  <si>
    <r>
      <t xml:space="preserve">Equipo administrativo sede principal </t>
    </r>
    <r>
      <rPr>
        <b val="true"/>
        <sz val="14"/>
        <color rgb="FF000000"/>
        <rFont val="Arial"/>
        <family val="2"/>
        <charset val="1"/>
      </rPr>
      <t xml:space="preserve">(cuando no coincida con la zona de intervención)</t>
    </r>
  </si>
  <si>
    <t>06.04</t>
  </si>
  <si>
    <t>06.05</t>
  </si>
  <si>
    <t>(descripción partida; ej. CTS ...)</t>
  </si>
  <si>
    <t>06.06</t>
  </si>
  <si>
    <t>(descripción partida; ej. Gratificaciones …)</t>
  </si>
  <si>
    <t>06.07</t>
  </si>
  <si>
    <t>COSTOS INDIRECTOS³</t>
  </si>
  <si>
    <t>% COSTOS INDIRECTOS VS COSTO DIRECTO del proyecto</t>
  </si>
  <si>
    <t>07</t>
  </si>
  <si>
    <r>
      <t xml:space="preserve">IMPREVISTOS</t>
    </r>
    <r>
      <rPr>
        <b val="true"/>
        <sz val="16"/>
        <color rgb="FF333399"/>
        <rFont val="Calibri"/>
        <family val="2"/>
        <charset val="1"/>
      </rPr>
      <t xml:space="preserve">⁴</t>
    </r>
  </si>
  <si>
    <t>% IMPREVISTOS VS COSTO DIRECTO del proyecto</t>
  </si>
  <si>
    <t>%</t>
  </si>
  <si>
    <t>COSTO TOTAL DEL PROYECTO</t>
  </si>
  <si>
    <t>Notas:</t>
  </si>
  <si>
    <t>1. Indicar en dicha sección los profesionales que conforman el equipo de proyecto, excluidos los mencionados en el punto 05.04</t>
  </si>
  <si>
    <t>2. El costo de administración directa (2) no deberá superar el 20% del costo total de los RESULTADOS (1)</t>
  </si>
  <si>
    <t>3. Los costos indirectos no deberán superar el 5% del COSTO DIRECTO del proyecto (1+2)</t>
  </si>
  <si>
    <t>4. El monto de imprevistos no deberá superar el 5% del COSTO DIRECTO del proyecto (1+2)</t>
  </si>
</sst>
</file>

<file path=xl/styles.xml><?xml version="1.0" encoding="utf-8"?>
<styleSheet xmlns="http://schemas.openxmlformats.org/spreadsheetml/2006/main">
  <numFmts count="4">
    <numFmt formatCode="GENERAL" numFmtId="164"/>
    <numFmt formatCode="0%" numFmtId="165"/>
    <numFmt formatCode="@" numFmtId="166"/>
    <numFmt formatCode="_ [$S/.-C6B]\ * #,##0.00_ ;_ [$S/.-C6B]\ * \-#,##0.00_ ;_ [$S/.-C6B]\ * \-??_ ;_ @_ " numFmtId="167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i val="true"/>
      <sz val="16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6"/>
      <color rgb="FF4F81BD"/>
      <name val="Arial"/>
      <family val="2"/>
      <charset val="1"/>
    </font>
    <font>
      <b val="true"/>
      <i val="true"/>
      <sz val="16"/>
      <color rgb="FF4F81BD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6"/>
      <color rgb="FF333399"/>
      <name val="Calibri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EFEFF0"/>
        <bgColor rgb="FFDCE6F2"/>
      </patternFill>
    </fill>
    <fill>
      <patternFill patternType="solid">
        <fgColor rgb="FF3F3F40"/>
        <bgColor rgb="FF333300"/>
      </patternFill>
    </fill>
    <fill>
      <patternFill patternType="solid">
        <fgColor rgb="FFE6E0EC"/>
        <bgColor rgb="FFDFDFE0"/>
      </patternFill>
    </fill>
    <fill>
      <patternFill patternType="solid">
        <fgColor rgb="FFDFDFE0"/>
        <bgColor rgb="FFE6E0EC"/>
      </patternFill>
    </fill>
  </fills>
  <borders count="70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/>
      <right style="medium"/>
      <top style="medium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 style="thin"/>
      <right style="medium"/>
      <top/>
      <bottom style="medium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/>
      <top/>
      <bottom style="thin"/>
      <diagonal/>
    </border>
    <border diagonalDown="false" diagonalUp="false">
      <left/>
      <right style="medium"/>
      <top/>
      <bottom style="thin"/>
      <diagonal/>
    </border>
    <border diagonalDown="false" diagonalUp="false">
      <left/>
      <right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/>
      <top style="thin"/>
      <bottom style="medium"/>
      <diagonal/>
    </border>
    <border diagonalDown="false" diagonalUp="false">
      <left/>
      <right style="medium"/>
      <top style="thin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thin"/>
      <top style="medium"/>
      <bottom/>
      <diagonal/>
    </border>
    <border diagonalDown="false" diagonalUp="false">
      <left style="thin"/>
      <right style="medium"/>
      <top style="medium"/>
      <bottom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/>
      <right style="thin"/>
      <top/>
      <bottom/>
      <diagonal/>
    </border>
    <border diagonalDown="false" diagonalUp="false">
      <left/>
      <right style="thin"/>
      <top style="medium"/>
      <bottom style="thin"/>
      <diagonal/>
    </border>
    <border diagonalDown="false" diagonalUp="false">
      <left/>
      <right style="medium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medium"/>
      <top style="thin"/>
      <bottom/>
      <diagonal/>
    </border>
    <border diagonalDown="false" diagonalUp="false">
      <left/>
      <right style="medium"/>
      <top style="thin"/>
      <bottom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medium"/>
      <bottom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thin"/>
      <right/>
      <top style="thin"/>
      <bottom/>
      <diagonal/>
    </border>
    <border diagonalDown="false" diagonalUp="false">
      <left style="medium"/>
      <right style="medium"/>
      <top style="thin"/>
      <bottom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thin"/>
      <right style="thin"/>
      <top/>
      <bottom style="medium"/>
      <diagonal/>
    </border>
    <border diagonalDown="false" diagonalUp="false">
      <left/>
      <right style="medium"/>
      <top style="medium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8" numFmtId="164">
      <alignment horizontal="general" indent="0" shrinkToFit="false" textRotation="0" vertical="bottom" wrapText="false"/>
      <protection hidden="false" locked="true"/>
    </xf>
  </cellStyleXfs>
  <cellXfs count="26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6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9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0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2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4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5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6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7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9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0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1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9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3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4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6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5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6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7" fillId="2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8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0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8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1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3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3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2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4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5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7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6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7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8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9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0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8" fillId="0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2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8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0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9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7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3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4" fillId="0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45" fillId="0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46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1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1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7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7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7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8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9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1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3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0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7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8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4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4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1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8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9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7" fillId="0" fontId="13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7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1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3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9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21" fillId="0" fontId="11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3" fillId="0" fontId="11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2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8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3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9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5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4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5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6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7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4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5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9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8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9" fillId="0" fontId="13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2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0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3" fillId="4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7" fillId="4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5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0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9" fillId="4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9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3" fillId="4" fontId="6" numFmtId="164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7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7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9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9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7" fillId="3" fontId="6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7" fillId="3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41" fillId="3" fontId="6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1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1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8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0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3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4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1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5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9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14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7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0" fontId="15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0" fontId="1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0" fontId="14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2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1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3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7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8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9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1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14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7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14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14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1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3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0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6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7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11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5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1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3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0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8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1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4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6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7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8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8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0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9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8" fillId="0" fontId="14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7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4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5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5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3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14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6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14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3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0" fontId="1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7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5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4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1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5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0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8" fillId="0" fontId="5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7" fillId="0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3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4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5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6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6" fillId="0" fontId="1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3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3" fillId="0" fontId="6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5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2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23" fillId="0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67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68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6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1" fillId="3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7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6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4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5" fillId="5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9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8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8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3" fillId="6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5" fillId="0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9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5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3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4" numFmtId="164" xfId="2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3" fillId="5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1" fillId="3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1" fillId="3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8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3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9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9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1" fillId="0" fontId="1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8" fillId="6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5" fontId="14" numFmtId="167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7" xfId="0">
      <alignment horizontal="general" indent="0" shrinkToFit="false" textRotation="0" vertical="center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Normal 2" xfId="20"/>
  </cellStyles>
  <dxfs count="2"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</dxfs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FDF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36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65" zoomScaleNormal="70" zoomScalePageLayoutView="65">
      <selection activeCell="C9" activeCellId="0" pane="topLeft" sqref="C9"/>
    </sheetView>
  </sheetViews>
  <sheetFormatPr defaultRowHeight="15"/>
  <cols>
    <col collapsed="false" hidden="false" max="1" min="1" style="0" width="48.7085020242915"/>
    <col collapsed="false" hidden="false" max="2" min="2" style="0" width="9.71255060728745"/>
    <col collapsed="false" hidden="false" max="3" min="3" style="0" width="49.2834008097166"/>
    <col collapsed="false" hidden="false" max="4" min="4" style="0" width="10.8542510121457"/>
    <col collapsed="false" hidden="false" max="5" min="5" style="0" width="11.2834008097166"/>
    <col collapsed="false" hidden="false" max="6" min="6" style="0" width="54.4251012145749"/>
    <col collapsed="false" hidden="false" max="1025" min="7" style="0" width="8.85425101214575"/>
  </cols>
  <sheetData>
    <row collapsed="false" customFormat="false" customHeight="true" hidden="false" ht="33" outlineLevel="0" r="1">
      <c r="A1" s="1" t="s">
        <v>0</v>
      </c>
      <c r="B1" s="1"/>
      <c r="C1" s="1"/>
      <c r="D1" s="1"/>
      <c r="E1" s="1"/>
      <c r="F1" s="1"/>
    </row>
    <row collapsed="false" customFormat="false" customHeight="true" hidden="false" ht="33" outlineLevel="0" r="2">
      <c r="A2" s="2" t="s">
        <v>1</v>
      </c>
      <c r="B2" s="2" t="s">
        <v>2</v>
      </c>
      <c r="C2" s="2"/>
      <c r="D2" s="3" t="s">
        <v>3</v>
      </c>
      <c r="E2" s="3"/>
      <c r="F2" s="3"/>
    </row>
    <row collapsed="false" customFormat="false" customHeight="true" hidden="false" ht="30" outlineLevel="0" r="3">
      <c r="A3" s="2"/>
      <c r="B3" s="2"/>
      <c r="C3" s="2"/>
      <c r="D3" s="4" t="s">
        <v>4</v>
      </c>
      <c r="E3" s="5" t="s">
        <v>5</v>
      </c>
      <c r="F3" s="6" t="s">
        <v>6</v>
      </c>
    </row>
    <row collapsed="false" customFormat="false" customHeight="true" hidden="false" ht="30" outlineLevel="0" r="4">
      <c r="A4" s="7" t="s">
        <v>7</v>
      </c>
      <c r="B4" s="8"/>
      <c r="C4" s="8"/>
      <c r="D4" s="8"/>
      <c r="E4" s="8"/>
      <c r="F4" s="8"/>
    </row>
    <row collapsed="false" customFormat="false" customHeight="false" hidden="false" ht="20.25" outlineLevel="0" r="5">
      <c r="A5" s="9" t="s">
        <v>8</v>
      </c>
      <c r="B5" s="10" t="s">
        <v>9</v>
      </c>
      <c r="C5" s="11"/>
      <c r="D5" s="12"/>
      <c r="E5" s="12"/>
      <c r="F5" s="13"/>
    </row>
    <row collapsed="false" customFormat="false" customHeight="false" hidden="false" ht="20.25" outlineLevel="0" r="6">
      <c r="A6" s="9"/>
      <c r="B6" s="10" t="s">
        <v>10</v>
      </c>
      <c r="C6" s="14"/>
      <c r="D6" s="15"/>
      <c r="E6" s="15"/>
      <c r="F6" s="14"/>
    </row>
    <row collapsed="false" customFormat="false" customHeight="false" hidden="false" ht="20.25" outlineLevel="0" r="7">
      <c r="A7" s="9"/>
      <c r="B7" s="10" t="s">
        <v>11</v>
      </c>
      <c r="C7" s="14"/>
      <c r="D7" s="15"/>
      <c r="E7" s="15"/>
      <c r="F7" s="14"/>
    </row>
    <row collapsed="false" customFormat="false" customHeight="false" hidden="false" ht="20.25" outlineLevel="0" r="8">
      <c r="A8" s="9"/>
      <c r="B8" s="10" t="s">
        <v>12</v>
      </c>
      <c r="C8" s="14"/>
      <c r="D8" s="15"/>
      <c r="E8" s="15"/>
      <c r="F8" s="14"/>
    </row>
    <row collapsed="false" customFormat="false" customHeight="false" hidden="false" ht="20.25" outlineLevel="0" r="9">
      <c r="A9" s="9" t="s">
        <v>13</v>
      </c>
      <c r="B9" s="10" t="s">
        <v>14</v>
      </c>
      <c r="C9" s="14"/>
      <c r="D9" s="16"/>
      <c r="E9" s="16"/>
      <c r="F9" s="14"/>
    </row>
    <row collapsed="false" customFormat="false" customHeight="false" hidden="false" ht="20.25" outlineLevel="0" r="10">
      <c r="A10" s="9"/>
      <c r="B10" s="10" t="s">
        <v>15</v>
      </c>
      <c r="C10" s="14"/>
      <c r="D10" s="15"/>
      <c r="E10" s="15"/>
      <c r="F10" s="14"/>
    </row>
    <row collapsed="false" customFormat="false" customHeight="false" hidden="false" ht="20.25" outlineLevel="0" r="11">
      <c r="A11" s="9"/>
      <c r="B11" s="10" t="s">
        <v>16</v>
      </c>
      <c r="C11" s="14"/>
      <c r="D11" s="15"/>
      <c r="E11" s="15"/>
      <c r="F11" s="14"/>
    </row>
    <row collapsed="false" customFormat="false" customHeight="false" hidden="false" ht="20.25" outlineLevel="0" r="12">
      <c r="A12" s="9"/>
      <c r="B12" s="10" t="s">
        <v>17</v>
      </c>
      <c r="C12" s="14"/>
      <c r="D12" s="15"/>
      <c r="E12" s="15"/>
      <c r="F12" s="14"/>
    </row>
    <row collapsed="false" customFormat="false" customHeight="false" hidden="false" ht="21" outlineLevel="0" r="13">
      <c r="A13" s="17" t="s">
        <v>18</v>
      </c>
      <c r="B13" s="18"/>
      <c r="C13" s="19"/>
      <c r="D13" s="20"/>
      <c r="E13" s="20"/>
      <c r="F13" s="21"/>
    </row>
    <row collapsed="false" customFormat="false" customHeight="false" hidden="false" ht="20.25" outlineLevel="0" r="14">
      <c r="A14" s="22" t="s">
        <v>19</v>
      </c>
      <c r="B14" s="23"/>
      <c r="C14" s="24"/>
      <c r="D14" s="25"/>
      <c r="E14" s="25"/>
      <c r="F14" s="8"/>
    </row>
    <row collapsed="false" customFormat="false" customHeight="false" hidden="false" ht="20.25" outlineLevel="0" r="15">
      <c r="A15" s="9" t="s">
        <v>20</v>
      </c>
      <c r="B15" s="26" t="s">
        <v>21</v>
      </c>
      <c r="C15" s="14"/>
      <c r="D15" s="16"/>
      <c r="E15" s="16"/>
      <c r="F15" s="27"/>
    </row>
    <row collapsed="false" customFormat="false" customHeight="false" hidden="false" ht="20.25" outlineLevel="0" r="16">
      <c r="A16" s="9"/>
      <c r="B16" s="26" t="s">
        <v>22</v>
      </c>
      <c r="C16" s="28"/>
      <c r="D16" s="15"/>
      <c r="E16" s="15"/>
      <c r="F16" s="14"/>
    </row>
    <row collapsed="false" customFormat="false" customHeight="false" hidden="false" ht="20.25" outlineLevel="0" r="17">
      <c r="A17" s="9"/>
      <c r="B17" s="26" t="s">
        <v>23</v>
      </c>
      <c r="C17" s="28"/>
      <c r="D17" s="15"/>
      <c r="E17" s="15"/>
      <c r="F17" s="14"/>
    </row>
    <row collapsed="false" customFormat="false" customHeight="false" hidden="false" ht="20.25" outlineLevel="0" r="18">
      <c r="A18" s="9"/>
      <c r="B18" s="26" t="s">
        <v>24</v>
      </c>
      <c r="C18" s="28"/>
      <c r="D18" s="15"/>
      <c r="E18" s="15"/>
      <c r="F18" s="14"/>
    </row>
    <row collapsed="false" customFormat="false" customHeight="false" hidden="false" ht="20.25" outlineLevel="0" r="19">
      <c r="A19" s="9" t="s">
        <v>25</v>
      </c>
      <c r="B19" s="26" t="s">
        <v>26</v>
      </c>
      <c r="C19" s="14"/>
      <c r="D19" s="16"/>
      <c r="E19" s="16"/>
      <c r="F19" s="27"/>
    </row>
    <row collapsed="false" customFormat="false" customHeight="false" hidden="false" ht="20.25" outlineLevel="0" r="20">
      <c r="A20" s="9"/>
      <c r="B20" s="26" t="s">
        <v>27</v>
      </c>
      <c r="C20" s="28"/>
      <c r="D20" s="15"/>
      <c r="E20" s="15"/>
      <c r="F20" s="14"/>
    </row>
    <row collapsed="false" customFormat="false" customHeight="false" hidden="false" ht="20.25" outlineLevel="0" r="21">
      <c r="A21" s="9"/>
      <c r="B21" s="26" t="s">
        <v>28</v>
      </c>
      <c r="C21" s="28"/>
      <c r="D21" s="15"/>
      <c r="E21" s="15"/>
      <c r="F21" s="14"/>
    </row>
    <row collapsed="false" customFormat="false" customHeight="false" hidden="false" ht="20.25" outlineLevel="0" r="22">
      <c r="A22" s="9"/>
      <c r="B22" s="26" t="s">
        <v>29</v>
      </c>
      <c r="C22" s="28"/>
      <c r="D22" s="15"/>
      <c r="E22" s="15"/>
      <c r="F22" s="14"/>
    </row>
    <row collapsed="false" customFormat="false" customHeight="false" hidden="false" ht="21" outlineLevel="0" r="23">
      <c r="A23" s="17" t="s">
        <v>30</v>
      </c>
      <c r="B23" s="29"/>
      <c r="C23" s="30"/>
      <c r="D23" s="20"/>
      <c r="E23" s="20"/>
      <c r="F23" s="21"/>
    </row>
    <row collapsed="false" customFormat="false" customHeight="false" hidden="false" ht="20.25" outlineLevel="0" r="24">
      <c r="A24" s="31" t="s">
        <v>31</v>
      </c>
      <c r="B24" s="32"/>
      <c r="C24" s="33"/>
      <c r="D24" s="25"/>
      <c r="E24" s="25"/>
      <c r="F24" s="8"/>
    </row>
    <row collapsed="false" customFormat="false" customHeight="false" hidden="false" ht="20.25" outlineLevel="0" r="25">
      <c r="A25" s="9" t="s">
        <v>32</v>
      </c>
      <c r="B25" s="26" t="s">
        <v>33</v>
      </c>
      <c r="C25" s="14"/>
      <c r="D25" s="16"/>
      <c r="E25" s="16"/>
      <c r="F25" s="27"/>
    </row>
    <row collapsed="false" customFormat="false" customHeight="false" hidden="false" ht="20.25" outlineLevel="0" r="26">
      <c r="A26" s="9"/>
      <c r="B26" s="26" t="s">
        <v>34</v>
      </c>
      <c r="C26" s="28"/>
      <c r="D26" s="15"/>
      <c r="E26" s="15"/>
      <c r="F26" s="27"/>
    </row>
    <row collapsed="false" customFormat="false" customHeight="false" hidden="false" ht="20.25" outlineLevel="0" r="27">
      <c r="A27" s="9"/>
      <c r="B27" s="26" t="s">
        <v>35</v>
      </c>
      <c r="C27" s="28"/>
      <c r="D27" s="15"/>
      <c r="E27" s="15"/>
      <c r="F27" s="27"/>
    </row>
    <row collapsed="false" customFormat="false" customHeight="false" hidden="false" ht="20.25" outlineLevel="0" r="28">
      <c r="A28" s="9"/>
      <c r="B28" s="26" t="s">
        <v>36</v>
      </c>
      <c r="C28" s="28"/>
      <c r="D28" s="15"/>
      <c r="E28" s="15"/>
      <c r="F28" s="27"/>
    </row>
    <row collapsed="false" customFormat="false" customHeight="false" hidden="false" ht="20.25" outlineLevel="0" r="29">
      <c r="A29" s="9" t="s">
        <v>37</v>
      </c>
      <c r="B29" s="26" t="s">
        <v>38</v>
      </c>
      <c r="C29" s="28"/>
      <c r="D29" s="15"/>
      <c r="E29" s="15"/>
      <c r="F29" s="27"/>
    </row>
    <row collapsed="false" customFormat="false" customHeight="false" hidden="false" ht="20.25" outlineLevel="0" r="30">
      <c r="A30" s="9"/>
      <c r="B30" s="26" t="s">
        <v>39</v>
      </c>
      <c r="C30" s="14"/>
      <c r="D30" s="16"/>
      <c r="E30" s="16"/>
      <c r="F30" s="27"/>
    </row>
    <row collapsed="false" customFormat="false" customHeight="false" hidden="false" ht="20.25" outlineLevel="0" r="31">
      <c r="A31" s="9"/>
      <c r="B31" s="26" t="s">
        <v>40</v>
      </c>
      <c r="C31" s="28"/>
      <c r="D31" s="15"/>
      <c r="E31" s="15"/>
      <c r="F31" s="27"/>
    </row>
    <row collapsed="false" customFormat="false" customHeight="false" hidden="false" ht="20.25" outlineLevel="0" r="32">
      <c r="A32" s="9"/>
      <c r="B32" s="26" t="s">
        <v>41</v>
      </c>
      <c r="C32" s="28"/>
      <c r="D32" s="15"/>
      <c r="E32" s="15"/>
      <c r="F32" s="27"/>
    </row>
    <row collapsed="false" customFormat="false" customHeight="false" hidden="false" ht="21" outlineLevel="0" r="33">
      <c r="A33" s="17" t="s">
        <v>42</v>
      </c>
      <c r="B33" s="34"/>
      <c r="C33" s="35"/>
      <c r="D33" s="36"/>
      <c r="E33" s="36"/>
      <c r="F33" s="37"/>
    </row>
    <row collapsed="false" customFormat="false" customHeight="false" hidden="false" ht="20.25" outlineLevel="0" r="35">
      <c r="A35" s="38" t="s">
        <v>43</v>
      </c>
    </row>
    <row collapsed="false" customFormat="false" customHeight="false" hidden="false" ht="20.25" outlineLevel="0" r="36">
      <c r="A36" s="38" t="s">
        <v>44</v>
      </c>
    </row>
  </sheetData>
  <mergeCells count="12">
    <mergeCell ref="A1:F1"/>
    <mergeCell ref="A2:A3"/>
    <mergeCell ref="B2:C3"/>
    <mergeCell ref="D2:F2"/>
    <mergeCell ref="B4:C4"/>
    <mergeCell ref="D4:F4"/>
    <mergeCell ref="A5:A8"/>
    <mergeCell ref="A9:A12"/>
    <mergeCell ref="A15:A18"/>
    <mergeCell ref="A19:A22"/>
    <mergeCell ref="A25:A28"/>
    <mergeCell ref="A29:A32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18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65" zoomScaleNormal="70" zoomScalePageLayoutView="65">
      <selection activeCell="A1" activeCellId="0" pane="topLeft" sqref="A1"/>
    </sheetView>
  </sheetViews>
  <sheetFormatPr defaultRowHeight="15"/>
  <cols>
    <col collapsed="false" hidden="false" max="1" min="1" style="0" width="48.7085020242915"/>
    <col collapsed="false" hidden="false" max="2" min="2" style="0" width="34.7125506072874"/>
    <col collapsed="false" hidden="false" max="3" min="3" style="0" width="70.4251012145749"/>
    <col collapsed="false" hidden="false" max="4" min="4" style="0" width="28.4210526315789"/>
    <col collapsed="false" hidden="false" max="5" min="5" style="0" width="32.4291497975708"/>
    <col collapsed="false" hidden="false" max="1025" min="6" style="0" width="8.85425101214575"/>
  </cols>
  <sheetData>
    <row collapsed="false" customFormat="false" customHeight="true" hidden="false" ht="36.6" outlineLevel="0" r="1">
      <c r="A1" s="39" t="s">
        <v>45</v>
      </c>
      <c r="B1" s="39"/>
      <c r="C1" s="39"/>
      <c r="D1" s="39"/>
      <c r="E1" s="39"/>
    </row>
    <row collapsed="false" customFormat="false" customHeight="true" hidden="false" ht="15" outlineLevel="0" r="2">
      <c r="A2" s="40" t="s">
        <v>46</v>
      </c>
      <c r="B2" s="41" t="s">
        <v>47</v>
      </c>
      <c r="C2" s="41" t="s">
        <v>48</v>
      </c>
      <c r="D2" s="41" t="s">
        <v>49</v>
      </c>
      <c r="E2" s="42" t="s">
        <v>50</v>
      </c>
    </row>
    <row collapsed="false" customFormat="false" customHeight="false" hidden="false" ht="15.75" outlineLevel="0" r="3">
      <c r="A3" s="40"/>
      <c r="B3" s="41"/>
      <c r="C3" s="41"/>
      <c r="D3" s="41" t="s">
        <v>51</v>
      </c>
      <c r="E3" s="42" t="s">
        <v>51</v>
      </c>
    </row>
    <row collapsed="false" customFormat="false" customHeight="false" hidden="false" ht="20.25" outlineLevel="0" r="4">
      <c r="A4" s="43" t="s">
        <v>52</v>
      </c>
      <c r="B4" s="44"/>
      <c r="C4" s="45"/>
      <c r="D4" s="45"/>
      <c r="E4" s="45"/>
    </row>
    <row collapsed="false" customFormat="false" customHeight="false" hidden="false" ht="20.25" outlineLevel="0" r="5">
      <c r="A5" s="46" t="s">
        <v>53</v>
      </c>
      <c r="B5" s="44"/>
      <c r="C5" s="45"/>
      <c r="D5" s="45"/>
      <c r="E5" s="45"/>
    </row>
    <row collapsed="false" customFormat="false" customHeight="false" hidden="false" ht="20.25" outlineLevel="0" r="6">
      <c r="A6" s="46" t="s">
        <v>54</v>
      </c>
      <c r="B6" s="44"/>
      <c r="C6" s="45"/>
      <c r="D6" s="45"/>
      <c r="E6" s="45"/>
    </row>
    <row collapsed="false" customFormat="false" customHeight="false" hidden="false" ht="20.25" outlineLevel="0" r="7">
      <c r="A7" s="46" t="s">
        <v>53</v>
      </c>
      <c r="B7" s="44"/>
      <c r="C7" s="45"/>
      <c r="D7" s="45"/>
      <c r="E7" s="45"/>
    </row>
    <row collapsed="false" customFormat="false" customHeight="false" hidden="false" ht="20.25" outlineLevel="0" r="8">
      <c r="A8" s="46" t="s">
        <v>55</v>
      </c>
      <c r="B8" s="44"/>
      <c r="C8" s="45"/>
      <c r="D8" s="45"/>
      <c r="E8" s="45"/>
    </row>
    <row collapsed="false" customFormat="false" customHeight="false" hidden="false" ht="20.25" outlineLevel="0" r="9">
      <c r="A9" s="46" t="s">
        <v>53</v>
      </c>
      <c r="B9" s="44"/>
      <c r="C9" s="45"/>
      <c r="D9" s="45"/>
      <c r="E9" s="45"/>
    </row>
    <row collapsed="false" customFormat="false" customHeight="false" hidden="false" ht="20.25" outlineLevel="0" r="10">
      <c r="A10" s="46" t="s">
        <v>56</v>
      </c>
      <c r="B10" s="44"/>
      <c r="C10" s="45"/>
      <c r="D10" s="45"/>
      <c r="E10" s="45"/>
    </row>
    <row collapsed="false" customFormat="false" customHeight="false" hidden="false" ht="20.25" outlineLevel="0" r="11">
      <c r="A11" s="46" t="s">
        <v>57</v>
      </c>
      <c r="B11" s="44"/>
      <c r="C11" s="45"/>
      <c r="D11" s="45"/>
      <c r="E11" s="45"/>
    </row>
    <row collapsed="false" customFormat="false" customHeight="false" hidden="false" ht="20.25" outlineLevel="0" r="12">
      <c r="A12" s="46" t="s">
        <v>58</v>
      </c>
      <c r="B12" s="44"/>
      <c r="C12" s="45"/>
      <c r="D12" s="45"/>
      <c r="E12" s="45"/>
    </row>
    <row collapsed="false" customFormat="false" customHeight="false" hidden="false" ht="20.25" outlineLevel="0" r="13">
      <c r="A13" s="46"/>
      <c r="B13" s="44"/>
      <c r="C13" s="45"/>
      <c r="D13" s="45"/>
      <c r="E13" s="45"/>
    </row>
    <row collapsed="false" customFormat="false" customHeight="false" hidden="false" ht="20.25" outlineLevel="0" r="14">
      <c r="A14" s="46" t="s">
        <v>59</v>
      </c>
      <c r="B14" s="44"/>
      <c r="C14" s="45"/>
      <c r="D14" s="45"/>
      <c r="E14" s="45"/>
    </row>
    <row collapsed="false" customFormat="false" customHeight="false" hidden="false" ht="20.25" outlineLevel="0" r="15">
      <c r="A15" s="46"/>
      <c r="B15" s="44"/>
      <c r="C15" s="45"/>
      <c r="D15" s="45"/>
      <c r="E15" s="45"/>
    </row>
    <row collapsed="false" customFormat="false" customHeight="false" hidden="false" ht="20.25" outlineLevel="0" r="16">
      <c r="A16" s="46" t="s">
        <v>60</v>
      </c>
      <c r="B16" s="44"/>
      <c r="C16" s="45"/>
      <c r="D16" s="45"/>
      <c r="E16" s="45"/>
    </row>
    <row collapsed="false" customFormat="false" customHeight="false" hidden="false" ht="20.25" outlineLevel="0" r="17">
      <c r="A17" s="46" t="s">
        <v>61</v>
      </c>
      <c r="B17" s="44"/>
      <c r="C17" s="45"/>
      <c r="D17" s="45"/>
      <c r="E17" s="45"/>
    </row>
    <row collapsed="false" customFormat="false" customHeight="false" hidden="false" ht="20.25" outlineLevel="0" r="18">
      <c r="A18" s="46" t="s">
        <v>62</v>
      </c>
      <c r="B18" s="47"/>
      <c r="C18" s="48"/>
      <c r="D18" s="48"/>
      <c r="E18" s="48"/>
    </row>
  </sheetData>
  <mergeCells count="6">
    <mergeCell ref="A1:E1"/>
    <mergeCell ref="A2:A3"/>
    <mergeCell ref="B2:B3"/>
    <mergeCell ref="C2:C3"/>
    <mergeCell ref="D2:D3"/>
    <mergeCell ref="E2:E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45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true" workbookViewId="0" zoomScale="65" zoomScaleNormal="70" zoomScalePageLayoutView="65">
      <pane activePane="bottomRight" state="frozen" topLeftCell="H4" xSplit="6" ySplit="3"/>
      <selection activeCell="A1" activeCellId="0" pane="topLeft" sqref="A1"/>
      <selection activeCell="H1" activeCellId="0" pane="topRight" sqref="H1"/>
      <selection activeCell="A4" activeCellId="0" pane="bottomLeft" sqref="A4"/>
      <selection activeCell="A1" activeCellId="0" pane="bottomRight" sqref="A1"/>
    </sheetView>
  </sheetViews>
  <sheetFormatPr defaultRowHeight="15"/>
  <cols>
    <col collapsed="false" hidden="false" max="1" min="1" style="0" width="20.4251012145749"/>
    <col collapsed="false" hidden="false" max="2" min="2" style="0" width="29.5708502024291"/>
    <col collapsed="false" hidden="false" max="3" min="3" style="0" width="48.7085020242915"/>
    <col collapsed="false" hidden="false" max="4" min="4" style="0" width="23"/>
    <col collapsed="false" hidden="false" max="5" min="5" style="0" width="21.2793522267206"/>
    <col collapsed="false" hidden="false" max="6" min="6" style="0" width="18.4251012145749"/>
    <col collapsed="false" hidden="false" max="8" min="7" style="0" width="22.5748987854251"/>
    <col collapsed="false" hidden="false" max="32" min="9" style="0" width="7.1417004048583"/>
    <col collapsed="false" hidden="false" max="34" min="33" style="0" width="24.7165991902834"/>
    <col collapsed="false" hidden="false" max="1025" min="35" style="0" width="8.85425101214575"/>
  </cols>
  <sheetData>
    <row collapsed="false" customFormat="false" customHeight="true" hidden="false" ht="33" outlineLevel="0" r="1">
      <c r="A1" s="49" t="s">
        <v>63</v>
      </c>
      <c r="B1" s="49"/>
      <c r="C1" s="49"/>
      <c r="D1" s="49"/>
      <c r="E1" s="49"/>
      <c r="F1" s="49"/>
      <c r="G1" s="49"/>
      <c r="H1" s="49"/>
      <c r="I1" s="50" t="s">
        <v>64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49" t="s">
        <v>65</v>
      </c>
      <c r="AH1" s="49"/>
    </row>
    <row collapsed="false" customFormat="false" customHeight="true" hidden="false" ht="41.45" outlineLevel="0" r="2">
      <c r="A2" s="51" t="s">
        <v>66</v>
      </c>
      <c r="B2" s="2" t="s">
        <v>67</v>
      </c>
      <c r="C2" s="2"/>
      <c r="D2" s="52" t="s">
        <v>68</v>
      </c>
      <c r="E2" s="52"/>
      <c r="F2" s="52"/>
      <c r="G2" s="52" t="s">
        <v>69</v>
      </c>
      <c r="H2" s="51" t="s">
        <v>70</v>
      </c>
      <c r="I2" s="53" t="s">
        <v>71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 t="s">
        <v>72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4" t="s">
        <v>73</v>
      </c>
      <c r="AH2" s="54" t="s">
        <v>74</v>
      </c>
    </row>
    <row collapsed="false" customFormat="false" customHeight="true" hidden="false" ht="68.45" outlineLevel="0" r="3">
      <c r="A3" s="51"/>
      <c r="B3" s="2"/>
      <c r="C3" s="2"/>
      <c r="D3" s="55" t="s">
        <v>75</v>
      </c>
      <c r="E3" s="56" t="s">
        <v>76</v>
      </c>
      <c r="F3" s="57" t="s">
        <v>77</v>
      </c>
      <c r="G3" s="52"/>
      <c r="H3" s="51"/>
      <c r="I3" s="58" t="s">
        <v>78</v>
      </c>
      <c r="J3" s="59" t="s">
        <v>79</v>
      </c>
      <c r="K3" s="59" t="s">
        <v>80</v>
      </c>
      <c r="L3" s="59" t="s">
        <v>81</v>
      </c>
      <c r="M3" s="59" t="s">
        <v>82</v>
      </c>
      <c r="N3" s="59" t="s">
        <v>83</v>
      </c>
      <c r="O3" s="59" t="s">
        <v>84</v>
      </c>
      <c r="P3" s="59" t="s">
        <v>85</v>
      </c>
      <c r="Q3" s="59" t="s">
        <v>86</v>
      </c>
      <c r="R3" s="59" t="s">
        <v>87</v>
      </c>
      <c r="S3" s="59" t="s">
        <v>88</v>
      </c>
      <c r="T3" s="60" t="s">
        <v>89</v>
      </c>
      <c r="U3" s="58" t="s">
        <v>90</v>
      </c>
      <c r="V3" s="59" t="s">
        <v>91</v>
      </c>
      <c r="W3" s="59" t="s">
        <v>92</v>
      </c>
      <c r="X3" s="59" t="s">
        <v>93</v>
      </c>
      <c r="Y3" s="59" t="s">
        <v>94</v>
      </c>
      <c r="Z3" s="59" t="s">
        <v>95</v>
      </c>
      <c r="AA3" s="59" t="s">
        <v>96</v>
      </c>
      <c r="AB3" s="59" t="s">
        <v>97</v>
      </c>
      <c r="AC3" s="59" t="s">
        <v>98</v>
      </c>
      <c r="AD3" s="59" t="s">
        <v>99</v>
      </c>
      <c r="AE3" s="59" t="s">
        <v>100</v>
      </c>
      <c r="AF3" s="61" t="s">
        <v>101</v>
      </c>
      <c r="AG3" s="54"/>
      <c r="AH3" s="54"/>
    </row>
    <row collapsed="false" customFormat="false" customHeight="false" hidden="false" ht="41.25" outlineLevel="0" r="4">
      <c r="A4" s="62"/>
      <c r="B4" s="63" t="s">
        <v>102</v>
      </c>
      <c r="C4" s="64" t="s">
        <v>103</v>
      </c>
      <c r="D4" s="65"/>
      <c r="E4" s="66"/>
      <c r="F4" s="67"/>
      <c r="G4" s="68"/>
      <c r="H4" s="69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1"/>
      <c r="AH4" s="71"/>
    </row>
    <row collapsed="false" customFormat="false" customHeight="true" hidden="false" ht="20.25" outlineLevel="0" r="5">
      <c r="A5" s="72" t="s">
        <v>104</v>
      </c>
      <c r="B5" s="73" t="s">
        <v>105</v>
      </c>
      <c r="C5" s="74" t="s">
        <v>103</v>
      </c>
      <c r="D5" s="75" t="s">
        <v>106</v>
      </c>
      <c r="E5" s="76"/>
      <c r="F5" s="77"/>
      <c r="G5" s="78"/>
      <c r="H5" s="79" t="s">
        <v>107</v>
      </c>
      <c r="I5" s="80"/>
      <c r="J5" s="81"/>
      <c r="K5" s="81"/>
      <c r="L5" s="81"/>
      <c r="M5" s="81"/>
      <c r="N5" s="81"/>
      <c r="O5" s="81"/>
      <c r="P5" s="81"/>
      <c r="Q5" s="81"/>
      <c r="R5" s="81"/>
      <c r="S5" s="81"/>
      <c r="T5" s="82"/>
      <c r="U5" s="80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2"/>
      <c r="AG5" s="83"/>
      <c r="AH5" s="83"/>
    </row>
    <row collapsed="false" customFormat="false" customHeight="false" hidden="false" ht="20.25" outlineLevel="0" r="6">
      <c r="A6" s="72"/>
      <c r="B6" s="73"/>
      <c r="C6" s="74"/>
      <c r="D6" s="84" t="s">
        <v>108</v>
      </c>
      <c r="E6" s="76"/>
      <c r="F6" s="77"/>
      <c r="G6" s="78"/>
      <c r="H6" s="79"/>
      <c r="I6" s="85"/>
      <c r="J6" s="86"/>
      <c r="K6" s="86"/>
      <c r="L6" s="86"/>
      <c r="M6" s="86"/>
      <c r="N6" s="86"/>
      <c r="O6" s="86"/>
      <c r="P6" s="86"/>
      <c r="Q6" s="86"/>
      <c r="R6" s="86"/>
      <c r="S6" s="86"/>
      <c r="T6" s="87"/>
      <c r="U6" s="85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7"/>
      <c r="AG6" s="78"/>
      <c r="AH6" s="78"/>
    </row>
    <row collapsed="false" customFormat="false" customHeight="false" hidden="false" ht="21" outlineLevel="0" r="7">
      <c r="A7" s="72"/>
      <c r="B7" s="73"/>
      <c r="C7" s="74"/>
      <c r="D7" s="88" t="s">
        <v>109</v>
      </c>
      <c r="E7" s="89"/>
      <c r="F7" s="90"/>
      <c r="G7" s="91"/>
      <c r="H7" s="79"/>
      <c r="I7" s="58"/>
      <c r="J7" s="59"/>
      <c r="K7" s="59"/>
      <c r="L7" s="59"/>
      <c r="M7" s="59"/>
      <c r="N7" s="59"/>
      <c r="O7" s="59"/>
      <c r="P7" s="59"/>
      <c r="Q7" s="59"/>
      <c r="R7" s="59"/>
      <c r="S7" s="59"/>
      <c r="T7" s="61"/>
      <c r="U7" s="58"/>
      <c r="V7" s="59"/>
      <c r="W7" s="59"/>
      <c r="X7" s="59"/>
      <c r="Y7" s="59"/>
      <c r="Z7" s="59"/>
      <c r="AA7" s="59"/>
      <c r="AB7" s="59"/>
      <c r="AC7" s="59"/>
      <c r="AD7" s="59"/>
      <c r="AE7" s="59"/>
      <c r="AF7" s="61"/>
      <c r="AG7" s="91"/>
      <c r="AH7" s="91"/>
    </row>
    <row collapsed="false" customFormat="false" customHeight="true" hidden="false" ht="20.25" outlineLevel="0" r="8">
      <c r="A8" s="92"/>
      <c r="B8" s="93" t="s">
        <v>110</v>
      </c>
      <c r="C8" s="93"/>
      <c r="D8" s="94"/>
      <c r="E8" s="95"/>
      <c r="F8" s="96"/>
      <c r="G8" s="69"/>
      <c r="H8" s="97" t="s">
        <v>111</v>
      </c>
      <c r="I8" s="98"/>
      <c r="J8" s="95"/>
      <c r="K8" s="95"/>
      <c r="L8" s="95"/>
      <c r="M8" s="95"/>
      <c r="N8" s="95"/>
      <c r="O8" s="95"/>
      <c r="P8" s="95"/>
      <c r="Q8" s="95"/>
      <c r="R8" s="95"/>
      <c r="S8" s="95"/>
      <c r="T8" s="96"/>
      <c r="U8" s="98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6"/>
      <c r="AG8" s="71"/>
      <c r="AH8" s="71"/>
    </row>
    <row collapsed="false" customFormat="false" customHeight="false" hidden="false" ht="20.25" outlineLevel="0" r="9">
      <c r="A9" s="99" t="s">
        <v>112</v>
      </c>
      <c r="B9" s="26" t="s">
        <v>8</v>
      </c>
      <c r="C9" s="100" t="s">
        <v>103</v>
      </c>
      <c r="D9" s="84" t="s">
        <v>106</v>
      </c>
      <c r="E9" s="101"/>
      <c r="F9" s="14"/>
      <c r="G9" s="102"/>
      <c r="H9" s="97"/>
      <c r="I9" s="103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5"/>
      <c r="U9" s="103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5"/>
      <c r="AG9" s="106"/>
      <c r="AH9" s="106"/>
    </row>
    <row collapsed="false" customFormat="false" customHeight="false" hidden="false" ht="20.25" outlineLevel="0" r="10">
      <c r="A10" s="99"/>
      <c r="B10" s="26"/>
      <c r="C10" s="14"/>
      <c r="D10" s="84" t="s">
        <v>108</v>
      </c>
      <c r="E10" s="101"/>
      <c r="F10" s="14"/>
      <c r="G10" s="102"/>
      <c r="H10" s="97"/>
      <c r="I10" s="103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5"/>
      <c r="U10" s="103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5"/>
      <c r="AG10" s="106"/>
      <c r="AH10" s="106"/>
    </row>
    <row collapsed="false" customFormat="false" customHeight="false" hidden="false" ht="20.25" outlineLevel="0" r="11">
      <c r="A11" s="99" t="s">
        <v>113</v>
      </c>
      <c r="B11" s="26" t="s">
        <v>13</v>
      </c>
      <c r="C11" s="100" t="s">
        <v>103</v>
      </c>
      <c r="D11" s="10"/>
      <c r="E11" s="101"/>
      <c r="F11" s="14"/>
      <c r="G11" s="102"/>
      <c r="H11" s="97"/>
      <c r="I11" s="103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5"/>
      <c r="U11" s="103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5"/>
      <c r="AG11" s="106"/>
      <c r="AH11" s="106"/>
    </row>
    <row collapsed="false" customFormat="false" customHeight="false" hidden="false" ht="21" outlineLevel="0" r="12">
      <c r="A12" s="99" t="s">
        <v>114</v>
      </c>
      <c r="B12" s="26" t="s">
        <v>18</v>
      </c>
      <c r="C12" s="100" t="s">
        <v>103</v>
      </c>
      <c r="D12" s="10"/>
      <c r="E12" s="101"/>
      <c r="F12" s="14"/>
      <c r="G12" s="107"/>
      <c r="H12" s="97"/>
      <c r="I12" s="108"/>
      <c r="J12" s="109"/>
      <c r="K12" s="109"/>
      <c r="L12" s="109"/>
      <c r="M12" s="104"/>
      <c r="N12" s="104"/>
      <c r="O12" s="104"/>
      <c r="P12" s="104"/>
      <c r="Q12" s="104"/>
      <c r="R12" s="104"/>
      <c r="S12" s="104"/>
      <c r="T12" s="105"/>
      <c r="U12" s="108"/>
      <c r="V12" s="109"/>
      <c r="W12" s="109"/>
      <c r="X12" s="109"/>
      <c r="Y12" s="104"/>
      <c r="Z12" s="104"/>
      <c r="AA12" s="104"/>
      <c r="AB12" s="104"/>
      <c r="AC12" s="104"/>
      <c r="AD12" s="104"/>
      <c r="AE12" s="104"/>
      <c r="AF12" s="105"/>
      <c r="AG12" s="78"/>
      <c r="AH12" s="78"/>
    </row>
    <row collapsed="false" customFormat="false" customHeight="true" hidden="false" ht="20.25" outlineLevel="0" r="13">
      <c r="A13" s="110"/>
      <c r="B13" s="111" t="s">
        <v>115</v>
      </c>
      <c r="C13" s="111"/>
      <c r="D13" s="112"/>
      <c r="E13" s="113"/>
      <c r="F13" s="114"/>
      <c r="G13" s="69"/>
      <c r="H13" s="97"/>
      <c r="I13" s="98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6"/>
      <c r="U13" s="98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6"/>
      <c r="AG13" s="71"/>
      <c r="AH13" s="71"/>
    </row>
    <row collapsed="false" customFormat="false" customHeight="false" hidden="false" ht="20.25" outlineLevel="0" r="14">
      <c r="A14" s="99" t="s">
        <v>116</v>
      </c>
      <c r="B14" s="26" t="s">
        <v>20</v>
      </c>
      <c r="C14" s="100" t="s">
        <v>103</v>
      </c>
      <c r="D14" s="10"/>
      <c r="E14" s="101"/>
      <c r="F14" s="14"/>
      <c r="G14" s="102"/>
      <c r="H14" s="97"/>
      <c r="I14" s="103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5"/>
      <c r="U14" s="103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5"/>
      <c r="AG14" s="106"/>
      <c r="AH14" s="106"/>
    </row>
    <row collapsed="false" customFormat="false" customHeight="false" hidden="false" ht="20.25" outlineLevel="0" r="15">
      <c r="A15" s="99" t="s">
        <v>117</v>
      </c>
      <c r="B15" s="26" t="s">
        <v>25</v>
      </c>
      <c r="C15" s="100" t="s">
        <v>103</v>
      </c>
      <c r="D15" s="10"/>
      <c r="E15" s="101"/>
      <c r="F15" s="14"/>
      <c r="G15" s="102"/>
      <c r="H15" s="97"/>
      <c r="I15" s="103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5"/>
      <c r="U15" s="103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5"/>
      <c r="AG15" s="106"/>
      <c r="AH15" s="106"/>
    </row>
    <row collapsed="false" customFormat="false" customHeight="false" hidden="false" ht="21" outlineLevel="0" r="16">
      <c r="A16" s="99" t="s">
        <v>118</v>
      </c>
      <c r="B16" s="26" t="s">
        <v>30</v>
      </c>
      <c r="C16" s="100" t="s">
        <v>103</v>
      </c>
      <c r="D16" s="10"/>
      <c r="E16" s="101"/>
      <c r="F16" s="14"/>
      <c r="G16" s="107"/>
      <c r="H16" s="97"/>
      <c r="I16" s="103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5"/>
      <c r="U16" s="103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5"/>
      <c r="AG16" s="78"/>
      <c r="AH16" s="78"/>
    </row>
    <row collapsed="false" customFormat="false" customHeight="true" hidden="false" ht="20.25" outlineLevel="0" r="17">
      <c r="A17" s="110"/>
      <c r="B17" s="111" t="s">
        <v>119</v>
      </c>
      <c r="C17" s="111"/>
      <c r="D17" s="112"/>
      <c r="E17" s="113"/>
      <c r="F17" s="114"/>
      <c r="G17" s="69"/>
      <c r="H17" s="97"/>
      <c r="I17" s="98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6"/>
      <c r="U17" s="98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6"/>
      <c r="AG17" s="71"/>
      <c r="AH17" s="71"/>
    </row>
    <row collapsed="false" customFormat="false" customHeight="false" hidden="false" ht="20.25" outlineLevel="0" r="18">
      <c r="A18" s="99" t="s">
        <v>120</v>
      </c>
      <c r="B18" s="26" t="s">
        <v>32</v>
      </c>
      <c r="C18" s="100" t="s">
        <v>103</v>
      </c>
      <c r="D18" s="10"/>
      <c r="E18" s="101"/>
      <c r="F18" s="14"/>
      <c r="G18" s="102"/>
      <c r="H18" s="97"/>
      <c r="I18" s="103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5"/>
      <c r="U18" s="103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5"/>
      <c r="AG18" s="106"/>
      <c r="AH18" s="106"/>
    </row>
    <row collapsed="false" customFormat="false" customHeight="false" hidden="false" ht="20.25" outlineLevel="0" r="19">
      <c r="A19" s="99" t="s">
        <v>121</v>
      </c>
      <c r="B19" s="26" t="s">
        <v>37</v>
      </c>
      <c r="C19" s="100" t="s">
        <v>103</v>
      </c>
      <c r="D19" s="10"/>
      <c r="E19" s="101"/>
      <c r="F19" s="14"/>
      <c r="G19" s="102"/>
      <c r="H19" s="97"/>
      <c r="I19" s="103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5"/>
      <c r="U19" s="103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5"/>
      <c r="AG19" s="106"/>
      <c r="AH19" s="106"/>
    </row>
    <row collapsed="false" customFormat="false" customHeight="false" hidden="false" ht="21" outlineLevel="0" r="20">
      <c r="A20" s="115" t="s">
        <v>122</v>
      </c>
      <c r="B20" s="116" t="s">
        <v>42</v>
      </c>
      <c r="C20" s="117" t="s">
        <v>103</v>
      </c>
      <c r="D20" s="118"/>
      <c r="E20" s="119"/>
      <c r="F20" s="120"/>
      <c r="G20" s="121"/>
      <c r="H20" s="97"/>
      <c r="I20" s="122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  <c r="U20" s="125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7"/>
      <c r="AG20" s="17"/>
      <c r="AH20" s="17"/>
    </row>
    <row collapsed="false" customFormat="false" customHeight="true" hidden="false" ht="20.25" outlineLevel="0" r="21">
      <c r="A21" s="128"/>
      <c r="B21" s="92" t="s">
        <v>123</v>
      </c>
      <c r="C21" s="92"/>
      <c r="D21" s="98"/>
      <c r="E21" s="95"/>
      <c r="F21" s="95"/>
      <c r="G21" s="96"/>
      <c r="H21" s="129" t="s">
        <v>124</v>
      </c>
      <c r="I21" s="98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6"/>
      <c r="U21" s="98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6"/>
      <c r="AG21" s="71"/>
      <c r="AH21" s="71"/>
    </row>
    <row collapsed="false" customFormat="false" customHeight="false" hidden="false" ht="20.25" outlineLevel="0" r="22">
      <c r="A22" s="130" t="s">
        <v>125</v>
      </c>
      <c r="B22" s="26" t="s">
        <v>52</v>
      </c>
      <c r="C22" s="131" t="s">
        <v>103</v>
      </c>
      <c r="D22" s="26"/>
      <c r="E22" s="132"/>
      <c r="F22" s="101"/>
      <c r="G22" s="14"/>
      <c r="H22" s="129"/>
      <c r="I22" s="103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5"/>
      <c r="U22" s="103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5"/>
      <c r="AG22" s="133"/>
      <c r="AH22" s="133"/>
    </row>
    <row collapsed="false" customFormat="false" customHeight="false" hidden="false" ht="20.25" outlineLevel="0" r="23">
      <c r="A23" s="130" t="s">
        <v>126</v>
      </c>
      <c r="B23" s="26" t="s">
        <v>54</v>
      </c>
      <c r="C23" s="131" t="s">
        <v>103</v>
      </c>
      <c r="D23" s="26"/>
      <c r="E23" s="132"/>
      <c r="F23" s="101"/>
      <c r="G23" s="14"/>
      <c r="H23" s="129"/>
      <c r="I23" s="103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5"/>
      <c r="U23" s="103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5"/>
      <c r="AG23" s="133"/>
      <c r="AH23" s="133"/>
    </row>
    <row collapsed="false" customFormat="false" customHeight="false" hidden="false" ht="20.25" outlineLevel="0" r="24">
      <c r="A24" s="130" t="s">
        <v>127</v>
      </c>
      <c r="B24" s="26" t="s">
        <v>55</v>
      </c>
      <c r="C24" s="131" t="s">
        <v>103</v>
      </c>
      <c r="D24" s="26"/>
      <c r="E24" s="132"/>
      <c r="F24" s="101"/>
      <c r="G24" s="14"/>
      <c r="H24" s="129"/>
      <c r="I24" s="103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5"/>
      <c r="U24" s="103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5"/>
      <c r="AG24" s="133"/>
      <c r="AH24" s="133"/>
    </row>
    <row collapsed="false" customFormat="false" customHeight="false" hidden="false" ht="20.25" outlineLevel="0" r="25">
      <c r="A25" s="130" t="s">
        <v>128</v>
      </c>
      <c r="B25" s="26" t="s">
        <v>56</v>
      </c>
      <c r="C25" s="131" t="s">
        <v>103</v>
      </c>
      <c r="D25" s="26"/>
      <c r="E25" s="132"/>
      <c r="F25" s="101"/>
      <c r="G25" s="14"/>
      <c r="H25" s="129"/>
      <c r="I25" s="103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5"/>
      <c r="U25" s="103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5"/>
      <c r="AG25" s="133"/>
      <c r="AH25" s="133"/>
    </row>
    <row collapsed="false" customFormat="false" customHeight="false" hidden="false" ht="20.25" outlineLevel="0" r="26">
      <c r="A26" s="130" t="s">
        <v>129</v>
      </c>
      <c r="B26" s="26" t="s">
        <v>58</v>
      </c>
      <c r="C26" s="131" t="s">
        <v>103</v>
      </c>
      <c r="D26" s="26"/>
      <c r="E26" s="132"/>
      <c r="F26" s="101"/>
      <c r="G26" s="14"/>
      <c r="H26" s="129"/>
      <c r="I26" s="103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5"/>
      <c r="U26" s="103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5"/>
      <c r="AG26" s="133"/>
      <c r="AH26" s="133"/>
    </row>
    <row collapsed="false" customFormat="false" customHeight="false" hidden="false" ht="20.25" outlineLevel="0" r="27">
      <c r="A27" s="130" t="s">
        <v>130</v>
      </c>
      <c r="B27" s="26" t="s">
        <v>59</v>
      </c>
      <c r="C27" s="131" t="s">
        <v>103</v>
      </c>
      <c r="D27" s="26"/>
      <c r="E27" s="132"/>
      <c r="F27" s="101"/>
      <c r="G27" s="14"/>
      <c r="H27" s="129"/>
      <c r="I27" s="103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5"/>
      <c r="U27" s="103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5"/>
      <c r="AG27" s="133"/>
      <c r="AH27" s="133"/>
    </row>
    <row collapsed="false" customFormat="false" customHeight="false" hidden="false" ht="20.25" outlineLevel="0" r="28">
      <c r="A28" s="130" t="s">
        <v>131</v>
      </c>
      <c r="B28" s="26" t="s">
        <v>60</v>
      </c>
      <c r="C28" s="131" t="s">
        <v>103</v>
      </c>
      <c r="D28" s="26"/>
      <c r="E28" s="132"/>
      <c r="F28" s="101"/>
      <c r="G28" s="14"/>
      <c r="H28" s="129"/>
      <c r="I28" s="103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5"/>
      <c r="U28" s="103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5"/>
      <c r="AG28" s="133"/>
      <c r="AH28" s="133"/>
    </row>
    <row collapsed="false" customFormat="false" customHeight="false" hidden="false" ht="20.25" outlineLevel="0" r="29">
      <c r="A29" s="130" t="s">
        <v>132</v>
      </c>
      <c r="B29" s="26" t="s">
        <v>61</v>
      </c>
      <c r="C29" s="131" t="s">
        <v>103</v>
      </c>
      <c r="D29" s="26"/>
      <c r="E29" s="132"/>
      <c r="F29" s="101"/>
      <c r="G29" s="14"/>
      <c r="H29" s="129"/>
      <c r="I29" s="103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5"/>
      <c r="U29" s="103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5"/>
      <c r="AG29" s="133"/>
      <c r="AH29" s="133"/>
    </row>
    <row collapsed="false" customFormat="false" customHeight="false" hidden="false" ht="20.25" outlineLevel="0" r="30">
      <c r="A30" s="130" t="s">
        <v>133</v>
      </c>
      <c r="B30" s="26" t="s">
        <v>62</v>
      </c>
      <c r="C30" s="131" t="s">
        <v>103</v>
      </c>
      <c r="D30" s="26"/>
      <c r="E30" s="132"/>
      <c r="F30" s="101"/>
      <c r="G30" s="14"/>
      <c r="H30" s="129"/>
      <c r="I30" s="103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5"/>
      <c r="U30" s="103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5"/>
      <c r="AG30" s="133"/>
      <c r="AH30" s="133"/>
    </row>
    <row collapsed="false" customFormat="false" customHeight="false" hidden="false" ht="20.25" outlineLevel="0" r="31">
      <c r="A31" s="130" t="s">
        <v>134</v>
      </c>
      <c r="B31" s="26" t="s">
        <v>135</v>
      </c>
      <c r="C31" s="131" t="s">
        <v>103</v>
      </c>
      <c r="D31" s="26"/>
      <c r="E31" s="132"/>
      <c r="F31" s="101"/>
      <c r="G31" s="14"/>
      <c r="H31" s="129"/>
      <c r="I31" s="103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5"/>
      <c r="U31" s="103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5"/>
      <c r="AG31" s="133"/>
      <c r="AH31" s="133"/>
    </row>
    <row collapsed="false" customFormat="false" customHeight="false" hidden="false" ht="20.25" outlineLevel="0" r="32">
      <c r="A32" s="130" t="s">
        <v>136</v>
      </c>
      <c r="B32" s="26" t="s">
        <v>137</v>
      </c>
      <c r="C32" s="131" t="s">
        <v>103</v>
      </c>
      <c r="D32" s="26"/>
      <c r="E32" s="132"/>
      <c r="F32" s="101"/>
      <c r="G32" s="14"/>
      <c r="H32" s="129"/>
      <c r="I32" s="103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5"/>
      <c r="U32" s="103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5"/>
      <c r="AG32" s="133"/>
      <c r="AH32" s="133"/>
    </row>
    <row collapsed="false" customFormat="false" customHeight="false" hidden="false" ht="20.25" outlineLevel="0" r="33">
      <c r="A33" s="130" t="s">
        <v>138</v>
      </c>
      <c r="B33" s="26" t="s">
        <v>139</v>
      </c>
      <c r="C33" s="131" t="s">
        <v>103</v>
      </c>
      <c r="D33" s="26"/>
      <c r="E33" s="132"/>
      <c r="F33" s="101"/>
      <c r="G33" s="14"/>
      <c r="H33" s="129"/>
      <c r="I33" s="103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5"/>
      <c r="U33" s="103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  <c r="AG33" s="133"/>
      <c r="AH33" s="133"/>
    </row>
    <row collapsed="false" customFormat="false" customHeight="false" hidden="false" ht="20.25" outlineLevel="0" r="34">
      <c r="A34" s="130" t="s">
        <v>140</v>
      </c>
      <c r="B34" s="26" t="s">
        <v>141</v>
      </c>
      <c r="C34" s="131" t="s">
        <v>103</v>
      </c>
      <c r="D34" s="26"/>
      <c r="E34" s="132"/>
      <c r="F34" s="101"/>
      <c r="G34" s="14"/>
      <c r="H34" s="129"/>
      <c r="I34" s="103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5"/>
      <c r="U34" s="103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  <c r="AG34" s="133"/>
      <c r="AH34" s="133"/>
    </row>
    <row collapsed="false" customFormat="false" customHeight="false" hidden="false" ht="20.25" outlineLevel="0" r="35">
      <c r="A35" s="130" t="s">
        <v>142</v>
      </c>
      <c r="B35" s="26" t="s">
        <v>143</v>
      </c>
      <c r="C35" s="131" t="s">
        <v>103</v>
      </c>
      <c r="D35" s="26"/>
      <c r="E35" s="132"/>
      <c r="F35" s="101"/>
      <c r="G35" s="14"/>
      <c r="H35" s="129"/>
      <c r="I35" s="103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5"/>
      <c r="U35" s="103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5"/>
      <c r="AG35" s="133"/>
      <c r="AH35" s="133"/>
    </row>
    <row collapsed="false" customFormat="false" customHeight="false" hidden="false" ht="20.25" outlineLevel="0" r="36">
      <c r="A36" s="130" t="s">
        <v>144</v>
      </c>
      <c r="B36" s="26" t="s">
        <v>145</v>
      </c>
      <c r="C36" s="131" t="s">
        <v>103</v>
      </c>
      <c r="D36" s="26"/>
      <c r="E36" s="132"/>
      <c r="F36" s="101"/>
      <c r="G36" s="14"/>
      <c r="H36" s="129"/>
      <c r="I36" s="103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5"/>
      <c r="U36" s="103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5"/>
      <c r="AG36" s="133"/>
      <c r="AH36" s="133"/>
    </row>
    <row collapsed="false" customFormat="false" customHeight="false" hidden="false" ht="20.25" outlineLevel="0" r="37">
      <c r="A37" s="130" t="s">
        <v>146</v>
      </c>
      <c r="B37" s="26" t="s">
        <v>147</v>
      </c>
      <c r="C37" s="131" t="s">
        <v>103</v>
      </c>
      <c r="D37" s="26"/>
      <c r="E37" s="132"/>
      <c r="F37" s="101"/>
      <c r="G37" s="14"/>
      <c r="H37" s="129"/>
      <c r="I37" s="103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5"/>
      <c r="U37" s="103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5"/>
      <c r="AG37" s="133"/>
      <c r="AH37" s="133"/>
    </row>
    <row collapsed="false" customFormat="false" customHeight="false" hidden="false" ht="20.25" outlineLevel="0" r="38">
      <c r="A38" s="130" t="s">
        <v>148</v>
      </c>
      <c r="B38" s="26" t="s">
        <v>149</v>
      </c>
      <c r="C38" s="131" t="s">
        <v>103</v>
      </c>
      <c r="D38" s="26"/>
      <c r="E38" s="132"/>
      <c r="F38" s="101"/>
      <c r="G38" s="14"/>
      <c r="H38" s="129"/>
      <c r="I38" s="103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5"/>
      <c r="U38" s="103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5"/>
      <c r="AG38" s="133"/>
      <c r="AH38" s="133"/>
    </row>
    <row collapsed="false" customFormat="false" customHeight="false" hidden="false" ht="21" outlineLevel="0" r="39">
      <c r="A39" s="134" t="s">
        <v>150</v>
      </c>
      <c r="B39" s="116" t="s">
        <v>151</v>
      </c>
      <c r="C39" s="135" t="s">
        <v>103</v>
      </c>
      <c r="D39" s="116"/>
      <c r="E39" s="136"/>
      <c r="F39" s="137"/>
      <c r="G39" s="19"/>
      <c r="H39" s="129"/>
      <c r="I39" s="125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7"/>
      <c r="U39" s="125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7"/>
      <c r="AG39" s="138"/>
      <c r="AH39" s="138"/>
    </row>
    <row collapsed="false" customFormat="false" customHeight="true" hidden="false" ht="14.45" outlineLevel="0" r="40"/>
    <row collapsed="false" customFormat="false" customHeight="true" hidden="false" ht="15" outlineLevel="0" r="41"/>
    <row collapsed="false" customFormat="false" customHeight="true" hidden="false" ht="14.45" outlineLevel="0" r="42"/>
    <row collapsed="false" customFormat="false" customHeight="true" hidden="false" ht="15" outlineLevel="0" r="43"/>
    <row collapsed="false" customFormat="false" customHeight="true" hidden="false" ht="14.45" outlineLevel="0" r="44"/>
    <row collapsed="false" customFormat="false" customHeight="true" hidden="false" ht="40.9" outlineLevel="0" r="45"/>
  </sheetData>
  <mergeCells count="22">
    <mergeCell ref="A1:H1"/>
    <mergeCell ref="I1:AF1"/>
    <mergeCell ref="AG1:AH1"/>
    <mergeCell ref="A2:A3"/>
    <mergeCell ref="B2:C3"/>
    <mergeCell ref="D2:F2"/>
    <mergeCell ref="G2:G3"/>
    <mergeCell ref="H2:H3"/>
    <mergeCell ref="I2:T2"/>
    <mergeCell ref="U2:AF2"/>
    <mergeCell ref="AG2:AG3"/>
    <mergeCell ref="AH2:AH3"/>
    <mergeCell ref="A5:A7"/>
    <mergeCell ref="B5:B7"/>
    <mergeCell ref="C5:C7"/>
    <mergeCell ref="H5:H7"/>
    <mergeCell ref="B8:C8"/>
    <mergeCell ref="H8:H20"/>
    <mergeCell ref="B13:C13"/>
    <mergeCell ref="B17:C17"/>
    <mergeCell ref="B21:C21"/>
    <mergeCell ref="H21:H39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17"/>
  <sheetViews>
    <sheetView colorId="64" defaultGridColor="true" rightToLeft="false" showFormulas="false" showGridLines="true" showOutlineSymbols="true" showRowColHeaders="true" showZeros="true" tabSelected="true" topLeftCell="A1" view="pageBreakPreview" windowProtection="true" workbookViewId="0" zoomScale="65" zoomScaleNormal="100" zoomScalePageLayoutView="65">
      <pane activePane="bottomRight" state="frozen" topLeftCell="G10" xSplit="3" ySplit="3"/>
      <selection activeCell="A1" activeCellId="0" pane="topLeft" sqref="A1"/>
      <selection activeCell="G1" activeCellId="0" pane="topRight" sqref="G1"/>
      <selection activeCell="A10" activeCellId="0" pane="bottomLeft" sqref="A10"/>
      <selection activeCell="K22" activeCellId="0" pane="bottomRight" sqref="K22"/>
    </sheetView>
  </sheetViews>
  <sheetFormatPr defaultRowHeight="15"/>
  <cols>
    <col collapsed="false" hidden="false" max="1" min="1" style="0" width="20.5748987854251"/>
    <col collapsed="false" hidden="false" max="2" min="2" style="0" width="25.7165991902834"/>
    <col collapsed="false" hidden="false" max="3" min="3" style="0" width="43.3886639676113"/>
    <col collapsed="false" hidden="false" max="4" min="4" style="0" width="16.4251012145749"/>
    <col collapsed="false" hidden="false" max="5" min="5" style="0" width="14.5668016194332"/>
    <col collapsed="false" hidden="false" max="6" min="6" style="0" width="12.2834008097166"/>
    <col collapsed="false" hidden="false" max="8" min="7" style="0" width="24"/>
    <col collapsed="false" hidden="false" max="16" min="9" style="0" width="22.2793522267206"/>
    <col collapsed="false" hidden="false" max="17" min="17" style="0" width="20.5748987854251"/>
    <col collapsed="false" hidden="false" max="18" min="18" style="0" width="22.2793522267206"/>
    <col collapsed="false" hidden="false" max="28" min="19" style="0" width="20.5748987854251"/>
    <col collapsed="false" hidden="false" max="29" min="29" style="0" width="17.7085020242915"/>
    <col collapsed="false" hidden="false" max="30" min="30" style="0" width="18.2834008097166"/>
    <col collapsed="false" hidden="false" max="31" min="31" style="0" width="20.5748987854251"/>
    <col collapsed="false" hidden="false" max="32" min="32" style="0" width="18.2834008097166"/>
    <col collapsed="false" hidden="false" max="33" min="33" style="0" width="17.7085020242915"/>
    <col collapsed="false" hidden="false" max="34" min="34" style="0" width="18.2834008097166"/>
    <col collapsed="false" hidden="false" max="35" min="35" style="0" width="12.7125506072875"/>
    <col collapsed="false" hidden="false" max="36" min="36" style="0" width="18.2834008097166"/>
    <col collapsed="false" hidden="false" max="37" min="37" style="0" width="12.7125506072875"/>
    <col collapsed="false" hidden="false" max="38" min="38" style="0" width="18.2834008097166"/>
    <col collapsed="false" hidden="false" max="39" min="39" style="0" width="12.7125506072875"/>
    <col collapsed="false" hidden="false" max="40" min="40" style="0" width="18.2834008097166"/>
    <col collapsed="false" hidden="false" max="41" min="41" style="0" width="12.7125506072875"/>
    <col collapsed="false" hidden="false" max="42" min="42" style="0" width="18.2834008097166"/>
    <col collapsed="false" hidden="false" max="43" min="43" style="0" width="12.7125506072875"/>
    <col collapsed="false" hidden="false" max="44" min="44" style="0" width="18.2834008097166"/>
    <col collapsed="false" hidden="false" max="45" min="45" style="0" width="12.7125506072875"/>
    <col collapsed="false" hidden="false" max="46" min="46" style="0" width="18.2834008097166"/>
    <col collapsed="false" hidden="false" max="47" min="47" style="0" width="12.7125506072875"/>
    <col collapsed="false" hidden="false" max="48" min="48" style="0" width="18.2834008097166"/>
    <col collapsed="false" hidden="false" max="49" min="49" style="0" width="12.7125506072875"/>
    <col collapsed="false" hidden="false" max="50" min="50" style="0" width="18.2834008097166"/>
    <col collapsed="false" hidden="false" max="51" min="51" style="0" width="12.7125506072875"/>
    <col collapsed="false" hidden="false" max="52" min="52" style="0" width="18.2834008097166"/>
    <col collapsed="false" hidden="false" max="53" min="53" style="0" width="12.7125506072875"/>
    <col collapsed="false" hidden="false" max="54" min="54" style="0" width="18.2834008097166"/>
    <col collapsed="false" hidden="false" max="55" min="55" style="0" width="12.7125506072875"/>
    <col collapsed="false" hidden="false" max="56" min="56" style="0" width="18.2834008097166"/>
    <col collapsed="false" hidden="false" max="57" min="57" style="0" width="12.7125506072875"/>
    <col collapsed="false" hidden="false" max="58" min="58" style="0" width="18.2834008097166"/>
    <col collapsed="false" hidden="false" max="59" min="59" style="0" width="24"/>
    <col collapsed="false" hidden="false" max="1025" min="60" style="139" width="8.85425101214575"/>
  </cols>
  <sheetData>
    <row collapsed="false" customFormat="false" customHeight="true" hidden="false" ht="29.45" outlineLevel="0" r="1">
      <c r="A1" s="49" t="s">
        <v>152</v>
      </c>
      <c r="B1" s="49"/>
      <c r="C1" s="49"/>
      <c r="D1" s="49"/>
      <c r="E1" s="49"/>
      <c r="F1" s="49"/>
      <c r="G1" s="49"/>
      <c r="H1" s="49"/>
      <c r="I1" s="49"/>
      <c r="J1" s="49"/>
      <c r="K1" s="49" t="s">
        <v>153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</row>
    <row collapsed="false" customFormat="false" customHeight="true" hidden="false" ht="34.15" outlineLevel="0" r="2">
      <c r="A2" s="140" t="s">
        <v>66</v>
      </c>
      <c r="B2" s="140" t="s">
        <v>154</v>
      </c>
      <c r="C2" s="140"/>
      <c r="D2" s="140" t="s">
        <v>155</v>
      </c>
      <c r="E2" s="140" t="s">
        <v>156</v>
      </c>
      <c r="F2" s="140" t="s">
        <v>157</v>
      </c>
      <c r="G2" s="140" t="s">
        <v>158</v>
      </c>
      <c r="H2" s="141" t="s">
        <v>159</v>
      </c>
      <c r="I2" s="141"/>
      <c r="J2" s="141"/>
      <c r="K2" s="142" t="s">
        <v>160</v>
      </c>
      <c r="L2" s="142"/>
      <c r="M2" s="142" t="s">
        <v>161</v>
      </c>
      <c r="N2" s="142"/>
      <c r="O2" s="142" t="s">
        <v>162</v>
      </c>
      <c r="P2" s="142"/>
      <c r="Q2" s="142" t="s">
        <v>163</v>
      </c>
      <c r="R2" s="142"/>
      <c r="S2" s="142" t="s">
        <v>164</v>
      </c>
      <c r="T2" s="142"/>
      <c r="U2" s="142" t="s">
        <v>165</v>
      </c>
      <c r="V2" s="142"/>
      <c r="W2" s="142" t="s">
        <v>166</v>
      </c>
      <c r="X2" s="142"/>
      <c r="Y2" s="142" t="s">
        <v>167</v>
      </c>
      <c r="Z2" s="142"/>
      <c r="AA2" s="142" t="s">
        <v>168</v>
      </c>
      <c r="AB2" s="142"/>
      <c r="AC2" s="142" t="s">
        <v>169</v>
      </c>
      <c r="AD2" s="142"/>
      <c r="AE2" s="142" t="s">
        <v>170</v>
      </c>
      <c r="AF2" s="142"/>
      <c r="AG2" s="143" t="s">
        <v>171</v>
      </c>
      <c r="AH2" s="143"/>
      <c r="AI2" s="142" t="s">
        <v>172</v>
      </c>
      <c r="AJ2" s="142"/>
      <c r="AK2" s="142" t="s">
        <v>173</v>
      </c>
      <c r="AL2" s="142"/>
      <c r="AM2" s="142" t="s">
        <v>174</v>
      </c>
      <c r="AN2" s="142"/>
      <c r="AO2" s="142" t="s">
        <v>175</v>
      </c>
      <c r="AP2" s="142"/>
      <c r="AQ2" s="142" t="s">
        <v>176</v>
      </c>
      <c r="AR2" s="142"/>
      <c r="AS2" s="142" t="s">
        <v>177</v>
      </c>
      <c r="AT2" s="142"/>
      <c r="AU2" s="142" t="s">
        <v>178</v>
      </c>
      <c r="AV2" s="142"/>
      <c r="AW2" s="142" t="s">
        <v>179</v>
      </c>
      <c r="AX2" s="142"/>
      <c r="AY2" s="142" t="s">
        <v>180</v>
      </c>
      <c r="AZ2" s="142"/>
      <c r="BA2" s="142" t="s">
        <v>181</v>
      </c>
      <c r="BB2" s="142"/>
      <c r="BC2" s="142" t="s">
        <v>182</v>
      </c>
      <c r="BD2" s="142"/>
      <c r="BE2" s="143" t="s">
        <v>183</v>
      </c>
      <c r="BF2" s="143"/>
      <c r="BG2" s="54" t="s">
        <v>158</v>
      </c>
    </row>
    <row collapsed="false" customFormat="false" customHeight="true" hidden="false" ht="55.15" outlineLevel="0" r="3">
      <c r="A3" s="140"/>
      <c r="B3" s="140"/>
      <c r="C3" s="140"/>
      <c r="D3" s="140"/>
      <c r="E3" s="140"/>
      <c r="F3" s="140"/>
      <c r="G3" s="140"/>
      <c r="H3" s="144" t="s">
        <v>184</v>
      </c>
      <c r="I3" s="145" t="s">
        <v>185</v>
      </c>
      <c r="J3" s="146" t="s">
        <v>186</v>
      </c>
      <c r="K3" s="147" t="s">
        <v>184</v>
      </c>
      <c r="L3" s="148" t="s">
        <v>187</v>
      </c>
      <c r="M3" s="147" t="s">
        <v>184</v>
      </c>
      <c r="N3" s="148" t="s">
        <v>187</v>
      </c>
      <c r="O3" s="147" t="s">
        <v>184</v>
      </c>
      <c r="P3" s="148" t="s">
        <v>187</v>
      </c>
      <c r="Q3" s="147" t="s">
        <v>184</v>
      </c>
      <c r="R3" s="148" t="s">
        <v>187</v>
      </c>
      <c r="S3" s="147" t="s">
        <v>184</v>
      </c>
      <c r="T3" s="148" t="s">
        <v>187</v>
      </c>
      <c r="U3" s="147" t="s">
        <v>184</v>
      </c>
      <c r="V3" s="148" t="s">
        <v>187</v>
      </c>
      <c r="W3" s="147" t="s">
        <v>184</v>
      </c>
      <c r="X3" s="148" t="s">
        <v>187</v>
      </c>
      <c r="Y3" s="147" t="s">
        <v>184</v>
      </c>
      <c r="Z3" s="148" t="s">
        <v>187</v>
      </c>
      <c r="AA3" s="147" t="s">
        <v>184</v>
      </c>
      <c r="AB3" s="148" t="s">
        <v>187</v>
      </c>
      <c r="AC3" s="147" t="s">
        <v>184</v>
      </c>
      <c r="AD3" s="148" t="s">
        <v>187</v>
      </c>
      <c r="AE3" s="147" t="s">
        <v>184</v>
      </c>
      <c r="AF3" s="148" t="s">
        <v>187</v>
      </c>
      <c r="AG3" s="147" t="s">
        <v>184</v>
      </c>
      <c r="AH3" s="149" t="s">
        <v>187</v>
      </c>
      <c r="AI3" s="147" t="s">
        <v>184</v>
      </c>
      <c r="AJ3" s="148" t="s">
        <v>187</v>
      </c>
      <c r="AK3" s="147" t="s">
        <v>184</v>
      </c>
      <c r="AL3" s="148" t="s">
        <v>187</v>
      </c>
      <c r="AM3" s="147" t="s">
        <v>184</v>
      </c>
      <c r="AN3" s="148" t="s">
        <v>187</v>
      </c>
      <c r="AO3" s="147" t="s">
        <v>184</v>
      </c>
      <c r="AP3" s="148" t="s">
        <v>187</v>
      </c>
      <c r="AQ3" s="147" t="s">
        <v>184</v>
      </c>
      <c r="AR3" s="148" t="s">
        <v>187</v>
      </c>
      <c r="AS3" s="147" t="s">
        <v>184</v>
      </c>
      <c r="AT3" s="148" t="s">
        <v>187</v>
      </c>
      <c r="AU3" s="147" t="s">
        <v>184</v>
      </c>
      <c r="AV3" s="148" t="s">
        <v>187</v>
      </c>
      <c r="AW3" s="147" t="s">
        <v>184</v>
      </c>
      <c r="AX3" s="148" t="s">
        <v>187</v>
      </c>
      <c r="AY3" s="147" t="s">
        <v>184</v>
      </c>
      <c r="AZ3" s="148" t="s">
        <v>187</v>
      </c>
      <c r="BA3" s="147" t="s">
        <v>184</v>
      </c>
      <c r="BB3" s="148" t="s">
        <v>187</v>
      </c>
      <c r="BC3" s="147" t="s">
        <v>184</v>
      </c>
      <c r="BD3" s="148" t="s">
        <v>187</v>
      </c>
      <c r="BE3" s="147" t="s">
        <v>184</v>
      </c>
      <c r="BF3" s="149" t="s">
        <v>187</v>
      </c>
      <c r="BG3" s="54"/>
    </row>
    <row collapsed="false" customFormat="false" customHeight="true" hidden="false" ht="21" outlineLevel="0" r="4">
      <c r="A4" s="150" t="s">
        <v>188</v>
      </c>
      <c r="B4" s="151" t="s">
        <v>110</v>
      </c>
      <c r="C4" s="151"/>
      <c r="D4" s="152"/>
      <c r="E4" s="153"/>
      <c r="F4" s="153"/>
      <c r="G4" s="154"/>
      <c r="H4" s="155"/>
      <c r="I4" s="156"/>
      <c r="J4" s="157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9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1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5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7"/>
      <c r="BG4" s="162"/>
    </row>
    <row collapsed="false" customFormat="false" customHeight="false" hidden="false" ht="20.25" outlineLevel="0" r="5">
      <c r="A5" s="163" t="s">
        <v>112</v>
      </c>
      <c r="B5" s="164" t="s">
        <v>8</v>
      </c>
      <c r="C5" s="165" t="s">
        <v>189</v>
      </c>
      <c r="D5" s="166"/>
      <c r="E5" s="167"/>
      <c r="F5" s="167"/>
      <c r="G5" s="168"/>
      <c r="H5" s="169"/>
      <c r="I5" s="170"/>
      <c r="J5" s="171"/>
      <c r="K5" s="172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4"/>
      <c r="AI5" s="172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4"/>
      <c r="BG5" s="175"/>
    </row>
    <row collapsed="false" customFormat="false" customHeight="false" hidden="false" ht="20.25" outlineLevel="0" r="6">
      <c r="A6" s="176" t="s">
        <v>125</v>
      </c>
      <c r="B6" s="177" t="s">
        <v>52</v>
      </c>
      <c r="C6" s="178" t="s">
        <v>189</v>
      </c>
      <c r="D6" s="179"/>
      <c r="E6" s="178"/>
      <c r="F6" s="178"/>
      <c r="G6" s="180"/>
      <c r="H6" s="181"/>
      <c r="I6" s="182"/>
      <c r="J6" s="183"/>
      <c r="K6" s="181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4"/>
      <c r="AI6" s="181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4"/>
      <c r="BG6" s="184"/>
    </row>
    <row collapsed="false" customFormat="false" customHeight="false" hidden="false" ht="20.1" outlineLevel="0" r="7">
      <c r="A7" s="185" t="s">
        <v>190</v>
      </c>
      <c r="B7" s="186"/>
      <c r="C7" s="187" t="s">
        <v>191</v>
      </c>
      <c r="D7" s="188" t="s">
        <v>192</v>
      </c>
      <c r="E7" s="189" t="n">
        <v>4</v>
      </c>
      <c r="F7" s="189" t="n">
        <v>5000</v>
      </c>
      <c r="G7" s="190" t="n">
        <f aca="false">F7*E7</f>
        <v>20000</v>
      </c>
      <c r="H7" s="191" t="n">
        <v>10000</v>
      </c>
      <c r="I7" s="192" t="n">
        <v>5000</v>
      </c>
      <c r="J7" s="193" t="n">
        <v>5000</v>
      </c>
      <c r="K7" s="191" t="n">
        <v>1000</v>
      </c>
      <c r="L7" s="192" t="n">
        <v>100</v>
      </c>
      <c r="M7" s="192" t="n">
        <v>1000</v>
      </c>
      <c r="N7" s="192" t="n">
        <v>100</v>
      </c>
      <c r="O7" s="192" t="n">
        <v>10000</v>
      </c>
      <c r="P7" s="192" t="n">
        <v>500</v>
      </c>
      <c r="Q7" s="192" t="n">
        <v>1000</v>
      </c>
      <c r="R7" s="192" t="n">
        <v>100</v>
      </c>
      <c r="S7" s="192" t="n">
        <v>500</v>
      </c>
      <c r="T7" s="192" t="n">
        <v>2000</v>
      </c>
      <c r="U7" s="192" t="n">
        <v>400</v>
      </c>
      <c r="V7" s="192" t="n">
        <v>300</v>
      </c>
      <c r="W7" s="192" t="n">
        <v>1000</v>
      </c>
      <c r="X7" s="192" t="n">
        <v>100</v>
      </c>
      <c r="Y7" s="192" t="n">
        <v>100</v>
      </c>
      <c r="Z7" s="192" t="n">
        <v>100</v>
      </c>
      <c r="AA7" s="192" t="n">
        <v>100</v>
      </c>
      <c r="AB7" s="192" t="n">
        <v>1000</v>
      </c>
      <c r="AC7" s="192" t="n">
        <v>100</v>
      </c>
      <c r="AD7" s="192" t="n">
        <v>100</v>
      </c>
      <c r="AE7" s="192" t="n">
        <v>100</v>
      </c>
      <c r="AF7" s="192" t="n">
        <v>100</v>
      </c>
      <c r="AG7" s="192" t="n">
        <v>100</v>
      </c>
      <c r="AH7" s="194" t="n">
        <v>100</v>
      </c>
      <c r="AI7" s="191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4"/>
      <c r="BG7" s="194" t="n">
        <f aca="false">SUM(K7:BF7)</f>
        <v>20000</v>
      </c>
    </row>
    <row collapsed="false" customFormat="false" customHeight="false" hidden="false" ht="20.25" outlineLevel="0" r="8">
      <c r="A8" s="185" t="s">
        <v>193</v>
      </c>
      <c r="B8" s="186"/>
      <c r="C8" s="187" t="s">
        <v>191</v>
      </c>
      <c r="D8" s="188" t="s">
        <v>192</v>
      </c>
      <c r="E8" s="189" t="n">
        <v>1</v>
      </c>
      <c r="F8" s="189" t="n">
        <v>1000</v>
      </c>
      <c r="G8" s="190" t="n">
        <f aca="false">F8*E8</f>
        <v>1000</v>
      </c>
      <c r="H8" s="191" t="n">
        <v>1000</v>
      </c>
      <c r="I8" s="192" t="n">
        <v>0</v>
      </c>
      <c r="J8" s="193" t="n">
        <v>0</v>
      </c>
      <c r="K8" s="191" t="n">
        <v>1000</v>
      </c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4"/>
      <c r="AI8" s="191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4"/>
      <c r="BG8" s="194" t="n">
        <f aca="false">SUM(K8:BF8)</f>
        <v>1000</v>
      </c>
    </row>
    <row collapsed="false" customFormat="false" customHeight="false" hidden="false" ht="20.25" outlineLevel="0" r="9">
      <c r="A9" s="185" t="s">
        <v>194</v>
      </c>
      <c r="B9" s="186"/>
      <c r="C9" s="187" t="s">
        <v>191</v>
      </c>
      <c r="D9" s="188" t="s">
        <v>192</v>
      </c>
      <c r="E9" s="189" t="n">
        <v>1</v>
      </c>
      <c r="F9" s="189" t="n">
        <v>1000</v>
      </c>
      <c r="G9" s="190" t="n">
        <f aca="false">F9*E9</f>
        <v>1000</v>
      </c>
      <c r="H9" s="191" t="n">
        <v>1000</v>
      </c>
      <c r="I9" s="192" t="n">
        <v>0</v>
      </c>
      <c r="J9" s="192" t="n">
        <v>0</v>
      </c>
      <c r="K9" s="191" t="n">
        <v>1000</v>
      </c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4"/>
      <c r="AI9" s="191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4"/>
      <c r="BG9" s="194" t="n">
        <f aca="false">SUM(K9:BF9)</f>
        <v>1000</v>
      </c>
    </row>
    <row collapsed="false" customFormat="false" customHeight="false" hidden="false" ht="20.25" outlineLevel="0" r="10">
      <c r="A10" s="176" t="s">
        <v>126</v>
      </c>
      <c r="B10" s="177" t="s">
        <v>54</v>
      </c>
      <c r="C10" s="165" t="s">
        <v>189</v>
      </c>
      <c r="D10" s="188"/>
      <c r="E10" s="178"/>
      <c r="F10" s="178"/>
      <c r="G10" s="180"/>
      <c r="H10" s="181"/>
      <c r="I10" s="182"/>
      <c r="J10" s="183"/>
      <c r="K10" s="181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4"/>
      <c r="AI10" s="181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4"/>
      <c r="BG10" s="184"/>
    </row>
    <row collapsed="false" customFormat="false" customHeight="false" hidden="false" ht="20.25" outlineLevel="0" r="11">
      <c r="A11" s="185" t="s">
        <v>195</v>
      </c>
      <c r="B11" s="186"/>
      <c r="C11" s="187" t="s">
        <v>191</v>
      </c>
      <c r="D11" s="188" t="s">
        <v>192</v>
      </c>
      <c r="E11" s="189" t="n">
        <v>1</v>
      </c>
      <c r="F11" s="189" t="n">
        <v>2000</v>
      </c>
      <c r="G11" s="190" t="n">
        <f aca="false">F11*E11</f>
        <v>2000</v>
      </c>
      <c r="H11" s="191" t="n">
        <v>1000</v>
      </c>
      <c r="I11" s="192" t="n">
        <v>1000</v>
      </c>
      <c r="J11" s="193" t="n">
        <v>0</v>
      </c>
      <c r="K11" s="191" t="n">
        <v>2000</v>
      </c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4"/>
      <c r="AI11" s="191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4"/>
      <c r="BG11" s="194" t="n">
        <f aca="false">SUM(K11:BF11)</f>
        <v>2000</v>
      </c>
    </row>
    <row collapsed="false" customFormat="false" customHeight="false" hidden="false" ht="20.25" outlineLevel="0" r="12">
      <c r="A12" s="185" t="s">
        <v>196</v>
      </c>
      <c r="B12" s="186"/>
      <c r="C12" s="187" t="s">
        <v>191</v>
      </c>
      <c r="D12" s="188" t="s">
        <v>192</v>
      </c>
      <c r="E12" s="189" t="n">
        <v>1</v>
      </c>
      <c r="F12" s="189" t="n">
        <v>2000</v>
      </c>
      <c r="G12" s="190" t="n">
        <f aca="false">F12*E12</f>
        <v>2000</v>
      </c>
      <c r="H12" s="191" t="n">
        <v>1000</v>
      </c>
      <c r="I12" s="192" t="n">
        <v>1000</v>
      </c>
      <c r="J12" s="193" t="n">
        <v>0</v>
      </c>
      <c r="K12" s="191" t="n">
        <v>2000</v>
      </c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4"/>
      <c r="AI12" s="191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4"/>
      <c r="BG12" s="194" t="n">
        <f aca="false">SUM(K12:BF12)</f>
        <v>2000</v>
      </c>
    </row>
    <row collapsed="false" customFormat="false" customHeight="false" hidden="false" ht="20.25" outlineLevel="0" r="13">
      <c r="A13" s="185" t="s">
        <v>197</v>
      </c>
      <c r="B13" s="186"/>
      <c r="C13" s="187" t="s">
        <v>191</v>
      </c>
      <c r="D13" s="188" t="s">
        <v>192</v>
      </c>
      <c r="E13" s="189" t="n">
        <v>1</v>
      </c>
      <c r="F13" s="189" t="n">
        <v>2000</v>
      </c>
      <c r="G13" s="190" t="n">
        <f aca="false">F13*E13</f>
        <v>2000</v>
      </c>
      <c r="H13" s="191" t="n">
        <v>1000</v>
      </c>
      <c r="I13" s="192" t="n">
        <v>1000</v>
      </c>
      <c r="J13" s="193" t="n">
        <v>0</v>
      </c>
      <c r="K13" s="191" t="n">
        <v>2000</v>
      </c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4"/>
      <c r="AI13" s="191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4"/>
      <c r="BG13" s="194" t="n">
        <f aca="false">SUM(K13:BF13)</f>
        <v>2000</v>
      </c>
    </row>
    <row collapsed="false" customFormat="false" customHeight="false" hidden="false" ht="20.25" outlineLevel="0" r="14">
      <c r="A14" s="176" t="s">
        <v>198</v>
      </c>
      <c r="B14" s="177" t="s">
        <v>199</v>
      </c>
      <c r="C14" s="165" t="s">
        <v>189</v>
      </c>
      <c r="D14" s="188"/>
      <c r="E14" s="178"/>
      <c r="F14" s="178"/>
      <c r="G14" s="180"/>
      <c r="H14" s="181"/>
      <c r="I14" s="182"/>
      <c r="J14" s="183"/>
      <c r="K14" s="181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4"/>
      <c r="AI14" s="181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4"/>
      <c r="BG14" s="184"/>
    </row>
    <row collapsed="false" customFormat="false" customHeight="false" hidden="false" ht="20.25" outlineLevel="0" r="15">
      <c r="A15" s="185" t="s">
        <v>200</v>
      </c>
      <c r="B15" s="186"/>
      <c r="C15" s="187" t="s">
        <v>191</v>
      </c>
      <c r="D15" s="188" t="s">
        <v>192</v>
      </c>
      <c r="E15" s="189" t="n">
        <v>1</v>
      </c>
      <c r="F15" s="189" t="n">
        <v>3000</v>
      </c>
      <c r="G15" s="190" t="n">
        <f aca="false">F15*E15</f>
        <v>3000</v>
      </c>
      <c r="H15" s="191" t="n">
        <v>1000</v>
      </c>
      <c r="I15" s="192" t="n">
        <v>1000</v>
      </c>
      <c r="J15" s="193" t="n">
        <v>1000</v>
      </c>
      <c r="K15" s="191" t="n">
        <v>1000</v>
      </c>
      <c r="L15" s="192" t="n">
        <v>1000</v>
      </c>
      <c r="M15" s="192"/>
      <c r="N15" s="192" t="n">
        <v>1000</v>
      </c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4"/>
      <c r="AI15" s="191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4"/>
      <c r="BG15" s="194" t="n">
        <f aca="false">SUM(K15:BF15)</f>
        <v>3000</v>
      </c>
    </row>
    <row collapsed="false" customFormat="false" customHeight="false" hidden="false" ht="20.25" outlineLevel="0" r="16">
      <c r="A16" s="185" t="s">
        <v>201</v>
      </c>
      <c r="B16" s="186"/>
      <c r="C16" s="187" t="s">
        <v>191</v>
      </c>
      <c r="D16" s="188" t="s">
        <v>192</v>
      </c>
      <c r="E16" s="189" t="n">
        <v>1</v>
      </c>
      <c r="F16" s="189" t="n">
        <v>3000</v>
      </c>
      <c r="G16" s="190" t="n">
        <f aca="false">F16*E16</f>
        <v>3000</v>
      </c>
      <c r="H16" s="191" t="n">
        <v>1000</v>
      </c>
      <c r="I16" s="192" t="n">
        <v>1000</v>
      </c>
      <c r="J16" s="193" t="n">
        <v>1000</v>
      </c>
      <c r="K16" s="191" t="n">
        <v>1000</v>
      </c>
      <c r="L16" s="192" t="n">
        <v>1000</v>
      </c>
      <c r="M16" s="192"/>
      <c r="N16" s="192" t="n">
        <v>1000</v>
      </c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4"/>
      <c r="AI16" s="191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4"/>
      <c r="BG16" s="194" t="n">
        <f aca="false">SUM(K16:BF16)</f>
        <v>3000</v>
      </c>
    </row>
    <row collapsed="false" customFormat="false" customHeight="false" hidden="false" ht="20.25" outlineLevel="0" r="17">
      <c r="A17" s="185" t="s">
        <v>202</v>
      </c>
      <c r="B17" s="186"/>
      <c r="C17" s="187" t="s">
        <v>191</v>
      </c>
      <c r="D17" s="188" t="s">
        <v>192</v>
      </c>
      <c r="E17" s="189" t="n">
        <v>1</v>
      </c>
      <c r="F17" s="189" t="n">
        <v>3000</v>
      </c>
      <c r="G17" s="190" t="n">
        <f aca="false">F17*E17</f>
        <v>3000</v>
      </c>
      <c r="H17" s="191" t="n">
        <v>1000</v>
      </c>
      <c r="I17" s="192" t="n">
        <v>1000</v>
      </c>
      <c r="J17" s="193" t="n">
        <v>1000</v>
      </c>
      <c r="K17" s="191" t="n">
        <v>1000</v>
      </c>
      <c r="L17" s="192" t="n">
        <v>1000</v>
      </c>
      <c r="M17" s="192"/>
      <c r="N17" s="192" t="n">
        <v>1000</v>
      </c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4"/>
      <c r="AI17" s="191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4"/>
      <c r="BG17" s="194" t="n">
        <f aca="false">SUM(K17:BF17)</f>
        <v>3000</v>
      </c>
    </row>
    <row collapsed="false" customFormat="false" customHeight="false" hidden="false" ht="20.25" outlineLevel="0" r="18">
      <c r="A18" s="176" t="s">
        <v>203</v>
      </c>
      <c r="B18" s="177" t="s">
        <v>55</v>
      </c>
      <c r="C18" s="165" t="s">
        <v>189</v>
      </c>
      <c r="D18" s="188"/>
      <c r="E18" s="178"/>
      <c r="F18" s="178"/>
      <c r="G18" s="180"/>
      <c r="H18" s="181"/>
      <c r="I18" s="182"/>
      <c r="J18" s="183"/>
      <c r="K18" s="181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4"/>
      <c r="AI18" s="181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4"/>
      <c r="BG18" s="184"/>
    </row>
    <row collapsed="false" customFormat="false" customHeight="false" hidden="false" ht="20.25" outlineLevel="0" r="19">
      <c r="A19" s="185" t="s">
        <v>204</v>
      </c>
      <c r="B19" s="186"/>
      <c r="C19" s="187" t="s">
        <v>191</v>
      </c>
      <c r="D19" s="188" t="s">
        <v>192</v>
      </c>
      <c r="E19" s="189" t="n">
        <v>1</v>
      </c>
      <c r="F19" s="189" t="n">
        <v>3000</v>
      </c>
      <c r="G19" s="190" t="n">
        <f aca="false">F19*E19</f>
        <v>3000</v>
      </c>
      <c r="H19" s="191" t="n">
        <v>1000</v>
      </c>
      <c r="I19" s="192" t="n">
        <v>1000</v>
      </c>
      <c r="J19" s="193" t="n">
        <v>1000</v>
      </c>
      <c r="K19" s="191" t="s">
        <v>205</v>
      </c>
      <c r="L19" s="192"/>
      <c r="M19" s="192"/>
      <c r="N19" s="192"/>
      <c r="O19" s="191" t="n">
        <v>1000</v>
      </c>
      <c r="P19" s="192" t="n">
        <v>1000</v>
      </c>
      <c r="Q19" s="192"/>
      <c r="R19" s="192" t="n">
        <v>1000</v>
      </c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4"/>
      <c r="AI19" s="191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4"/>
      <c r="BG19" s="194" t="n">
        <f aca="false">SUM(K19:BF19)</f>
        <v>3000</v>
      </c>
    </row>
    <row collapsed="false" customFormat="false" customHeight="false" hidden="false" ht="20.25" outlineLevel="0" r="20">
      <c r="A20" s="185" t="s">
        <v>206</v>
      </c>
      <c r="B20" s="186"/>
      <c r="C20" s="187" t="s">
        <v>191</v>
      </c>
      <c r="D20" s="188" t="s">
        <v>192</v>
      </c>
      <c r="E20" s="189" t="n">
        <v>1</v>
      </c>
      <c r="F20" s="189" t="n">
        <v>3000</v>
      </c>
      <c r="G20" s="190" t="n">
        <f aca="false">F20*E20</f>
        <v>3000</v>
      </c>
      <c r="H20" s="191" t="n">
        <v>1000</v>
      </c>
      <c r="I20" s="192" t="n">
        <v>1000</v>
      </c>
      <c r="J20" s="193" t="n">
        <v>1000</v>
      </c>
      <c r="K20" s="191" t="s">
        <v>205</v>
      </c>
      <c r="L20" s="192"/>
      <c r="M20" s="192"/>
      <c r="N20" s="192"/>
      <c r="O20" s="191" t="n">
        <v>1000</v>
      </c>
      <c r="P20" s="192" t="n">
        <v>1000</v>
      </c>
      <c r="Q20" s="192"/>
      <c r="R20" s="192" t="n">
        <v>1000</v>
      </c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4"/>
      <c r="AI20" s="191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4"/>
      <c r="BG20" s="194" t="n">
        <f aca="false">SUM(K20:BF20)</f>
        <v>3000</v>
      </c>
    </row>
    <row collapsed="false" customFormat="false" customHeight="false" hidden="false" ht="20.25" outlineLevel="0" r="21">
      <c r="A21" s="185" t="s">
        <v>207</v>
      </c>
      <c r="B21" s="186"/>
      <c r="C21" s="187" t="s">
        <v>191</v>
      </c>
      <c r="D21" s="188" t="s">
        <v>192</v>
      </c>
      <c r="E21" s="189" t="n">
        <v>1</v>
      </c>
      <c r="F21" s="189" t="n">
        <v>3000</v>
      </c>
      <c r="G21" s="190" t="n">
        <f aca="false">F21*E21</f>
        <v>3000</v>
      </c>
      <c r="H21" s="191" t="n">
        <v>1000</v>
      </c>
      <c r="I21" s="192" t="n">
        <v>1000</v>
      </c>
      <c r="J21" s="193" t="n">
        <v>1000</v>
      </c>
      <c r="K21" s="191" t="s">
        <v>205</v>
      </c>
      <c r="L21" s="192"/>
      <c r="M21" s="192"/>
      <c r="N21" s="192"/>
      <c r="O21" s="191" t="n">
        <v>1000</v>
      </c>
      <c r="P21" s="192" t="n">
        <v>1000</v>
      </c>
      <c r="Q21" s="192"/>
      <c r="R21" s="192" t="n">
        <v>1000</v>
      </c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4"/>
      <c r="AI21" s="191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4"/>
      <c r="BG21" s="194" t="n">
        <f aca="false">SUM(K21:BF21)</f>
        <v>3000</v>
      </c>
    </row>
    <row collapsed="false" customFormat="false" customHeight="false" hidden="false" ht="20.25" outlineLevel="0" r="22">
      <c r="A22" s="176" t="s">
        <v>113</v>
      </c>
      <c r="B22" s="177" t="s">
        <v>13</v>
      </c>
      <c r="C22" s="165" t="s">
        <v>189</v>
      </c>
      <c r="D22" s="188"/>
      <c r="E22" s="178"/>
      <c r="F22" s="178"/>
      <c r="G22" s="180"/>
      <c r="H22" s="181"/>
      <c r="I22" s="182"/>
      <c r="J22" s="183"/>
      <c r="K22" s="181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4"/>
      <c r="AI22" s="181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4"/>
      <c r="BG22" s="184"/>
    </row>
    <row collapsed="false" customFormat="false" customHeight="false" hidden="false" ht="20.25" outlineLevel="0" r="23">
      <c r="A23" s="176" t="s">
        <v>128</v>
      </c>
      <c r="B23" s="164" t="s">
        <v>56</v>
      </c>
      <c r="C23" s="165" t="s">
        <v>189</v>
      </c>
      <c r="D23" s="188"/>
      <c r="E23" s="165"/>
      <c r="F23" s="165"/>
      <c r="G23" s="180"/>
      <c r="H23" s="181"/>
      <c r="I23" s="182"/>
      <c r="J23" s="183"/>
      <c r="K23" s="181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4"/>
      <c r="AI23" s="181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4"/>
      <c r="BG23" s="184"/>
    </row>
    <row collapsed="false" customFormat="false" customHeight="false" hidden="false" ht="20.25" outlineLevel="0" r="24">
      <c r="A24" s="185" t="s">
        <v>208</v>
      </c>
      <c r="B24" s="186"/>
      <c r="C24" s="187" t="s">
        <v>191</v>
      </c>
      <c r="D24" s="188" t="s">
        <v>192</v>
      </c>
      <c r="E24" s="195" t="n">
        <v>2</v>
      </c>
      <c r="F24" s="195" t="n">
        <v>3000</v>
      </c>
      <c r="G24" s="190" t="n">
        <f aca="false">F24*E24</f>
        <v>6000</v>
      </c>
      <c r="H24" s="191" t="n">
        <v>3000</v>
      </c>
      <c r="I24" s="192" t="n">
        <v>2000</v>
      </c>
      <c r="J24" s="193" t="n">
        <v>1000</v>
      </c>
      <c r="K24" s="191" t="n">
        <v>1000</v>
      </c>
      <c r="L24" s="192" t="n">
        <v>2000</v>
      </c>
      <c r="M24" s="192" t="n">
        <v>1000</v>
      </c>
      <c r="N24" s="192" t="n">
        <v>1000</v>
      </c>
      <c r="O24" s="192" t="n">
        <v>1000</v>
      </c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4"/>
      <c r="AI24" s="191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4"/>
      <c r="BG24" s="194" t="n">
        <f aca="false">SUM(K24:BF24)</f>
        <v>6000</v>
      </c>
    </row>
    <row collapsed="false" customFormat="false" customHeight="false" hidden="false" ht="20.25" outlineLevel="0" r="25">
      <c r="A25" s="185" t="s">
        <v>209</v>
      </c>
      <c r="B25" s="186"/>
      <c r="C25" s="187" t="s">
        <v>191</v>
      </c>
      <c r="D25" s="188" t="s">
        <v>192</v>
      </c>
      <c r="E25" s="195" t="n">
        <v>2</v>
      </c>
      <c r="F25" s="195" t="n">
        <v>2000</v>
      </c>
      <c r="G25" s="190" t="n">
        <f aca="false">F25*E25</f>
        <v>4000</v>
      </c>
      <c r="H25" s="191" t="n">
        <v>2000</v>
      </c>
      <c r="I25" s="192" t="n">
        <v>1000</v>
      </c>
      <c r="J25" s="193" t="n">
        <v>1000</v>
      </c>
      <c r="K25" s="191" t="n">
        <v>800</v>
      </c>
      <c r="L25" s="192" t="n">
        <v>1000</v>
      </c>
      <c r="M25" s="192" t="n">
        <v>1200</v>
      </c>
      <c r="N25" s="192" t="n">
        <v>1000</v>
      </c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4"/>
      <c r="AI25" s="191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4"/>
      <c r="BG25" s="194" t="n">
        <f aca="false">SUM(K25:BF25)</f>
        <v>4000</v>
      </c>
    </row>
    <row collapsed="false" customFormat="false" customHeight="false" hidden="false" ht="20.25" outlineLevel="0" r="26">
      <c r="A26" s="185" t="s">
        <v>210</v>
      </c>
      <c r="B26" s="186"/>
      <c r="C26" s="187" t="s">
        <v>191</v>
      </c>
      <c r="D26" s="188" t="s">
        <v>192</v>
      </c>
      <c r="E26" s="195" t="n">
        <v>2</v>
      </c>
      <c r="F26" s="195" t="n">
        <v>1000</v>
      </c>
      <c r="G26" s="190" t="n">
        <f aca="false">F26*E26</f>
        <v>2000</v>
      </c>
      <c r="H26" s="191" t="n">
        <v>1000</v>
      </c>
      <c r="I26" s="192" t="n">
        <v>1000</v>
      </c>
      <c r="J26" s="193" t="n">
        <v>0</v>
      </c>
      <c r="K26" s="191"/>
      <c r="L26" s="192"/>
      <c r="M26" s="192"/>
      <c r="N26" s="192"/>
      <c r="O26" s="192"/>
      <c r="P26" s="192"/>
      <c r="Q26" s="192" t="n">
        <v>1000</v>
      </c>
      <c r="R26" s="192" t="n">
        <v>1000</v>
      </c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4"/>
      <c r="AI26" s="191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4"/>
      <c r="BG26" s="194" t="n">
        <f aca="false">SUM(K26:BF26)</f>
        <v>2000</v>
      </c>
    </row>
    <row collapsed="false" customFormat="false" customHeight="false" hidden="false" ht="20.25" outlineLevel="0" r="27">
      <c r="A27" s="176" t="s">
        <v>129</v>
      </c>
      <c r="B27" s="164" t="s">
        <v>58</v>
      </c>
      <c r="C27" s="165" t="s">
        <v>189</v>
      </c>
      <c r="D27" s="188"/>
      <c r="E27" s="165"/>
      <c r="F27" s="165"/>
      <c r="G27" s="180"/>
      <c r="H27" s="181"/>
      <c r="I27" s="182"/>
      <c r="J27" s="183"/>
      <c r="K27" s="181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4"/>
      <c r="AI27" s="181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4"/>
      <c r="BG27" s="184"/>
    </row>
    <row collapsed="false" customFormat="false" customHeight="false" hidden="false" ht="20.25" outlineLevel="0" r="28">
      <c r="A28" s="185" t="s">
        <v>211</v>
      </c>
      <c r="B28" s="186"/>
      <c r="C28" s="187" t="s">
        <v>191</v>
      </c>
      <c r="D28" s="188" t="s">
        <v>192</v>
      </c>
      <c r="E28" s="195" t="n">
        <v>3</v>
      </c>
      <c r="F28" s="195" t="n">
        <v>4500</v>
      </c>
      <c r="G28" s="190" t="n">
        <f aca="false">F28*E28</f>
        <v>13500</v>
      </c>
      <c r="H28" s="191" t="n">
        <v>9000</v>
      </c>
      <c r="I28" s="192" t="n">
        <v>3000</v>
      </c>
      <c r="J28" s="193" t="n">
        <v>1500</v>
      </c>
      <c r="K28" s="191" t="n">
        <v>1000</v>
      </c>
      <c r="L28" s="192" t="n">
        <v>1000</v>
      </c>
      <c r="M28" s="192" t="n">
        <v>1000</v>
      </c>
      <c r="N28" s="192" t="n">
        <v>500</v>
      </c>
      <c r="O28" s="192" t="n">
        <v>1000</v>
      </c>
      <c r="P28" s="192" t="n">
        <v>500</v>
      </c>
      <c r="Q28" s="192" t="n">
        <v>1000</v>
      </c>
      <c r="R28" s="192" t="n">
        <v>200</v>
      </c>
      <c r="S28" s="192" t="n">
        <v>1000</v>
      </c>
      <c r="T28" s="192" t="n">
        <v>300</v>
      </c>
      <c r="U28" s="192" t="n">
        <v>1000</v>
      </c>
      <c r="V28" s="192" t="n">
        <v>500</v>
      </c>
      <c r="W28" s="192" t="n">
        <v>1000</v>
      </c>
      <c r="X28" s="192" t="n">
        <v>1000</v>
      </c>
      <c r="Y28" s="192" t="n">
        <v>1000</v>
      </c>
      <c r="Z28" s="192" t="n">
        <v>500</v>
      </c>
      <c r="AA28" s="192" t="n">
        <v>1000</v>
      </c>
      <c r="AB28" s="192"/>
      <c r="AC28" s="192"/>
      <c r="AD28" s="192"/>
      <c r="AE28" s="192"/>
      <c r="AF28" s="192"/>
      <c r="AG28" s="192"/>
      <c r="AH28" s="194"/>
      <c r="AI28" s="191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4"/>
      <c r="BG28" s="194" t="n">
        <f aca="false">SUM(K28:BF28)</f>
        <v>13500</v>
      </c>
    </row>
    <row collapsed="false" customFormat="false" customHeight="false" hidden="false" ht="20.25" outlineLevel="0" r="29">
      <c r="A29" s="185" t="s">
        <v>212</v>
      </c>
      <c r="B29" s="186"/>
      <c r="C29" s="187" t="s">
        <v>191</v>
      </c>
      <c r="D29" s="188" t="s">
        <v>192</v>
      </c>
      <c r="E29" s="195" t="n">
        <v>3</v>
      </c>
      <c r="F29" s="195" t="n">
        <v>3500</v>
      </c>
      <c r="G29" s="190" t="n">
        <f aca="false">F29*E29</f>
        <v>10500</v>
      </c>
      <c r="H29" s="191" t="n">
        <v>8000</v>
      </c>
      <c r="I29" s="192" t="n">
        <v>2000</v>
      </c>
      <c r="J29" s="193" t="n">
        <v>500</v>
      </c>
      <c r="K29" s="191" t="n">
        <v>1000</v>
      </c>
      <c r="L29" s="192" t="n">
        <v>1000</v>
      </c>
      <c r="M29" s="192" t="n">
        <v>1000</v>
      </c>
      <c r="N29" s="192" t="n">
        <v>1000</v>
      </c>
      <c r="O29" s="192" t="n">
        <v>1000</v>
      </c>
      <c r="P29" s="192" t="n">
        <v>500</v>
      </c>
      <c r="Q29" s="192" t="n">
        <v>1000</v>
      </c>
      <c r="R29" s="192"/>
      <c r="S29" s="192" t="n">
        <v>1000</v>
      </c>
      <c r="T29" s="192"/>
      <c r="U29" s="192" t="n">
        <v>1000</v>
      </c>
      <c r="V29" s="192"/>
      <c r="W29" s="192" t="n">
        <v>1000</v>
      </c>
      <c r="X29" s="192"/>
      <c r="Y29" s="192" t="n">
        <v>1000</v>
      </c>
      <c r="Z29" s="192"/>
      <c r="AA29" s="192"/>
      <c r="AB29" s="192"/>
      <c r="AC29" s="192"/>
      <c r="AD29" s="192"/>
      <c r="AE29" s="192"/>
      <c r="AF29" s="192"/>
      <c r="AG29" s="192"/>
      <c r="AH29" s="194"/>
      <c r="AI29" s="191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4"/>
      <c r="BG29" s="194" t="n">
        <f aca="false">SUM(K29:BF29)</f>
        <v>10500</v>
      </c>
    </row>
    <row collapsed="false" customFormat="false" customHeight="false" hidden="false" ht="20.25" outlineLevel="0" r="30">
      <c r="A30" s="185" t="s">
        <v>213</v>
      </c>
      <c r="B30" s="186"/>
      <c r="C30" s="187" t="s">
        <v>191</v>
      </c>
      <c r="D30" s="188" t="s">
        <v>192</v>
      </c>
      <c r="E30" s="195" t="n">
        <v>3</v>
      </c>
      <c r="F30" s="195" t="n">
        <v>2500</v>
      </c>
      <c r="G30" s="190" t="n">
        <f aca="false">F30*E30</f>
        <v>7500</v>
      </c>
      <c r="H30" s="191" t="n">
        <v>6000</v>
      </c>
      <c r="I30" s="192" t="n">
        <v>500</v>
      </c>
      <c r="J30" s="193" t="n">
        <v>1000</v>
      </c>
      <c r="K30" s="191" t="n">
        <v>1000</v>
      </c>
      <c r="L30" s="192" t="n">
        <v>500</v>
      </c>
      <c r="M30" s="192" t="n">
        <v>5000</v>
      </c>
      <c r="N30" s="192" t="n">
        <v>1000</v>
      </c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4"/>
      <c r="AI30" s="191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4"/>
      <c r="BG30" s="194" t="n">
        <f aca="false">SUM(K30:BF30)</f>
        <v>7500</v>
      </c>
    </row>
    <row collapsed="false" customFormat="false" customHeight="false" hidden="false" ht="20.25" outlineLevel="0" r="31">
      <c r="A31" s="176" t="s">
        <v>214</v>
      </c>
      <c r="B31" s="164" t="s">
        <v>215</v>
      </c>
      <c r="C31" s="165" t="s">
        <v>189</v>
      </c>
      <c r="D31" s="188"/>
      <c r="E31" s="165"/>
      <c r="F31" s="165"/>
      <c r="G31" s="180"/>
      <c r="H31" s="181"/>
      <c r="I31" s="182"/>
      <c r="J31" s="183"/>
      <c r="K31" s="181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4"/>
      <c r="AI31" s="181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4"/>
      <c r="BG31" s="184"/>
    </row>
    <row collapsed="false" customFormat="false" customHeight="false" hidden="false" ht="20.25" outlineLevel="0" r="32">
      <c r="A32" s="185" t="s">
        <v>216</v>
      </c>
      <c r="B32" s="186"/>
      <c r="C32" s="187" t="s">
        <v>191</v>
      </c>
      <c r="D32" s="188" t="s">
        <v>192</v>
      </c>
      <c r="E32" s="195" t="n">
        <v>1</v>
      </c>
      <c r="F32" s="195" t="n">
        <v>3000</v>
      </c>
      <c r="G32" s="190" t="n">
        <f aca="false">F32*E32</f>
        <v>3000</v>
      </c>
      <c r="H32" s="191" t="n">
        <v>1000</v>
      </c>
      <c r="I32" s="192" t="n">
        <v>1000</v>
      </c>
      <c r="J32" s="193" t="n">
        <v>1000</v>
      </c>
      <c r="K32" s="191" t="n">
        <v>1000</v>
      </c>
      <c r="L32" s="192" t="n">
        <v>2000</v>
      </c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4"/>
      <c r="AI32" s="191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4"/>
      <c r="BG32" s="194" t="n">
        <f aca="false">SUM(K32:BF32)</f>
        <v>3000</v>
      </c>
    </row>
    <row collapsed="false" customFormat="false" customHeight="false" hidden="false" ht="20.25" outlineLevel="0" r="33">
      <c r="A33" s="185" t="s">
        <v>217</v>
      </c>
      <c r="B33" s="186"/>
      <c r="C33" s="187" t="s">
        <v>191</v>
      </c>
      <c r="D33" s="188" t="s">
        <v>192</v>
      </c>
      <c r="E33" s="195" t="n">
        <v>5</v>
      </c>
      <c r="F33" s="195" t="n">
        <v>2000</v>
      </c>
      <c r="G33" s="190" t="n">
        <f aca="false">F33*E33</f>
        <v>10000</v>
      </c>
      <c r="H33" s="191" t="n">
        <v>8000</v>
      </c>
      <c r="I33" s="192" t="n">
        <v>1000</v>
      </c>
      <c r="J33" s="193" t="n">
        <v>1000</v>
      </c>
      <c r="K33" s="191" t="n">
        <v>8000</v>
      </c>
      <c r="L33" s="192"/>
      <c r="M33" s="192"/>
      <c r="N33" s="192" t="n">
        <v>2000</v>
      </c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4"/>
      <c r="AI33" s="191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4"/>
      <c r="BG33" s="194" t="n">
        <f aca="false">SUM(K33:BF33)</f>
        <v>10000</v>
      </c>
    </row>
    <row collapsed="false" customFormat="false" customHeight="false" hidden="false" ht="21" outlineLevel="0" r="34">
      <c r="A34" s="185" t="s">
        <v>218</v>
      </c>
      <c r="B34" s="186"/>
      <c r="C34" s="187" t="s">
        <v>191</v>
      </c>
      <c r="D34" s="188" t="s">
        <v>192</v>
      </c>
      <c r="E34" s="195" t="n">
        <v>1</v>
      </c>
      <c r="F34" s="195" t="n">
        <v>4000</v>
      </c>
      <c r="G34" s="190" t="n">
        <f aca="false">F34*E34</f>
        <v>4000</v>
      </c>
      <c r="H34" s="191" t="n">
        <v>3000</v>
      </c>
      <c r="I34" s="192" t="n">
        <v>500</v>
      </c>
      <c r="J34" s="193" t="n">
        <v>500</v>
      </c>
      <c r="K34" s="191" t="n">
        <v>2000</v>
      </c>
      <c r="L34" s="192"/>
      <c r="M34" s="192" t="n">
        <v>1000</v>
      </c>
      <c r="N34" s="192"/>
      <c r="O34" s="192"/>
      <c r="P34" s="192" t="n">
        <v>500</v>
      </c>
      <c r="Q34" s="192"/>
      <c r="R34" s="192" t="n">
        <v>500</v>
      </c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4"/>
      <c r="AI34" s="191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4"/>
      <c r="BG34" s="194" t="n">
        <f aca="false">SUM(K34:BF34)</f>
        <v>4000</v>
      </c>
    </row>
    <row collapsed="false" customFormat="false" customHeight="true" hidden="false" ht="21" outlineLevel="0" r="35">
      <c r="A35" s="150" t="s">
        <v>219</v>
      </c>
      <c r="B35" s="151" t="s">
        <v>115</v>
      </c>
      <c r="C35" s="151"/>
      <c r="D35" s="152"/>
      <c r="E35" s="153"/>
      <c r="F35" s="153"/>
      <c r="G35" s="196"/>
      <c r="H35" s="196"/>
      <c r="I35" s="197"/>
      <c r="J35" s="197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9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1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202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4"/>
      <c r="BG35" s="205"/>
    </row>
    <row collapsed="false" customFormat="false" customHeight="false" hidden="false" ht="20.25" outlineLevel="0" r="36">
      <c r="A36" s="163" t="s">
        <v>116</v>
      </c>
      <c r="B36" s="164" t="s">
        <v>20</v>
      </c>
      <c r="C36" s="165" t="s">
        <v>189</v>
      </c>
      <c r="D36" s="206"/>
      <c r="E36" s="165"/>
      <c r="F36" s="165"/>
      <c r="G36" s="168"/>
      <c r="H36" s="169"/>
      <c r="I36" s="170"/>
      <c r="J36" s="171"/>
      <c r="K36" s="172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4"/>
      <c r="AI36" s="172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4"/>
      <c r="BG36" s="175"/>
    </row>
    <row collapsed="false" customFormat="false" customHeight="false" hidden="false" ht="20.25" outlineLevel="0" r="37">
      <c r="A37" s="176" t="s">
        <v>131</v>
      </c>
      <c r="B37" s="177" t="s">
        <v>60</v>
      </c>
      <c r="C37" s="165" t="s">
        <v>189</v>
      </c>
      <c r="D37" s="206"/>
      <c r="E37" s="165"/>
      <c r="F37" s="165"/>
      <c r="G37" s="180"/>
      <c r="H37" s="207"/>
      <c r="I37" s="208"/>
      <c r="J37" s="209"/>
      <c r="K37" s="181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4"/>
      <c r="AI37" s="181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4"/>
      <c r="BG37" s="210"/>
    </row>
    <row collapsed="false" customFormat="false" customHeight="false" hidden="false" ht="20.25" outlineLevel="0" r="38">
      <c r="A38" s="185" t="s">
        <v>220</v>
      </c>
      <c r="B38" s="186"/>
      <c r="C38" s="187" t="s">
        <v>191</v>
      </c>
      <c r="D38" s="188" t="s">
        <v>192</v>
      </c>
      <c r="E38" s="195" t="n">
        <v>1</v>
      </c>
      <c r="F38" s="195" t="n">
        <v>3000</v>
      </c>
      <c r="G38" s="190" t="n">
        <f aca="false">F38*E38</f>
        <v>3000</v>
      </c>
      <c r="H38" s="191" t="n">
        <v>1000</v>
      </c>
      <c r="I38" s="192" t="n">
        <v>1000</v>
      </c>
      <c r="J38" s="193" t="n">
        <v>1000</v>
      </c>
      <c r="K38" s="191" t="n">
        <v>1000</v>
      </c>
      <c r="L38" s="192" t="n">
        <v>2000</v>
      </c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4"/>
      <c r="AI38" s="191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4"/>
      <c r="BG38" s="194" t="n">
        <f aca="false">SUM(K38:BF38)</f>
        <v>3000</v>
      </c>
    </row>
    <row collapsed="false" customFormat="false" customHeight="false" hidden="false" ht="20.25" outlineLevel="0" r="39">
      <c r="A39" s="185" t="s">
        <v>221</v>
      </c>
      <c r="B39" s="186"/>
      <c r="C39" s="187" t="s">
        <v>191</v>
      </c>
      <c r="D39" s="188" t="s">
        <v>192</v>
      </c>
      <c r="E39" s="195" t="n">
        <v>5</v>
      </c>
      <c r="F39" s="195" t="n">
        <v>2000</v>
      </c>
      <c r="G39" s="190" t="n">
        <f aca="false">F39*E39</f>
        <v>10000</v>
      </c>
      <c r="H39" s="191" t="n">
        <v>8000</v>
      </c>
      <c r="I39" s="192" t="n">
        <v>1000</v>
      </c>
      <c r="J39" s="193" t="n">
        <v>1000</v>
      </c>
      <c r="K39" s="191" t="n">
        <v>8000</v>
      </c>
      <c r="L39" s="192"/>
      <c r="M39" s="192"/>
      <c r="N39" s="192" t="n">
        <v>2000</v>
      </c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4"/>
      <c r="AI39" s="191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4"/>
      <c r="BG39" s="194" t="n">
        <f aca="false">SUM(K39:BF39)</f>
        <v>10000</v>
      </c>
    </row>
    <row collapsed="false" customFormat="false" customHeight="false" hidden="false" ht="20.25" outlineLevel="0" r="40">
      <c r="A40" s="185" t="s">
        <v>222</v>
      </c>
      <c r="B40" s="186"/>
      <c r="C40" s="187" t="s">
        <v>191</v>
      </c>
      <c r="D40" s="188" t="s">
        <v>192</v>
      </c>
      <c r="E40" s="195" t="n">
        <v>1</v>
      </c>
      <c r="F40" s="195" t="n">
        <v>4000</v>
      </c>
      <c r="G40" s="190" t="n">
        <f aca="false">F40*E40</f>
        <v>4000</v>
      </c>
      <c r="H40" s="191" t="n">
        <v>3000</v>
      </c>
      <c r="I40" s="192" t="n">
        <v>500</v>
      </c>
      <c r="J40" s="193" t="n">
        <v>500</v>
      </c>
      <c r="K40" s="191" t="n">
        <v>2000</v>
      </c>
      <c r="L40" s="192"/>
      <c r="M40" s="192" t="n">
        <v>1000</v>
      </c>
      <c r="N40" s="192"/>
      <c r="O40" s="192"/>
      <c r="P40" s="192" t="n">
        <v>500</v>
      </c>
      <c r="Q40" s="192"/>
      <c r="R40" s="192" t="n">
        <v>500</v>
      </c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4"/>
      <c r="AI40" s="191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4"/>
      <c r="BG40" s="194" t="n">
        <f aca="false">SUM(K40:BF40)</f>
        <v>4000</v>
      </c>
    </row>
    <row collapsed="false" customFormat="false" customHeight="false" hidden="false" ht="20.25" outlineLevel="0" r="41">
      <c r="A41" s="176" t="s">
        <v>132</v>
      </c>
      <c r="B41" s="164" t="s">
        <v>61</v>
      </c>
      <c r="C41" s="165" t="s">
        <v>189</v>
      </c>
      <c r="D41" s="206"/>
      <c r="E41" s="165"/>
      <c r="F41" s="165"/>
      <c r="G41" s="180"/>
      <c r="H41" s="207"/>
      <c r="I41" s="208"/>
      <c r="J41" s="209"/>
      <c r="K41" s="181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4"/>
      <c r="AI41" s="181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4"/>
      <c r="BG41" s="210"/>
    </row>
    <row collapsed="false" customFormat="false" customHeight="false" hidden="false" ht="20.25" outlineLevel="0" r="42">
      <c r="A42" s="185" t="s">
        <v>223</v>
      </c>
      <c r="B42" s="186"/>
      <c r="C42" s="187" t="s">
        <v>191</v>
      </c>
      <c r="D42" s="188" t="s">
        <v>192</v>
      </c>
      <c r="E42" s="195" t="n">
        <v>3</v>
      </c>
      <c r="F42" s="195" t="n">
        <v>4500</v>
      </c>
      <c r="G42" s="190" t="n">
        <f aca="false">F42*E42</f>
        <v>13500</v>
      </c>
      <c r="H42" s="191" t="n">
        <v>9000</v>
      </c>
      <c r="I42" s="192" t="n">
        <v>3000</v>
      </c>
      <c r="J42" s="193" t="n">
        <v>1500</v>
      </c>
      <c r="K42" s="191" t="n">
        <v>1000</v>
      </c>
      <c r="L42" s="192" t="n">
        <v>1000</v>
      </c>
      <c r="M42" s="192" t="n">
        <v>1000</v>
      </c>
      <c r="N42" s="192" t="n">
        <v>500</v>
      </c>
      <c r="O42" s="192" t="n">
        <v>1000</v>
      </c>
      <c r="P42" s="192" t="n">
        <v>500</v>
      </c>
      <c r="Q42" s="192" t="n">
        <v>1000</v>
      </c>
      <c r="R42" s="192" t="n">
        <v>200</v>
      </c>
      <c r="S42" s="192" t="n">
        <v>1000</v>
      </c>
      <c r="T42" s="192" t="n">
        <v>300</v>
      </c>
      <c r="U42" s="192" t="n">
        <v>1000</v>
      </c>
      <c r="V42" s="192" t="n">
        <v>500</v>
      </c>
      <c r="W42" s="192" t="n">
        <v>1000</v>
      </c>
      <c r="X42" s="192" t="n">
        <v>1000</v>
      </c>
      <c r="Y42" s="192" t="n">
        <v>1000</v>
      </c>
      <c r="Z42" s="192" t="n">
        <v>500</v>
      </c>
      <c r="AA42" s="192" t="n">
        <v>1000</v>
      </c>
      <c r="AB42" s="192"/>
      <c r="AC42" s="192"/>
      <c r="AD42" s="192"/>
      <c r="AE42" s="192"/>
      <c r="AF42" s="192"/>
      <c r="AG42" s="192"/>
      <c r="AH42" s="194"/>
      <c r="AI42" s="191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4"/>
      <c r="BG42" s="194" t="n">
        <f aca="false">SUM(K42:BF42)</f>
        <v>13500</v>
      </c>
    </row>
    <row collapsed="false" customFormat="false" customHeight="false" hidden="false" ht="20.25" outlineLevel="0" r="43">
      <c r="A43" s="185" t="s">
        <v>224</v>
      </c>
      <c r="B43" s="186"/>
      <c r="C43" s="187" t="s">
        <v>191</v>
      </c>
      <c r="D43" s="188" t="s">
        <v>192</v>
      </c>
      <c r="E43" s="195" t="n">
        <v>3</v>
      </c>
      <c r="F43" s="195" t="n">
        <v>3500</v>
      </c>
      <c r="G43" s="190" t="n">
        <f aca="false">F43*E43</f>
        <v>10500</v>
      </c>
      <c r="H43" s="191" t="n">
        <v>8000</v>
      </c>
      <c r="I43" s="192" t="n">
        <v>2000</v>
      </c>
      <c r="J43" s="193" t="n">
        <v>500</v>
      </c>
      <c r="K43" s="191" t="n">
        <v>1000</v>
      </c>
      <c r="L43" s="192" t="n">
        <v>1000</v>
      </c>
      <c r="M43" s="192" t="n">
        <v>1000</v>
      </c>
      <c r="N43" s="192" t="n">
        <v>1000</v>
      </c>
      <c r="O43" s="192" t="n">
        <v>1000</v>
      </c>
      <c r="P43" s="192" t="n">
        <v>500</v>
      </c>
      <c r="Q43" s="192" t="n">
        <v>1000</v>
      </c>
      <c r="R43" s="192"/>
      <c r="S43" s="192" t="n">
        <v>1000</v>
      </c>
      <c r="T43" s="192"/>
      <c r="U43" s="192" t="n">
        <v>1000</v>
      </c>
      <c r="V43" s="192"/>
      <c r="W43" s="192" t="n">
        <v>1000</v>
      </c>
      <c r="X43" s="192"/>
      <c r="Y43" s="192" t="n">
        <v>1000</v>
      </c>
      <c r="Z43" s="192"/>
      <c r="AA43" s="192"/>
      <c r="AB43" s="192"/>
      <c r="AC43" s="192"/>
      <c r="AD43" s="192"/>
      <c r="AE43" s="192"/>
      <c r="AF43" s="192"/>
      <c r="AG43" s="192"/>
      <c r="AH43" s="194"/>
      <c r="AI43" s="191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4"/>
      <c r="BG43" s="194" t="n">
        <f aca="false">SUM(K43:BF43)</f>
        <v>10500</v>
      </c>
    </row>
    <row collapsed="false" customFormat="false" customHeight="false" hidden="false" ht="20.25" outlineLevel="0" r="44">
      <c r="A44" s="185" t="s">
        <v>225</v>
      </c>
      <c r="B44" s="186"/>
      <c r="C44" s="187" t="s">
        <v>191</v>
      </c>
      <c r="D44" s="188" t="s">
        <v>192</v>
      </c>
      <c r="E44" s="195" t="n">
        <v>3</v>
      </c>
      <c r="F44" s="195" t="n">
        <v>2500</v>
      </c>
      <c r="G44" s="190" t="n">
        <f aca="false">F44*E44</f>
        <v>7500</v>
      </c>
      <c r="H44" s="191" t="n">
        <v>6000</v>
      </c>
      <c r="I44" s="192" t="n">
        <v>500</v>
      </c>
      <c r="J44" s="193" t="n">
        <v>1000</v>
      </c>
      <c r="K44" s="191" t="n">
        <v>1000</v>
      </c>
      <c r="L44" s="192" t="n">
        <v>500</v>
      </c>
      <c r="M44" s="192" t="n">
        <v>5000</v>
      </c>
      <c r="N44" s="192" t="n">
        <v>1000</v>
      </c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4"/>
      <c r="AI44" s="191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4"/>
      <c r="BG44" s="194" t="n">
        <f aca="false">SUM(K44:BF44)</f>
        <v>7500</v>
      </c>
    </row>
    <row collapsed="false" customFormat="false" customHeight="false" hidden="false" ht="20.25" outlineLevel="0" r="45">
      <c r="A45" s="176" t="s">
        <v>226</v>
      </c>
      <c r="B45" s="164" t="s">
        <v>227</v>
      </c>
      <c r="C45" s="165" t="s">
        <v>189</v>
      </c>
      <c r="D45" s="206"/>
      <c r="E45" s="165"/>
      <c r="F45" s="165"/>
      <c r="G45" s="180"/>
      <c r="H45" s="207"/>
      <c r="I45" s="208"/>
      <c r="J45" s="209"/>
      <c r="K45" s="181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4"/>
      <c r="AI45" s="181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4"/>
      <c r="BG45" s="210"/>
    </row>
    <row collapsed="false" customFormat="false" customHeight="false" hidden="false" ht="20.25" outlineLevel="0" r="46">
      <c r="A46" s="185" t="s">
        <v>228</v>
      </c>
      <c r="B46" s="186"/>
      <c r="C46" s="187" t="s">
        <v>191</v>
      </c>
      <c r="D46" s="188" t="s">
        <v>192</v>
      </c>
      <c r="E46" s="189" t="n">
        <v>1</v>
      </c>
      <c r="F46" s="189" t="n">
        <v>3000</v>
      </c>
      <c r="G46" s="190" t="n">
        <f aca="false">F46*E46</f>
        <v>3000</v>
      </c>
      <c r="H46" s="191" t="n">
        <v>1000</v>
      </c>
      <c r="I46" s="192" t="n">
        <v>1000</v>
      </c>
      <c r="J46" s="193" t="n">
        <v>1000</v>
      </c>
      <c r="K46" s="191"/>
      <c r="L46" s="192"/>
      <c r="M46" s="192"/>
      <c r="N46" s="192"/>
      <c r="O46" s="191" t="n">
        <v>1000</v>
      </c>
      <c r="P46" s="192" t="n">
        <v>1000</v>
      </c>
      <c r="Q46" s="192"/>
      <c r="R46" s="192" t="n">
        <v>1000</v>
      </c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4"/>
      <c r="AI46" s="191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4"/>
      <c r="BG46" s="194" t="n">
        <f aca="false">SUM(K46:BF46)</f>
        <v>3000</v>
      </c>
    </row>
    <row collapsed="false" customFormat="false" customHeight="false" hidden="false" ht="20.25" outlineLevel="0" r="47">
      <c r="A47" s="185" t="s">
        <v>229</v>
      </c>
      <c r="B47" s="186"/>
      <c r="C47" s="187" t="s">
        <v>191</v>
      </c>
      <c r="D47" s="188" t="s">
        <v>192</v>
      </c>
      <c r="E47" s="189" t="n">
        <v>1</v>
      </c>
      <c r="F47" s="189" t="n">
        <v>3000</v>
      </c>
      <c r="G47" s="190" t="n">
        <f aca="false">F47*E47</f>
        <v>3000</v>
      </c>
      <c r="H47" s="191" t="n">
        <v>1000</v>
      </c>
      <c r="I47" s="192" t="n">
        <v>1000</v>
      </c>
      <c r="J47" s="193" t="n">
        <v>1000</v>
      </c>
      <c r="K47" s="191"/>
      <c r="L47" s="192"/>
      <c r="M47" s="192"/>
      <c r="N47" s="192"/>
      <c r="O47" s="191" t="n">
        <v>1000</v>
      </c>
      <c r="P47" s="192" t="n">
        <v>1000</v>
      </c>
      <c r="Q47" s="192"/>
      <c r="R47" s="192" t="n">
        <v>1000</v>
      </c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4"/>
      <c r="AI47" s="191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4"/>
      <c r="BG47" s="194" t="n">
        <f aca="false">SUM(K47:BF47)</f>
        <v>3000</v>
      </c>
    </row>
    <row collapsed="false" customFormat="false" customHeight="false" hidden="false" ht="20.25" outlineLevel="0" r="48">
      <c r="A48" s="185" t="s">
        <v>230</v>
      </c>
      <c r="B48" s="186"/>
      <c r="C48" s="187" t="s">
        <v>191</v>
      </c>
      <c r="D48" s="188" t="s">
        <v>192</v>
      </c>
      <c r="E48" s="189" t="n">
        <v>1</v>
      </c>
      <c r="F48" s="189" t="n">
        <v>3000</v>
      </c>
      <c r="G48" s="190" t="n">
        <f aca="false">F48*E48</f>
        <v>3000</v>
      </c>
      <c r="H48" s="191" t="n">
        <v>1000</v>
      </c>
      <c r="I48" s="192" t="n">
        <v>1000</v>
      </c>
      <c r="J48" s="193" t="n">
        <v>1000</v>
      </c>
      <c r="K48" s="191"/>
      <c r="L48" s="192"/>
      <c r="M48" s="192"/>
      <c r="N48" s="192"/>
      <c r="O48" s="191" t="n">
        <v>1000</v>
      </c>
      <c r="P48" s="192" t="n">
        <v>1000</v>
      </c>
      <c r="Q48" s="192"/>
      <c r="R48" s="192" t="n">
        <v>1000</v>
      </c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4"/>
      <c r="AI48" s="191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4"/>
      <c r="BG48" s="194" t="n">
        <f aca="false">SUM(K48:BF48)</f>
        <v>3000</v>
      </c>
    </row>
    <row collapsed="false" customFormat="false" customHeight="false" hidden="false" ht="20.25" outlineLevel="0" r="49">
      <c r="A49" s="176" t="s">
        <v>231</v>
      </c>
      <c r="B49" s="164" t="s">
        <v>232</v>
      </c>
      <c r="C49" s="165" t="s">
        <v>189</v>
      </c>
      <c r="D49" s="206"/>
      <c r="E49" s="165"/>
      <c r="F49" s="165"/>
      <c r="G49" s="180"/>
      <c r="H49" s="207"/>
      <c r="I49" s="208"/>
      <c r="J49" s="209"/>
      <c r="K49" s="181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4"/>
      <c r="AI49" s="181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4"/>
      <c r="BG49" s="210"/>
    </row>
    <row collapsed="false" customFormat="false" customHeight="false" hidden="false" ht="20.25" outlineLevel="0" r="50">
      <c r="A50" s="185" t="s">
        <v>233</v>
      </c>
      <c r="B50" s="186"/>
      <c r="C50" s="187" t="s">
        <v>191</v>
      </c>
      <c r="D50" s="188" t="s">
        <v>192</v>
      </c>
      <c r="E50" s="189" t="n">
        <v>1</v>
      </c>
      <c r="F50" s="189" t="n">
        <v>3000</v>
      </c>
      <c r="G50" s="190" t="n">
        <f aca="false">F50*E50</f>
        <v>3000</v>
      </c>
      <c r="H50" s="191" t="n">
        <v>1000</v>
      </c>
      <c r="I50" s="192" t="n">
        <v>1000</v>
      </c>
      <c r="J50" s="193" t="n">
        <v>1000</v>
      </c>
      <c r="K50" s="191"/>
      <c r="L50" s="192"/>
      <c r="M50" s="192"/>
      <c r="N50" s="192"/>
      <c r="O50" s="191" t="n">
        <v>1000</v>
      </c>
      <c r="P50" s="192" t="n">
        <v>1000</v>
      </c>
      <c r="Q50" s="192"/>
      <c r="R50" s="192" t="n">
        <v>1000</v>
      </c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4"/>
      <c r="AI50" s="191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4"/>
      <c r="BG50" s="194" t="n">
        <f aca="false">SUM(K50:BF50)</f>
        <v>3000</v>
      </c>
    </row>
    <row collapsed="false" customFormat="false" customHeight="false" hidden="false" ht="20.25" outlineLevel="0" r="51">
      <c r="A51" s="185" t="s">
        <v>234</v>
      </c>
      <c r="B51" s="186"/>
      <c r="C51" s="187" t="s">
        <v>191</v>
      </c>
      <c r="D51" s="188" t="s">
        <v>192</v>
      </c>
      <c r="E51" s="189" t="n">
        <v>1</v>
      </c>
      <c r="F51" s="189" t="n">
        <v>3000</v>
      </c>
      <c r="G51" s="190" t="n">
        <f aca="false">F51*E51</f>
        <v>3000</v>
      </c>
      <c r="H51" s="191" t="n">
        <v>1000</v>
      </c>
      <c r="I51" s="192" t="n">
        <v>1000</v>
      </c>
      <c r="J51" s="193" t="n">
        <v>1000</v>
      </c>
      <c r="K51" s="191"/>
      <c r="L51" s="192"/>
      <c r="M51" s="192"/>
      <c r="N51" s="192"/>
      <c r="O51" s="191" t="n">
        <v>1000</v>
      </c>
      <c r="P51" s="192" t="n">
        <v>1000</v>
      </c>
      <c r="Q51" s="192"/>
      <c r="R51" s="192" t="n">
        <v>1000</v>
      </c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4"/>
      <c r="AI51" s="191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4"/>
      <c r="BG51" s="194" t="n">
        <f aca="false">SUM(K51:BF51)</f>
        <v>3000</v>
      </c>
    </row>
    <row collapsed="false" customFormat="false" customHeight="false" hidden="false" ht="21" outlineLevel="0" r="52">
      <c r="A52" s="185" t="s">
        <v>235</v>
      </c>
      <c r="B52" s="186"/>
      <c r="C52" s="187" t="s">
        <v>191</v>
      </c>
      <c r="D52" s="188" t="s">
        <v>192</v>
      </c>
      <c r="E52" s="189" t="n">
        <v>1</v>
      </c>
      <c r="F52" s="189" t="n">
        <v>3000</v>
      </c>
      <c r="G52" s="190" t="n">
        <f aca="false">F52*E52</f>
        <v>3000</v>
      </c>
      <c r="H52" s="191" t="n">
        <v>1000</v>
      </c>
      <c r="I52" s="192" t="n">
        <v>1000</v>
      </c>
      <c r="J52" s="193" t="n">
        <v>1000</v>
      </c>
      <c r="K52" s="191"/>
      <c r="L52" s="192"/>
      <c r="M52" s="192"/>
      <c r="N52" s="192"/>
      <c r="O52" s="191" t="n">
        <v>1000</v>
      </c>
      <c r="P52" s="192" t="n">
        <v>1000</v>
      </c>
      <c r="Q52" s="192"/>
      <c r="R52" s="192" t="n">
        <v>1000</v>
      </c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4"/>
      <c r="AI52" s="191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4"/>
      <c r="BG52" s="194" t="n">
        <f aca="false">SUM(K52:BF52)</f>
        <v>3000</v>
      </c>
    </row>
    <row collapsed="false" customFormat="false" customHeight="true" hidden="false" ht="25.15" outlineLevel="0" r="53">
      <c r="A53" s="150" t="s">
        <v>236</v>
      </c>
      <c r="B53" s="151" t="s">
        <v>119</v>
      </c>
      <c r="C53" s="151"/>
      <c r="D53" s="152"/>
      <c r="E53" s="153"/>
      <c r="F53" s="153"/>
      <c r="G53" s="211"/>
      <c r="H53" s="197"/>
      <c r="I53" s="197"/>
      <c r="J53" s="205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9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1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02"/>
      <c r="AV53" s="203"/>
      <c r="AW53" s="203"/>
      <c r="AX53" s="203"/>
      <c r="AY53" s="203"/>
      <c r="AZ53" s="203"/>
      <c r="BA53" s="203"/>
      <c r="BB53" s="203"/>
      <c r="BC53" s="203"/>
      <c r="BD53" s="203"/>
      <c r="BE53" s="203"/>
      <c r="BF53" s="204"/>
      <c r="BG53" s="205"/>
    </row>
    <row collapsed="false" customFormat="false" customHeight="false" hidden="false" ht="20.25" outlineLevel="0" r="54">
      <c r="A54" s="163" t="s">
        <v>120</v>
      </c>
      <c r="B54" s="165" t="s">
        <v>32</v>
      </c>
      <c r="C54" s="165" t="s">
        <v>189</v>
      </c>
      <c r="D54" s="206"/>
      <c r="E54" s="165"/>
      <c r="F54" s="165"/>
      <c r="G54" s="213"/>
      <c r="H54" s="214"/>
      <c r="I54" s="170"/>
      <c r="J54" s="171"/>
      <c r="K54" s="172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4"/>
      <c r="AI54" s="172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4"/>
      <c r="BG54" s="175"/>
    </row>
    <row collapsed="false" customFormat="false" customHeight="false" hidden="false" ht="20.25" outlineLevel="0" r="55">
      <c r="A55" s="176" t="s">
        <v>140</v>
      </c>
      <c r="B55" s="178" t="s">
        <v>141</v>
      </c>
      <c r="C55" s="165" t="s">
        <v>189</v>
      </c>
      <c r="D55" s="179"/>
      <c r="E55" s="178"/>
      <c r="F55" s="178"/>
      <c r="G55" s="215"/>
      <c r="H55" s="216"/>
      <c r="I55" s="208"/>
      <c r="J55" s="209"/>
      <c r="K55" s="181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4"/>
      <c r="AI55" s="181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4"/>
      <c r="BG55" s="210"/>
    </row>
    <row collapsed="false" customFormat="false" customHeight="false" hidden="false" ht="20.25" outlineLevel="0" r="56">
      <c r="A56" s="185" t="s">
        <v>237</v>
      </c>
      <c r="B56" s="186"/>
      <c r="C56" s="187" t="s">
        <v>191</v>
      </c>
      <c r="D56" s="188" t="s">
        <v>192</v>
      </c>
      <c r="E56" s="189" t="n">
        <v>1</v>
      </c>
      <c r="F56" s="189" t="n">
        <v>3000</v>
      </c>
      <c r="G56" s="190" t="n">
        <f aca="false">F56*E56</f>
        <v>3000</v>
      </c>
      <c r="H56" s="191" t="n">
        <v>1000</v>
      </c>
      <c r="I56" s="192" t="n">
        <v>1000</v>
      </c>
      <c r="J56" s="193" t="n">
        <v>1000</v>
      </c>
      <c r="K56" s="191"/>
      <c r="L56" s="192"/>
      <c r="M56" s="192"/>
      <c r="N56" s="192"/>
      <c r="O56" s="191" t="n">
        <v>1000</v>
      </c>
      <c r="P56" s="192" t="n">
        <v>1000</v>
      </c>
      <c r="Q56" s="192"/>
      <c r="R56" s="192" t="n">
        <v>1000</v>
      </c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4"/>
      <c r="AI56" s="191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4"/>
      <c r="BG56" s="194" t="n">
        <f aca="false">SUM(K56:BF56)</f>
        <v>3000</v>
      </c>
    </row>
    <row collapsed="false" customFormat="false" customHeight="false" hidden="false" ht="20.25" outlineLevel="0" r="57">
      <c r="A57" s="185" t="s">
        <v>238</v>
      </c>
      <c r="B57" s="186"/>
      <c r="C57" s="187" t="s">
        <v>191</v>
      </c>
      <c r="D57" s="188" t="s">
        <v>192</v>
      </c>
      <c r="E57" s="189" t="n">
        <v>1</v>
      </c>
      <c r="F57" s="189" t="n">
        <v>3000</v>
      </c>
      <c r="G57" s="190" t="n">
        <f aca="false">F57*E57</f>
        <v>3000</v>
      </c>
      <c r="H57" s="191" t="n">
        <v>1000</v>
      </c>
      <c r="I57" s="192" t="n">
        <v>1000</v>
      </c>
      <c r="J57" s="193" t="n">
        <v>1000</v>
      </c>
      <c r="K57" s="191"/>
      <c r="L57" s="192"/>
      <c r="M57" s="192"/>
      <c r="N57" s="192"/>
      <c r="O57" s="191" t="n">
        <v>1000</v>
      </c>
      <c r="P57" s="192" t="n">
        <v>1000</v>
      </c>
      <c r="Q57" s="192"/>
      <c r="R57" s="192" t="n">
        <v>1000</v>
      </c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4"/>
      <c r="AI57" s="191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4"/>
      <c r="BG57" s="194" t="n">
        <f aca="false">SUM(K57:BF57)</f>
        <v>3000</v>
      </c>
    </row>
    <row collapsed="false" customFormat="false" customHeight="false" hidden="false" ht="20.25" outlineLevel="0" r="58">
      <c r="A58" s="176" t="s">
        <v>142</v>
      </c>
      <c r="B58" s="165" t="s">
        <v>143</v>
      </c>
      <c r="C58" s="165" t="s">
        <v>189</v>
      </c>
      <c r="D58" s="206"/>
      <c r="E58" s="165"/>
      <c r="F58" s="165"/>
      <c r="G58" s="215"/>
      <c r="H58" s="216"/>
      <c r="I58" s="208"/>
      <c r="J58" s="209"/>
      <c r="K58" s="181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4"/>
      <c r="AI58" s="181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4"/>
      <c r="BG58" s="210"/>
    </row>
    <row collapsed="false" customFormat="false" customHeight="false" hidden="false" ht="20.25" outlineLevel="0" r="59">
      <c r="A59" s="185" t="s">
        <v>239</v>
      </c>
      <c r="B59" s="186"/>
      <c r="C59" s="187" t="s">
        <v>191</v>
      </c>
      <c r="D59" s="188" t="s">
        <v>192</v>
      </c>
      <c r="E59" s="189" t="n">
        <v>1</v>
      </c>
      <c r="F59" s="189" t="n">
        <v>3000</v>
      </c>
      <c r="G59" s="190" t="n">
        <f aca="false">F59*E59</f>
        <v>3000</v>
      </c>
      <c r="H59" s="191" t="n">
        <v>1000</v>
      </c>
      <c r="I59" s="192" t="n">
        <v>1000</v>
      </c>
      <c r="J59" s="193" t="n">
        <v>1000</v>
      </c>
      <c r="K59" s="191"/>
      <c r="L59" s="192"/>
      <c r="M59" s="192"/>
      <c r="N59" s="192"/>
      <c r="O59" s="191" t="n">
        <v>1000</v>
      </c>
      <c r="P59" s="192" t="n">
        <v>1000</v>
      </c>
      <c r="Q59" s="192"/>
      <c r="R59" s="192" t="n">
        <v>1000</v>
      </c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4"/>
      <c r="AI59" s="191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4"/>
      <c r="BG59" s="194" t="n">
        <f aca="false">SUM(K59:BF59)</f>
        <v>3000</v>
      </c>
    </row>
    <row collapsed="false" customFormat="false" customHeight="false" hidden="false" ht="20.25" outlineLevel="0" r="60">
      <c r="A60" s="185" t="s">
        <v>240</v>
      </c>
      <c r="B60" s="186"/>
      <c r="C60" s="187" t="s">
        <v>191</v>
      </c>
      <c r="D60" s="188" t="s">
        <v>192</v>
      </c>
      <c r="E60" s="189" t="n">
        <v>1</v>
      </c>
      <c r="F60" s="189" t="n">
        <v>3000</v>
      </c>
      <c r="G60" s="190" t="n">
        <f aca="false">F60*E60</f>
        <v>3000</v>
      </c>
      <c r="H60" s="191" t="n">
        <v>1000</v>
      </c>
      <c r="I60" s="192" t="n">
        <v>1000</v>
      </c>
      <c r="J60" s="193" t="n">
        <v>1000</v>
      </c>
      <c r="K60" s="191"/>
      <c r="L60" s="192"/>
      <c r="M60" s="192"/>
      <c r="N60" s="192"/>
      <c r="O60" s="191" t="n">
        <v>1000</v>
      </c>
      <c r="P60" s="192" t="n">
        <v>1000</v>
      </c>
      <c r="Q60" s="192"/>
      <c r="R60" s="192" t="n">
        <v>1000</v>
      </c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4"/>
      <c r="AI60" s="191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4"/>
      <c r="BG60" s="194" t="n">
        <f aca="false">SUM(K60:BF60)</f>
        <v>3000</v>
      </c>
    </row>
    <row collapsed="false" customFormat="false" customHeight="false" hidden="false" ht="20.25" outlineLevel="0" r="61">
      <c r="A61" s="176"/>
      <c r="B61" s="165" t="s">
        <v>241</v>
      </c>
      <c r="C61" s="165" t="s">
        <v>189</v>
      </c>
      <c r="D61" s="206"/>
      <c r="E61" s="165"/>
      <c r="F61" s="165"/>
      <c r="G61" s="215"/>
      <c r="H61" s="216"/>
      <c r="I61" s="208"/>
      <c r="J61" s="209"/>
      <c r="K61" s="181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4"/>
      <c r="AI61" s="181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4"/>
      <c r="BG61" s="210"/>
    </row>
    <row collapsed="false" customFormat="false" customHeight="false" hidden="false" ht="20.25" outlineLevel="0" r="62">
      <c r="A62" s="185"/>
      <c r="B62" s="186"/>
      <c r="C62" s="187" t="s">
        <v>191</v>
      </c>
      <c r="D62" s="188" t="s">
        <v>192</v>
      </c>
      <c r="E62" s="189" t="n">
        <v>1</v>
      </c>
      <c r="F62" s="189" t="n">
        <v>3000</v>
      </c>
      <c r="G62" s="190" t="n">
        <f aca="false">F62*E62</f>
        <v>3000</v>
      </c>
      <c r="H62" s="191" t="n">
        <v>1000</v>
      </c>
      <c r="I62" s="192" t="n">
        <v>1000</v>
      </c>
      <c r="J62" s="193" t="n">
        <v>1000</v>
      </c>
      <c r="K62" s="191"/>
      <c r="L62" s="192"/>
      <c r="M62" s="192"/>
      <c r="N62" s="192"/>
      <c r="O62" s="191" t="n">
        <v>1000</v>
      </c>
      <c r="P62" s="192" t="n">
        <v>1000</v>
      </c>
      <c r="Q62" s="192"/>
      <c r="R62" s="192" t="n">
        <v>1000</v>
      </c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4"/>
      <c r="AI62" s="191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4"/>
      <c r="BG62" s="194" t="n">
        <f aca="false">SUM(K62:BF62)</f>
        <v>3000</v>
      </c>
    </row>
    <row collapsed="false" customFormat="false" customHeight="false" hidden="false" ht="20.25" outlineLevel="0" r="63">
      <c r="A63" s="185"/>
      <c r="B63" s="186"/>
      <c r="C63" s="187" t="s">
        <v>191</v>
      </c>
      <c r="D63" s="188" t="s">
        <v>192</v>
      </c>
      <c r="E63" s="189" t="n">
        <v>1</v>
      </c>
      <c r="F63" s="189" t="n">
        <v>3000</v>
      </c>
      <c r="G63" s="190" t="n">
        <f aca="false">F63*E63</f>
        <v>3000</v>
      </c>
      <c r="H63" s="191" t="n">
        <v>1000</v>
      </c>
      <c r="I63" s="192" t="n">
        <v>1000</v>
      </c>
      <c r="J63" s="193" t="n">
        <v>1000</v>
      </c>
      <c r="K63" s="191"/>
      <c r="L63" s="192"/>
      <c r="M63" s="192"/>
      <c r="N63" s="192"/>
      <c r="O63" s="191" t="n">
        <v>1000</v>
      </c>
      <c r="P63" s="192" t="n">
        <v>1000</v>
      </c>
      <c r="Q63" s="192"/>
      <c r="R63" s="192" t="n">
        <v>1000</v>
      </c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4"/>
      <c r="AI63" s="191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4"/>
      <c r="BG63" s="194" t="n">
        <f aca="false">SUM(K63:BF63)</f>
        <v>3000</v>
      </c>
    </row>
    <row collapsed="false" customFormat="false" customHeight="false" hidden="false" ht="20.25" outlineLevel="0" r="64">
      <c r="A64" s="176"/>
      <c r="B64" s="165" t="s">
        <v>145</v>
      </c>
      <c r="C64" s="165" t="s">
        <v>189</v>
      </c>
      <c r="D64" s="206"/>
      <c r="E64" s="165"/>
      <c r="F64" s="165"/>
      <c r="G64" s="215"/>
      <c r="H64" s="216"/>
      <c r="I64" s="208"/>
      <c r="J64" s="209"/>
      <c r="K64" s="181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4"/>
      <c r="AI64" s="181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4"/>
      <c r="BG64" s="210"/>
    </row>
    <row collapsed="false" customFormat="false" customHeight="false" hidden="false" ht="20.25" outlineLevel="0" r="65">
      <c r="A65" s="185"/>
      <c r="B65" s="186"/>
      <c r="C65" s="187" t="s">
        <v>191</v>
      </c>
      <c r="D65" s="188" t="s">
        <v>192</v>
      </c>
      <c r="E65" s="189" t="n">
        <v>1</v>
      </c>
      <c r="F65" s="189" t="n">
        <v>3000</v>
      </c>
      <c r="G65" s="190" t="n">
        <f aca="false">F65*E65</f>
        <v>3000</v>
      </c>
      <c r="H65" s="191" t="n">
        <v>1000</v>
      </c>
      <c r="I65" s="192" t="n">
        <v>1000</v>
      </c>
      <c r="J65" s="193" t="n">
        <v>1000</v>
      </c>
      <c r="K65" s="191"/>
      <c r="L65" s="192"/>
      <c r="M65" s="192"/>
      <c r="N65" s="192"/>
      <c r="O65" s="191" t="n">
        <v>1000</v>
      </c>
      <c r="P65" s="192" t="n">
        <v>1000</v>
      </c>
      <c r="Q65" s="192"/>
      <c r="R65" s="192" t="n">
        <v>1000</v>
      </c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4"/>
      <c r="AI65" s="191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4"/>
      <c r="BG65" s="194" t="n">
        <f aca="false">SUM(K65:BF65)</f>
        <v>3000</v>
      </c>
    </row>
    <row collapsed="false" customFormat="false" customHeight="false" hidden="false" ht="20.25" outlineLevel="0" r="66">
      <c r="A66" s="185"/>
      <c r="B66" s="186"/>
      <c r="C66" s="187" t="s">
        <v>191</v>
      </c>
      <c r="D66" s="188" t="s">
        <v>192</v>
      </c>
      <c r="E66" s="189" t="n">
        <v>1</v>
      </c>
      <c r="F66" s="189" t="n">
        <v>3000</v>
      </c>
      <c r="G66" s="190" t="n">
        <f aca="false">F66*E66</f>
        <v>3000</v>
      </c>
      <c r="H66" s="191" t="n">
        <v>1000</v>
      </c>
      <c r="I66" s="192" t="n">
        <v>1000</v>
      </c>
      <c r="J66" s="193" t="n">
        <v>1000</v>
      </c>
      <c r="K66" s="191"/>
      <c r="L66" s="192"/>
      <c r="M66" s="192"/>
      <c r="N66" s="192"/>
      <c r="O66" s="191" t="n">
        <v>1000</v>
      </c>
      <c r="P66" s="192" t="n">
        <v>1000</v>
      </c>
      <c r="Q66" s="192"/>
      <c r="R66" s="192" t="n">
        <v>1000</v>
      </c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4"/>
      <c r="AI66" s="191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4"/>
      <c r="BG66" s="194" t="n">
        <f aca="false">SUM(K66:BF66)</f>
        <v>3000</v>
      </c>
    </row>
    <row collapsed="false" customFormat="false" customHeight="false" hidden="false" ht="20.25" outlineLevel="0" r="67">
      <c r="A67" s="176" t="s">
        <v>121</v>
      </c>
      <c r="B67" s="165" t="s">
        <v>37</v>
      </c>
      <c r="C67" s="165" t="s">
        <v>189</v>
      </c>
      <c r="D67" s="206"/>
      <c r="E67" s="165"/>
      <c r="F67" s="165"/>
      <c r="G67" s="215"/>
      <c r="H67" s="216"/>
      <c r="I67" s="208"/>
      <c r="J67" s="209"/>
      <c r="K67" s="181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4"/>
      <c r="AI67" s="181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4"/>
      <c r="BG67" s="210"/>
    </row>
    <row collapsed="false" customFormat="false" customHeight="false" hidden="false" ht="20.25" outlineLevel="0" r="68">
      <c r="A68" s="176" t="s">
        <v>146</v>
      </c>
      <c r="B68" s="165" t="s">
        <v>147</v>
      </c>
      <c r="C68" s="165" t="s">
        <v>189</v>
      </c>
      <c r="D68" s="206"/>
      <c r="E68" s="165"/>
      <c r="F68" s="165"/>
      <c r="G68" s="215"/>
      <c r="H68" s="216"/>
      <c r="I68" s="208"/>
      <c r="J68" s="209"/>
      <c r="K68" s="181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4"/>
      <c r="AI68" s="181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4"/>
      <c r="BG68" s="210"/>
    </row>
    <row collapsed="false" customFormat="false" customHeight="false" hidden="false" ht="20.25" outlineLevel="0" r="69">
      <c r="A69" s="185" t="s">
        <v>242</v>
      </c>
      <c r="B69" s="186"/>
      <c r="C69" s="187" t="s">
        <v>191</v>
      </c>
      <c r="D69" s="188" t="s">
        <v>192</v>
      </c>
      <c r="E69" s="189" t="n">
        <v>1</v>
      </c>
      <c r="F69" s="189" t="n">
        <v>3000</v>
      </c>
      <c r="G69" s="190" t="n">
        <f aca="false">F69*E69</f>
        <v>3000</v>
      </c>
      <c r="H69" s="191" t="n">
        <v>1000</v>
      </c>
      <c r="I69" s="192" t="n">
        <v>1000</v>
      </c>
      <c r="J69" s="193" t="n">
        <v>1000</v>
      </c>
      <c r="K69" s="191"/>
      <c r="L69" s="192"/>
      <c r="M69" s="192"/>
      <c r="N69" s="192"/>
      <c r="O69" s="191" t="n">
        <v>1000</v>
      </c>
      <c r="P69" s="192" t="n">
        <v>1000</v>
      </c>
      <c r="Q69" s="192"/>
      <c r="R69" s="192" t="n">
        <v>1000</v>
      </c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4"/>
      <c r="AI69" s="191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4"/>
      <c r="BG69" s="194" t="n">
        <f aca="false">SUM(K69:BF69)</f>
        <v>3000</v>
      </c>
    </row>
    <row collapsed="false" customFormat="false" customHeight="false" hidden="false" ht="20.25" outlineLevel="0" r="70">
      <c r="A70" s="185" t="s">
        <v>243</v>
      </c>
      <c r="B70" s="186"/>
      <c r="C70" s="187" t="s">
        <v>191</v>
      </c>
      <c r="D70" s="188" t="s">
        <v>192</v>
      </c>
      <c r="E70" s="189" t="n">
        <v>1</v>
      </c>
      <c r="F70" s="189" t="n">
        <v>3000</v>
      </c>
      <c r="G70" s="190" t="n">
        <f aca="false">F70*E70</f>
        <v>3000</v>
      </c>
      <c r="H70" s="191" t="n">
        <v>1000</v>
      </c>
      <c r="I70" s="192" t="n">
        <v>1000</v>
      </c>
      <c r="J70" s="193" t="n">
        <v>1000</v>
      </c>
      <c r="K70" s="191"/>
      <c r="L70" s="192"/>
      <c r="M70" s="192"/>
      <c r="N70" s="192"/>
      <c r="O70" s="191" t="n">
        <v>1000</v>
      </c>
      <c r="P70" s="192" t="n">
        <v>1000</v>
      </c>
      <c r="Q70" s="192"/>
      <c r="R70" s="192" t="n">
        <v>1000</v>
      </c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4"/>
      <c r="AI70" s="191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4"/>
      <c r="BG70" s="194" t="n">
        <f aca="false">SUM(K70:BF70)</f>
        <v>3000</v>
      </c>
    </row>
    <row collapsed="false" customFormat="false" customHeight="false" hidden="false" ht="20.25" outlineLevel="0" r="71">
      <c r="A71" s="176" t="s">
        <v>148</v>
      </c>
      <c r="B71" s="165" t="s">
        <v>149</v>
      </c>
      <c r="C71" s="165" t="s">
        <v>189</v>
      </c>
      <c r="D71" s="206"/>
      <c r="E71" s="165"/>
      <c r="F71" s="165"/>
      <c r="G71" s="215"/>
      <c r="H71" s="216"/>
      <c r="I71" s="208"/>
      <c r="J71" s="209"/>
      <c r="K71" s="181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4"/>
      <c r="AI71" s="181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4"/>
      <c r="BG71" s="210"/>
    </row>
    <row collapsed="false" customFormat="false" customHeight="false" hidden="false" ht="20.25" outlineLevel="0" r="72">
      <c r="A72" s="185" t="s">
        <v>244</v>
      </c>
      <c r="B72" s="186"/>
      <c r="C72" s="187" t="s">
        <v>191</v>
      </c>
      <c r="D72" s="188" t="s">
        <v>192</v>
      </c>
      <c r="E72" s="189" t="n">
        <v>1</v>
      </c>
      <c r="F72" s="189" t="n">
        <v>3000</v>
      </c>
      <c r="G72" s="190" t="n">
        <f aca="false">F72*E72</f>
        <v>3000</v>
      </c>
      <c r="H72" s="191" t="n">
        <v>1000</v>
      </c>
      <c r="I72" s="192" t="n">
        <v>1000</v>
      </c>
      <c r="J72" s="193" t="n">
        <v>1000</v>
      </c>
      <c r="K72" s="191"/>
      <c r="L72" s="192"/>
      <c r="M72" s="192"/>
      <c r="N72" s="192"/>
      <c r="O72" s="191" t="n">
        <v>1000</v>
      </c>
      <c r="P72" s="192" t="n">
        <v>1000</v>
      </c>
      <c r="Q72" s="192"/>
      <c r="R72" s="192" t="n">
        <v>1000</v>
      </c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4"/>
      <c r="AI72" s="191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4"/>
      <c r="BG72" s="194" t="n">
        <f aca="false">SUM(K72:BF72)</f>
        <v>3000</v>
      </c>
    </row>
    <row collapsed="false" customFormat="false" customHeight="false" hidden="false" ht="21" outlineLevel="0" r="73">
      <c r="A73" s="185" t="s">
        <v>245</v>
      </c>
      <c r="B73" s="186"/>
      <c r="C73" s="187" t="s">
        <v>191</v>
      </c>
      <c r="D73" s="188" t="s">
        <v>192</v>
      </c>
      <c r="E73" s="189" t="n">
        <v>1</v>
      </c>
      <c r="F73" s="189" t="n">
        <v>3000</v>
      </c>
      <c r="G73" s="190" t="n">
        <f aca="false">F73*E73</f>
        <v>3000</v>
      </c>
      <c r="H73" s="191" t="n">
        <v>1000</v>
      </c>
      <c r="I73" s="192" t="n">
        <v>1000</v>
      </c>
      <c r="J73" s="193" t="n">
        <v>1000</v>
      </c>
      <c r="K73" s="191"/>
      <c r="L73" s="192"/>
      <c r="M73" s="192"/>
      <c r="N73" s="192"/>
      <c r="O73" s="191" t="n">
        <v>1000</v>
      </c>
      <c r="P73" s="192" t="n">
        <v>1000</v>
      </c>
      <c r="Q73" s="192"/>
      <c r="R73" s="192" t="n">
        <v>1000</v>
      </c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4"/>
      <c r="AI73" s="191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4"/>
      <c r="BG73" s="194" t="n">
        <f aca="false">SUM(K73:BF73)</f>
        <v>3000</v>
      </c>
    </row>
    <row collapsed="false" customFormat="false" customHeight="true" hidden="false" ht="21" outlineLevel="0" r="74">
      <c r="A74" s="150" t="s">
        <v>246</v>
      </c>
      <c r="B74" s="151" t="s">
        <v>247</v>
      </c>
      <c r="C74" s="151"/>
      <c r="D74" s="152"/>
      <c r="E74" s="153"/>
      <c r="F74" s="153"/>
      <c r="G74" s="211"/>
      <c r="H74" s="197"/>
      <c r="I74" s="197"/>
      <c r="J74" s="205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9"/>
      <c r="X74" s="200"/>
      <c r="Y74" s="200"/>
      <c r="Z74" s="200"/>
      <c r="AA74" s="200"/>
      <c r="AB74" s="200"/>
      <c r="AC74" s="200"/>
      <c r="AD74" s="200"/>
      <c r="AE74" s="200"/>
      <c r="AF74" s="200"/>
      <c r="AG74" s="200"/>
      <c r="AH74" s="201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98"/>
      <c r="AT74" s="198"/>
      <c r="AU74" s="202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4"/>
      <c r="BG74" s="205"/>
    </row>
    <row collapsed="false" customFormat="false" customHeight="false" hidden="false" ht="20.25" outlineLevel="0" r="75">
      <c r="A75" s="185" t="s">
        <v>248</v>
      </c>
      <c r="B75" s="186"/>
      <c r="C75" s="187" t="s">
        <v>249</v>
      </c>
      <c r="D75" s="188" t="s">
        <v>192</v>
      </c>
      <c r="E75" s="189" t="n">
        <v>1</v>
      </c>
      <c r="F75" s="189" t="n">
        <v>3000</v>
      </c>
      <c r="G75" s="190" t="n">
        <f aca="false">F75*E75</f>
        <v>3000</v>
      </c>
      <c r="H75" s="191" t="n">
        <v>1000</v>
      </c>
      <c r="I75" s="192" t="n">
        <v>1000</v>
      </c>
      <c r="J75" s="193" t="n">
        <v>1000</v>
      </c>
      <c r="K75" s="191"/>
      <c r="L75" s="192"/>
      <c r="M75" s="192"/>
      <c r="N75" s="192"/>
      <c r="O75" s="191" t="n">
        <v>1000</v>
      </c>
      <c r="P75" s="192" t="n">
        <v>1000</v>
      </c>
      <c r="Q75" s="192"/>
      <c r="R75" s="192" t="n">
        <v>1000</v>
      </c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4"/>
      <c r="AI75" s="191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4"/>
      <c r="BG75" s="194" t="n">
        <f aca="false">SUM(K75:BF75)</f>
        <v>3000</v>
      </c>
    </row>
    <row collapsed="false" customFormat="false" customHeight="false" hidden="false" ht="20.25" outlineLevel="0" r="76">
      <c r="A76" s="185" t="s">
        <v>250</v>
      </c>
      <c r="B76" s="186"/>
      <c r="C76" s="187" t="s">
        <v>251</v>
      </c>
      <c r="D76" s="188" t="s">
        <v>192</v>
      </c>
      <c r="E76" s="189" t="n">
        <v>1</v>
      </c>
      <c r="F76" s="189" t="n">
        <v>3000</v>
      </c>
      <c r="G76" s="190" t="n">
        <f aca="false">F76*E76</f>
        <v>3000</v>
      </c>
      <c r="H76" s="191" t="n">
        <v>1000</v>
      </c>
      <c r="I76" s="192" t="n">
        <v>1000</v>
      </c>
      <c r="J76" s="193" t="n">
        <v>1000</v>
      </c>
      <c r="K76" s="191"/>
      <c r="L76" s="192"/>
      <c r="M76" s="192"/>
      <c r="N76" s="192"/>
      <c r="O76" s="191" t="n">
        <v>1000</v>
      </c>
      <c r="P76" s="192" t="n">
        <v>1000</v>
      </c>
      <c r="Q76" s="192"/>
      <c r="R76" s="192" t="n">
        <v>1000</v>
      </c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4"/>
      <c r="AI76" s="191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4"/>
      <c r="BG76" s="194" t="n">
        <f aca="false">SUM(K76:BF76)</f>
        <v>3000</v>
      </c>
    </row>
    <row collapsed="false" customFormat="false" customHeight="false" hidden="false" ht="20.25" outlineLevel="0" r="77">
      <c r="A77" s="185" t="s">
        <v>252</v>
      </c>
      <c r="B77" s="186"/>
      <c r="C77" s="187" t="s">
        <v>253</v>
      </c>
      <c r="D77" s="188" t="s">
        <v>192</v>
      </c>
      <c r="E77" s="189" t="n">
        <v>1</v>
      </c>
      <c r="F77" s="189" t="n">
        <v>3000</v>
      </c>
      <c r="G77" s="190" t="n">
        <f aca="false">F77*E77</f>
        <v>3000</v>
      </c>
      <c r="H77" s="191" t="n">
        <v>1000</v>
      </c>
      <c r="I77" s="192" t="n">
        <v>1000</v>
      </c>
      <c r="J77" s="193" t="n">
        <v>1000</v>
      </c>
      <c r="K77" s="191"/>
      <c r="L77" s="192"/>
      <c r="M77" s="192"/>
      <c r="N77" s="192"/>
      <c r="O77" s="191" t="n">
        <v>1000</v>
      </c>
      <c r="P77" s="192" t="n">
        <v>1000</v>
      </c>
      <c r="Q77" s="192"/>
      <c r="R77" s="192" t="n">
        <v>1000</v>
      </c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4"/>
      <c r="AI77" s="191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4"/>
      <c r="BG77" s="194" t="n">
        <f aca="false">SUM(K77:BF77)</f>
        <v>3000</v>
      </c>
    </row>
    <row collapsed="false" customFormat="false" customHeight="false" hidden="false" ht="20.25" outlineLevel="0" r="78">
      <c r="A78" s="185" t="s">
        <v>254</v>
      </c>
      <c r="B78" s="186"/>
      <c r="C78" s="187" t="s">
        <v>191</v>
      </c>
      <c r="D78" s="188" t="s">
        <v>192</v>
      </c>
      <c r="E78" s="189" t="n">
        <v>1</v>
      </c>
      <c r="F78" s="189" t="n">
        <v>3000</v>
      </c>
      <c r="G78" s="190" t="n">
        <f aca="false">F78*E78</f>
        <v>3000</v>
      </c>
      <c r="H78" s="191" t="n">
        <v>1000</v>
      </c>
      <c r="I78" s="192" t="n">
        <v>1000</v>
      </c>
      <c r="J78" s="193" t="n">
        <v>1000</v>
      </c>
      <c r="K78" s="191"/>
      <c r="L78" s="192"/>
      <c r="M78" s="192"/>
      <c r="N78" s="192"/>
      <c r="O78" s="191" t="n">
        <v>1000</v>
      </c>
      <c r="P78" s="192" t="n">
        <v>1000</v>
      </c>
      <c r="Q78" s="192"/>
      <c r="R78" s="192" t="n">
        <v>1000</v>
      </c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4"/>
      <c r="AI78" s="191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4"/>
      <c r="BG78" s="194" t="n">
        <f aca="false">SUM(K78:BF78)</f>
        <v>3000</v>
      </c>
    </row>
    <row collapsed="false" customFormat="false" customHeight="false" hidden="false" ht="20.25" outlineLevel="0" r="79">
      <c r="A79" s="185" t="s">
        <v>255</v>
      </c>
      <c r="B79" s="186"/>
      <c r="C79" s="187" t="s">
        <v>191</v>
      </c>
      <c r="D79" s="188" t="s">
        <v>192</v>
      </c>
      <c r="E79" s="189" t="n">
        <v>1</v>
      </c>
      <c r="F79" s="189" t="n">
        <v>3000</v>
      </c>
      <c r="G79" s="190" t="n">
        <f aca="false">F79*E79</f>
        <v>3000</v>
      </c>
      <c r="H79" s="191" t="n">
        <v>1000</v>
      </c>
      <c r="I79" s="192" t="n">
        <v>1000</v>
      </c>
      <c r="J79" s="193" t="n">
        <v>1000</v>
      </c>
      <c r="K79" s="191"/>
      <c r="L79" s="192"/>
      <c r="M79" s="192"/>
      <c r="N79" s="192"/>
      <c r="O79" s="191" t="n">
        <v>1000</v>
      </c>
      <c r="P79" s="192" t="n">
        <v>1000</v>
      </c>
      <c r="Q79" s="192"/>
      <c r="R79" s="192" t="n">
        <v>1000</v>
      </c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4"/>
      <c r="AI79" s="191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4"/>
      <c r="BG79" s="194" t="n">
        <f aca="false">SUM(K79:BF79)</f>
        <v>3000</v>
      </c>
    </row>
    <row collapsed="false" customFormat="false" customHeight="false" hidden="false" ht="20.25" outlineLevel="0" r="80">
      <c r="A80" s="185" t="s">
        <v>256</v>
      </c>
      <c r="B80" s="186"/>
      <c r="C80" s="187" t="s">
        <v>191</v>
      </c>
      <c r="D80" s="188" t="s">
        <v>192</v>
      </c>
      <c r="E80" s="189" t="n">
        <v>1</v>
      </c>
      <c r="F80" s="189" t="n">
        <v>3000</v>
      </c>
      <c r="G80" s="190" t="n">
        <f aca="false">F80*E80</f>
        <v>3000</v>
      </c>
      <c r="H80" s="191" t="n">
        <v>1000</v>
      </c>
      <c r="I80" s="192" t="n">
        <v>1000</v>
      </c>
      <c r="J80" s="193" t="n">
        <v>1000</v>
      </c>
      <c r="K80" s="191"/>
      <c r="L80" s="192"/>
      <c r="M80" s="192"/>
      <c r="N80" s="192"/>
      <c r="O80" s="191" t="n">
        <v>1000</v>
      </c>
      <c r="P80" s="192" t="n">
        <v>1000</v>
      </c>
      <c r="Q80" s="192"/>
      <c r="R80" s="192" t="n">
        <v>1000</v>
      </c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4"/>
      <c r="AI80" s="191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4"/>
      <c r="BG80" s="194" t="n">
        <f aca="false">SUM(K80:BF80)</f>
        <v>3000</v>
      </c>
    </row>
    <row collapsed="false" customFormat="false" customHeight="false" hidden="false" ht="21" outlineLevel="0" r="81">
      <c r="A81" s="185" t="s">
        <v>257</v>
      </c>
      <c r="B81" s="186"/>
      <c r="C81" s="187" t="s">
        <v>191</v>
      </c>
      <c r="D81" s="188" t="s">
        <v>192</v>
      </c>
      <c r="E81" s="189" t="n">
        <v>1</v>
      </c>
      <c r="F81" s="189" t="n">
        <v>3000</v>
      </c>
      <c r="G81" s="190" t="n">
        <f aca="false">F81*E81</f>
        <v>3000</v>
      </c>
      <c r="H81" s="191" t="n">
        <v>1000</v>
      </c>
      <c r="I81" s="192" t="n">
        <v>1000</v>
      </c>
      <c r="J81" s="193" t="n">
        <v>1000</v>
      </c>
      <c r="K81" s="191"/>
      <c r="L81" s="192"/>
      <c r="M81" s="192"/>
      <c r="N81" s="192"/>
      <c r="O81" s="191" t="n">
        <v>1000</v>
      </c>
      <c r="P81" s="192" t="n">
        <v>1000</v>
      </c>
      <c r="Q81" s="192"/>
      <c r="R81" s="192" t="n">
        <v>1000</v>
      </c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4"/>
      <c r="AI81" s="191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4"/>
      <c r="BG81" s="194" t="n">
        <f aca="false">SUM(K81:BF81)</f>
        <v>3000</v>
      </c>
    </row>
    <row collapsed="false" customFormat="false" customHeight="true" hidden="false" ht="22.15" outlineLevel="0" r="82">
      <c r="A82" s="176"/>
      <c r="B82" s="217" t="s">
        <v>258</v>
      </c>
      <c r="C82" s="217"/>
      <c r="D82" s="218"/>
      <c r="E82" s="218"/>
      <c r="F82" s="218"/>
      <c r="G82" s="219" t="n">
        <f aca="false">SUM(G5:G81)</f>
        <v>230000</v>
      </c>
      <c r="H82" s="219" t="n">
        <f aca="false">SUM(H5:H81)</f>
        <v>122000</v>
      </c>
      <c r="I82" s="219" t="n">
        <f aca="false">SUM(I5:I81)</f>
        <v>59000</v>
      </c>
      <c r="J82" s="219" t="n">
        <f aca="false">SUM(J5:J81)</f>
        <v>49000</v>
      </c>
      <c r="K82" s="219" t="n">
        <f aca="false">SUM(K5:K81)</f>
        <v>41800</v>
      </c>
      <c r="L82" s="219" t="n">
        <f aca="false">SUM(L5:L81)</f>
        <v>15100</v>
      </c>
      <c r="M82" s="219" t="n">
        <f aca="false">SUM(M5:M81)</f>
        <v>19200</v>
      </c>
      <c r="N82" s="219" t="n">
        <f aca="false">SUM(N5:N81)</f>
        <v>14100</v>
      </c>
      <c r="O82" s="219" t="n">
        <f aca="false">SUM(O5:O81)</f>
        <v>43000</v>
      </c>
      <c r="P82" s="219" t="n">
        <f aca="false">SUM(P5:P81)</f>
        <v>31500</v>
      </c>
      <c r="Q82" s="219" t="n">
        <f aca="false">SUM(Q5:Q81)</f>
        <v>6000</v>
      </c>
      <c r="R82" s="219" t="n">
        <f aca="false">SUM(R5:R81)</f>
        <v>30500</v>
      </c>
      <c r="S82" s="219" t="n">
        <f aca="false">SUM(S5:S81)</f>
        <v>4500</v>
      </c>
      <c r="T82" s="219" t="n">
        <f aca="false">SUM(T5:T81)</f>
        <v>2600</v>
      </c>
      <c r="U82" s="219" t="n">
        <f aca="false">SUM(U5:U81)</f>
        <v>4400</v>
      </c>
      <c r="V82" s="219" t="n">
        <f aca="false">SUM(V5:V81)</f>
        <v>1300</v>
      </c>
      <c r="W82" s="219" t="n">
        <f aca="false">SUM(W5:W81)</f>
        <v>5000</v>
      </c>
      <c r="X82" s="219" t="n">
        <f aca="false">SUM(X5:X81)</f>
        <v>2100</v>
      </c>
      <c r="Y82" s="219" t="n">
        <f aca="false">SUM(Y5:Y81)</f>
        <v>4100</v>
      </c>
      <c r="Z82" s="219" t="n">
        <f aca="false">SUM(Z5:Z81)</f>
        <v>1100</v>
      </c>
      <c r="AA82" s="219" t="n">
        <f aca="false">SUM(AA5:AA81)</f>
        <v>2100</v>
      </c>
      <c r="AB82" s="219" t="n">
        <f aca="false">SUM(AB5:AB81)</f>
        <v>1000</v>
      </c>
      <c r="AC82" s="219" t="n">
        <f aca="false">SUM(AC5:AC81)</f>
        <v>100</v>
      </c>
      <c r="AD82" s="219" t="n">
        <f aca="false">SUM(AD5:AD81)</f>
        <v>100</v>
      </c>
      <c r="AE82" s="219" t="n">
        <f aca="false">SUM(AE5:AE81)</f>
        <v>100</v>
      </c>
      <c r="AF82" s="219" t="n">
        <f aca="false">SUM(AF5:AF81)</f>
        <v>100</v>
      </c>
      <c r="AG82" s="219" t="n">
        <f aca="false">SUM(AG5:AG81)</f>
        <v>100</v>
      </c>
      <c r="AH82" s="219" t="n">
        <f aca="false">SUM(AH5:AH81)</f>
        <v>100</v>
      </c>
      <c r="AI82" s="219" t="n">
        <f aca="false">SUM(AI5:AI81)</f>
        <v>0</v>
      </c>
      <c r="AJ82" s="219" t="n">
        <f aca="false">SUM(AJ5:AJ81)</f>
        <v>0</v>
      </c>
      <c r="AK82" s="219" t="n">
        <f aca="false">SUM(AK5:AK81)</f>
        <v>0</v>
      </c>
      <c r="AL82" s="219" t="n">
        <f aca="false">SUM(AL5:AL81)</f>
        <v>0</v>
      </c>
      <c r="AM82" s="219" t="n">
        <f aca="false">SUM(AM5:AM81)</f>
        <v>0</v>
      </c>
      <c r="AN82" s="219" t="n">
        <f aca="false">SUM(AN5:AN81)</f>
        <v>0</v>
      </c>
      <c r="AO82" s="219" t="n">
        <f aca="false">SUM(AO5:AO81)</f>
        <v>0</v>
      </c>
      <c r="AP82" s="219" t="n">
        <f aca="false">SUM(AP5:AP81)</f>
        <v>0</v>
      </c>
      <c r="AQ82" s="219" t="n">
        <f aca="false">SUM(AQ5:AQ81)</f>
        <v>0</v>
      </c>
      <c r="AR82" s="219" t="n">
        <f aca="false">SUM(AR5:AR81)</f>
        <v>0</v>
      </c>
      <c r="AS82" s="219" t="n">
        <f aca="false">SUM(AS5:AS81)</f>
        <v>0</v>
      </c>
      <c r="AT82" s="219" t="n">
        <f aca="false">SUM(AT5:AT81)</f>
        <v>0</v>
      </c>
      <c r="AU82" s="219" t="n">
        <f aca="false">SUM(AU5:AU81)</f>
        <v>0</v>
      </c>
      <c r="AV82" s="219" t="n">
        <f aca="false">SUM(AV5:AV81)</f>
        <v>0</v>
      </c>
      <c r="AW82" s="219" t="n">
        <f aca="false">SUM(AW5:AW81)</f>
        <v>0</v>
      </c>
      <c r="AX82" s="219" t="n">
        <f aca="false">SUM(AX5:AX81)</f>
        <v>0</v>
      </c>
      <c r="AY82" s="219" t="n">
        <f aca="false">SUM(AY5:AY81)</f>
        <v>0</v>
      </c>
      <c r="AZ82" s="219" t="n">
        <f aca="false">SUM(AZ5:AZ81)</f>
        <v>0</v>
      </c>
      <c r="BA82" s="219" t="n">
        <f aca="false">SUM(BA5:BA81)</f>
        <v>0</v>
      </c>
      <c r="BB82" s="219" t="n">
        <f aca="false">SUM(BB5:BB81)</f>
        <v>0</v>
      </c>
      <c r="BC82" s="219" t="n">
        <f aca="false">SUM(BC5:BC81)</f>
        <v>0</v>
      </c>
      <c r="BD82" s="219" t="n">
        <f aca="false">SUM(BD5:BD81)</f>
        <v>0</v>
      </c>
      <c r="BE82" s="219" t="n">
        <f aca="false">SUM(BE5:BE81)</f>
        <v>0</v>
      </c>
      <c r="BF82" s="219" t="n">
        <f aca="false">SUM(BF5:BF81)</f>
        <v>0</v>
      </c>
      <c r="BG82" s="219" t="n">
        <f aca="false">SUM(BG5:BG81)</f>
        <v>230000</v>
      </c>
    </row>
    <row collapsed="false" customFormat="false" customHeight="true" hidden="false" ht="22.15" outlineLevel="0" r="83">
      <c r="A83" s="150" t="s">
        <v>259</v>
      </c>
      <c r="B83" s="151" t="s">
        <v>260</v>
      </c>
      <c r="C83" s="151"/>
      <c r="D83" s="153"/>
      <c r="E83" s="153"/>
      <c r="F83" s="153"/>
      <c r="G83" s="211"/>
      <c r="H83" s="197"/>
      <c r="I83" s="197"/>
      <c r="J83" s="197"/>
      <c r="K83" s="220"/>
      <c r="L83" s="221"/>
      <c r="M83" s="221"/>
      <c r="N83" s="221"/>
      <c r="O83" s="221"/>
      <c r="P83" s="221"/>
      <c r="Q83" s="221"/>
      <c r="R83" s="221"/>
      <c r="S83" s="221"/>
      <c r="T83" s="221"/>
      <c r="U83" s="221"/>
      <c r="V83" s="221"/>
      <c r="W83" s="221"/>
      <c r="X83" s="221"/>
      <c r="Y83" s="221"/>
      <c r="Z83" s="221"/>
      <c r="AA83" s="221"/>
      <c r="AB83" s="221"/>
      <c r="AC83" s="221"/>
      <c r="AD83" s="221"/>
      <c r="AE83" s="221"/>
      <c r="AF83" s="221"/>
      <c r="AG83" s="221"/>
      <c r="AH83" s="221"/>
      <c r="AI83" s="221"/>
      <c r="AJ83" s="221"/>
      <c r="AK83" s="221"/>
      <c r="AL83" s="221"/>
      <c r="AM83" s="221"/>
      <c r="AN83" s="221"/>
      <c r="AO83" s="221"/>
      <c r="AP83" s="221"/>
      <c r="AQ83" s="221"/>
      <c r="AR83" s="221"/>
      <c r="AS83" s="221"/>
      <c r="AT83" s="221"/>
      <c r="AU83" s="221"/>
      <c r="AV83" s="221"/>
      <c r="AW83" s="221"/>
      <c r="AX83" s="221"/>
      <c r="AY83" s="221"/>
      <c r="AZ83" s="221"/>
      <c r="BA83" s="221"/>
      <c r="BB83" s="221"/>
      <c r="BC83" s="221"/>
      <c r="BD83" s="221"/>
      <c r="BE83" s="221"/>
      <c r="BF83" s="222"/>
      <c r="BG83" s="205"/>
    </row>
    <row collapsed="false" customFormat="false" customHeight="true" hidden="false" ht="22.15" outlineLevel="0" r="84">
      <c r="A84" s="185" t="s">
        <v>261</v>
      </c>
      <c r="B84" s="186"/>
      <c r="C84" s="187" t="s">
        <v>191</v>
      </c>
      <c r="D84" s="188" t="s">
        <v>192</v>
      </c>
      <c r="E84" s="189" t="n">
        <v>1</v>
      </c>
      <c r="F84" s="189" t="n">
        <v>3000</v>
      </c>
      <c r="G84" s="190" t="n">
        <f aca="false">F84*E84</f>
        <v>3000</v>
      </c>
      <c r="H84" s="191" t="n">
        <v>1000</v>
      </c>
      <c r="I84" s="192" t="n">
        <v>1000</v>
      </c>
      <c r="J84" s="193" t="n">
        <v>1000</v>
      </c>
      <c r="K84" s="191"/>
      <c r="L84" s="192"/>
      <c r="M84" s="192"/>
      <c r="N84" s="192"/>
      <c r="O84" s="191" t="n">
        <v>1000</v>
      </c>
      <c r="P84" s="192" t="n">
        <v>1000</v>
      </c>
      <c r="Q84" s="192"/>
      <c r="R84" s="192" t="n">
        <v>1000</v>
      </c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4"/>
      <c r="AI84" s="191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4"/>
      <c r="BG84" s="194" t="n">
        <f aca="false">SUM(K84:BF84)</f>
        <v>3000</v>
      </c>
    </row>
    <row collapsed="false" customFormat="false" customHeight="true" hidden="false" ht="22.15" outlineLevel="0" r="85">
      <c r="A85" s="185" t="s">
        <v>262</v>
      </c>
      <c r="B85" s="186"/>
      <c r="C85" s="187" t="s">
        <v>191</v>
      </c>
      <c r="D85" s="188" t="s">
        <v>192</v>
      </c>
      <c r="E85" s="189" t="n">
        <v>1</v>
      </c>
      <c r="F85" s="189" t="n">
        <v>3000</v>
      </c>
      <c r="G85" s="190" t="n">
        <f aca="false">F85*E85</f>
        <v>3000</v>
      </c>
      <c r="H85" s="191" t="n">
        <v>1000</v>
      </c>
      <c r="I85" s="192" t="n">
        <v>1000</v>
      </c>
      <c r="J85" s="193" t="n">
        <v>1000</v>
      </c>
      <c r="K85" s="191"/>
      <c r="L85" s="192"/>
      <c r="M85" s="192"/>
      <c r="N85" s="192"/>
      <c r="O85" s="191" t="n">
        <v>1000</v>
      </c>
      <c r="P85" s="192" t="n">
        <v>1000</v>
      </c>
      <c r="Q85" s="192"/>
      <c r="R85" s="192" t="n">
        <v>1000</v>
      </c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4"/>
      <c r="AI85" s="191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4"/>
      <c r="BG85" s="194" t="n">
        <f aca="false">SUM(K85:BF85)</f>
        <v>3000</v>
      </c>
    </row>
    <row collapsed="false" customFormat="false" customHeight="true" hidden="false" ht="22.15" outlineLevel="0" r="86">
      <c r="A86" s="185" t="s">
        <v>263</v>
      </c>
      <c r="B86" s="186"/>
      <c r="C86" s="187" t="s">
        <v>191</v>
      </c>
      <c r="D86" s="188" t="s">
        <v>192</v>
      </c>
      <c r="E86" s="189" t="n">
        <v>1</v>
      </c>
      <c r="F86" s="189" t="n">
        <v>3000</v>
      </c>
      <c r="G86" s="190" t="n">
        <f aca="false">F86*E86</f>
        <v>3000</v>
      </c>
      <c r="H86" s="191" t="n">
        <v>1000</v>
      </c>
      <c r="I86" s="192" t="n">
        <v>1000</v>
      </c>
      <c r="J86" s="193" t="n">
        <v>1000</v>
      </c>
      <c r="K86" s="191"/>
      <c r="L86" s="192"/>
      <c r="M86" s="192"/>
      <c r="N86" s="192"/>
      <c r="O86" s="191" t="n">
        <v>1000</v>
      </c>
      <c r="P86" s="192" t="n">
        <v>1000</v>
      </c>
      <c r="Q86" s="192"/>
      <c r="R86" s="192" t="n">
        <v>1000</v>
      </c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4"/>
      <c r="AI86" s="191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4"/>
      <c r="BG86" s="194" t="n">
        <f aca="false">SUM(K86:BF86)</f>
        <v>3000</v>
      </c>
    </row>
    <row collapsed="false" customFormat="false" customHeight="true" hidden="false" ht="22.15" outlineLevel="0" r="87">
      <c r="A87" s="185"/>
      <c r="B87" s="223" t="s">
        <v>264</v>
      </c>
      <c r="C87" s="223"/>
      <c r="D87" s="224"/>
      <c r="E87" s="195"/>
      <c r="F87" s="195"/>
      <c r="G87" s="225"/>
      <c r="H87" s="226"/>
      <c r="I87" s="227"/>
      <c r="J87" s="228"/>
      <c r="K87" s="191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4"/>
      <c r="AI87" s="229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4"/>
      <c r="BG87" s="230"/>
    </row>
    <row collapsed="false" customFormat="false" customHeight="false" hidden="false" ht="40.5" outlineLevel="0" r="88">
      <c r="A88" s="185" t="s">
        <v>265</v>
      </c>
      <c r="B88" s="186"/>
      <c r="C88" s="187" t="s">
        <v>266</v>
      </c>
      <c r="D88" s="188" t="s">
        <v>192</v>
      </c>
      <c r="E88" s="189" t="n">
        <v>1</v>
      </c>
      <c r="F88" s="189" t="n">
        <v>3000</v>
      </c>
      <c r="G88" s="190" t="n">
        <f aca="false">F88*E88</f>
        <v>3000</v>
      </c>
      <c r="H88" s="191" t="n">
        <v>1000</v>
      </c>
      <c r="I88" s="192" t="n">
        <v>1000</v>
      </c>
      <c r="J88" s="193" t="n">
        <v>1000</v>
      </c>
      <c r="K88" s="191"/>
      <c r="L88" s="192"/>
      <c r="M88" s="192"/>
      <c r="N88" s="192"/>
      <c r="O88" s="191" t="n">
        <v>1000</v>
      </c>
      <c r="P88" s="192" t="n">
        <v>1000</v>
      </c>
      <c r="Q88" s="192"/>
      <c r="R88" s="192" t="n">
        <v>1000</v>
      </c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4"/>
      <c r="AI88" s="191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4"/>
      <c r="BG88" s="194" t="n">
        <f aca="false">SUM(K88:BF88)</f>
        <v>3000</v>
      </c>
    </row>
    <row collapsed="false" customFormat="false" customHeight="false" hidden="false" ht="20.25" outlineLevel="0" r="89">
      <c r="A89" s="185" t="s">
        <v>267</v>
      </c>
      <c r="B89" s="186"/>
      <c r="C89" s="187" t="s">
        <v>268</v>
      </c>
      <c r="D89" s="188" t="s">
        <v>192</v>
      </c>
      <c r="E89" s="189" t="n">
        <v>1</v>
      </c>
      <c r="F89" s="189" t="n">
        <v>3000</v>
      </c>
      <c r="G89" s="190" t="n">
        <f aca="false">F89*E89</f>
        <v>3000</v>
      </c>
      <c r="H89" s="191" t="n">
        <v>1000</v>
      </c>
      <c r="I89" s="192" t="n">
        <v>1000</v>
      </c>
      <c r="J89" s="193" t="n">
        <v>1000</v>
      </c>
      <c r="K89" s="191"/>
      <c r="L89" s="192"/>
      <c r="M89" s="192"/>
      <c r="N89" s="192"/>
      <c r="O89" s="191" t="n">
        <v>1000</v>
      </c>
      <c r="P89" s="192" t="n">
        <v>1000</v>
      </c>
      <c r="Q89" s="192"/>
      <c r="R89" s="192" t="n">
        <v>1000</v>
      </c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4"/>
      <c r="AI89" s="191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4"/>
      <c r="BG89" s="194" t="n">
        <f aca="false">SUM(K89:BF89)</f>
        <v>3000</v>
      </c>
    </row>
    <row collapsed="false" customFormat="false" customHeight="false" hidden="false" ht="20.25" outlineLevel="0" r="90">
      <c r="A90" s="185" t="s">
        <v>269</v>
      </c>
      <c r="B90" s="186"/>
      <c r="C90" s="187" t="s">
        <v>270</v>
      </c>
      <c r="D90" s="188" t="s">
        <v>192</v>
      </c>
      <c r="E90" s="189" t="n">
        <v>1</v>
      </c>
      <c r="F90" s="189" t="n">
        <v>3000</v>
      </c>
      <c r="G90" s="190" t="n">
        <f aca="false">F90*E90</f>
        <v>3000</v>
      </c>
      <c r="H90" s="191" t="n">
        <v>1000</v>
      </c>
      <c r="I90" s="192" t="n">
        <v>1000</v>
      </c>
      <c r="J90" s="193" t="n">
        <v>1000</v>
      </c>
      <c r="K90" s="191"/>
      <c r="L90" s="192"/>
      <c r="M90" s="192"/>
      <c r="N90" s="192"/>
      <c r="O90" s="191" t="n">
        <v>1000</v>
      </c>
      <c r="P90" s="192" t="n">
        <v>1000</v>
      </c>
      <c r="Q90" s="192"/>
      <c r="R90" s="192" t="n">
        <v>1000</v>
      </c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4"/>
      <c r="AI90" s="191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4"/>
      <c r="BG90" s="194" t="n">
        <f aca="false">SUM(K90:BF90)</f>
        <v>3000</v>
      </c>
    </row>
    <row collapsed="false" customFormat="false" customHeight="false" hidden="false" ht="21" outlineLevel="0" r="91">
      <c r="A91" s="185" t="s">
        <v>271</v>
      </c>
      <c r="B91" s="186"/>
      <c r="C91" s="187" t="s">
        <v>191</v>
      </c>
      <c r="D91" s="188" t="s">
        <v>192</v>
      </c>
      <c r="E91" s="189" t="n">
        <v>1</v>
      </c>
      <c r="F91" s="189" t="n">
        <v>3000</v>
      </c>
      <c r="G91" s="190" t="n">
        <f aca="false">F91*E91</f>
        <v>3000</v>
      </c>
      <c r="H91" s="191" t="n">
        <v>1000</v>
      </c>
      <c r="I91" s="192" t="n">
        <v>1000</v>
      </c>
      <c r="J91" s="193" t="n">
        <v>1000</v>
      </c>
      <c r="K91" s="191"/>
      <c r="L91" s="192"/>
      <c r="M91" s="192"/>
      <c r="N91" s="192"/>
      <c r="O91" s="191" t="n">
        <v>1000</v>
      </c>
      <c r="P91" s="192" t="n">
        <v>1000</v>
      </c>
      <c r="Q91" s="192"/>
      <c r="R91" s="192" t="n">
        <v>1000</v>
      </c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4"/>
      <c r="AI91" s="191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4"/>
      <c r="BG91" s="194" t="n">
        <f aca="false">SUM(K91:BF91)</f>
        <v>3000</v>
      </c>
    </row>
    <row collapsed="false" customFormat="false" customHeight="true" hidden="false" ht="22.15" outlineLevel="0" r="92">
      <c r="A92" s="185"/>
      <c r="B92" s="231" t="s">
        <v>272</v>
      </c>
      <c r="C92" s="231"/>
      <c r="D92" s="232"/>
      <c r="E92" s="232"/>
      <c r="F92" s="232"/>
      <c r="G92" s="219" t="n">
        <f aca="false">SUM(G84:G91)</f>
        <v>21000</v>
      </c>
      <c r="H92" s="219" t="n">
        <f aca="false">SUM(H84:H91)</f>
        <v>7000</v>
      </c>
      <c r="I92" s="219" t="n">
        <f aca="false">SUM(I84:I91)</f>
        <v>7000</v>
      </c>
      <c r="J92" s="219" t="n">
        <f aca="false">SUM(J84:J91)</f>
        <v>7000</v>
      </c>
      <c r="K92" s="219" t="n">
        <f aca="false">SUM(K84:K91)</f>
        <v>0</v>
      </c>
      <c r="L92" s="219" t="n">
        <f aca="false">SUM(L84:L91)</f>
        <v>0</v>
      </c>
      <c r="M92" s="219" t="n">
        <f aca="false">SUM(M84:M91)</f>
        <v>0</v>
      </c>
      <c r="N92" s="219" t="n">
        <f aca="false">SUM(N84:N91)</f>
        <v>0</v>
      </c>
      <c r="O92" s="219" t="n">
        <f aca="false">SUM(O84:O91)</f>
        <v>7000</v>
      </c>
      <c r="P92" s="219" t="n">
        <f aca="false">SUM(P84:P91)</f>
        <v>7000</v>
      </c>
      <c r="Q92" s="219" t="n">
        <f aca="false">SUM(Q84:Q91)</f>
        <v>0</v>
      </c>
      <c r="R92" s="219" t="n">
        <f aca="false">SUM(R84:R91)</f>
        <v>7000</v>
      </c>
      <c r="S92" s="219" t="n">
        <f aca="false">SUM(S84:S91)</f>
        <v>0</v>
      </c>
      <c r="T92" s="219" t="n">
        <f aca="false">SUM(T84:T91)</f>
        <v>0</v>
      </c>
      <c r="U92" s="219" t="n">
        <f aca="false">SUM(U84:U91)</f>
        <v>0</v>
      </c>
      <c r="V92" s="219" t="n">
        <f aca="false">SUM(V84:V91)</f>
        <v>0</v>
      </c>
      <c r="W92" s="219" t="n">
        <f aca="false">SUM(W84:W91)</f>
        <v>0</v>
      </c>
      <c r="X92" s="219" t="n">
        <f aca="false">SUM(X84:X91)</f>
        <v>0</v>
      </c>
      <c r="Y92" s="219" t="n">
        <f aca="false">SUM(Y84:Y91)</f>
        <v>0</v>
      </c>
      <c r="Z92" s="219" t="n">
        <f aca="false">SUM(Z84:Z91)</f>
        <v>0</v>
      </c>
      <c r="AA92" s="219" t="n">
        <f aca="false">SUM(AA84:AA91)</f>
        <v>0</v>
      </c>
      <c r="AB92" s="219" t="n">
        <f aca="false">SUM(AB84:AB91)</f>
        <v>0</v>
      </c>
      <c r="AC92" s="219" t="n">
        <f aca="false">SUM(AC84:AC91)</f>
        <v>0</v>
      </c>
      <c r="AD92" s="219" t="n">
        <f aca="false">SUM(AD84:AD91)</f>
        <v>0</v>
      </c>
      <c r="AE92" s="219" t="n">
        <f aca="false">SUM(AE84:AE91)</f>
        <v>0</v>
      </c>
      <c r="AF92" s="219" t="n">
        <f aca="false">SUM(AF84:AF91)</f>
        <v>0</v>
      </c>
      <c r="AG92" s="219" t="n">
        <f aca="false">SUM(AG84:AG91)</f>
        <v>0</v>
      </c>
      <c r="AH92" s="219" t="n">
        <f aca="false">SUM(AH84:AH91)</f>
        <v>0</v>
      </c>
      <c r="AI92" s="219" t="n">
        <f aca="false">SUM(AI84:AI91)</f>
        <v>0</v>
      </c>
      <c r="AJ92" s="219" t="n">
        <f aca="false">SUM(AJ84:AJ91)</f>
        <v>0</v>
      </c>
      <c r="AK92" s="219" t="n">
        <f aca="false">SUM(AK84:AK91)</f>
        <v>0</v>
      </c>
      <c r="AL92" s="219" t="n">
        <f aca="false">SUM(AL84:AL91)</f>
        <v>0</v>
      </c>
      <c r="AM92" s="219" t="n">
        <f aca="false">SUM(AM84:AM91)</f>
        <v>0</v>
      </c>
      <c r="AN92" s="219" t="n">
        <f aca="false">SUM(AN84:AN91)</f>
        <v>0</v>
      </c>
      <c r="AO92" s="219" t="n">
        <f aca="false">SUM(AO84:AO91)</f>
        <v>0</v>
      </c>
      <c r="AP92" s="219" t="n">
        <f aca="false">SUM(AP84:AP91)</f>
        <v>0</v>
      </c>
      <c r="AQ92" s="219" t="n">
        <f aca="false">SUM(AQ84:AQ91)</f>
        <v>0</v>
      </c>
      <c r="AR92" s="219" t="n">
        <f aca="false">SUM(AR84:AR91)</f>
        <v>0</v>
      </c>
      <c r="AS92" s="219" t="n">
        <f aca="false">SUM(AS84:AS91)</f>
        <v>0</v>
      </c>
      <c r="AT92" s="219" t="n">
        <f aca="false">SUM(AT84:AT91)</f>
        <v>0</v>
      </c>
      <c r="AU92" s="219" t="n">
        <f aca="false">SUM(AU84:AU91)</f>
        <v>0</v>
      </c>
      <c r="AV92" s="219" t="n">
        <f aca="false">SUM(AV84:AV91)</f>
        <v>0</v>
      </c>
      <c r="AW92" s="219" t="n">
        <f aca="false">SUM(AW84:AW91)</f>
        <v>0</v>
      </c>
      <c r="AX92" s="219" t="n">
        <f aca="false">SUM(AX84:AX91)</f>
        <v>0</v>
      </c>
      <c r="AY92" s="219" t="n">
        <f aca="false">SUM(AY84:AY91)</f>
        <v>0</v>
      </c>
      <c r="AZ92" s="219" t="n">
        <f aca="false">SUM(AZ84:AZ91)</f>
        <v>0</v>
      </c>
      <c r="BA92" s="219" t="n">
        <f aca="false">SUM(BA84:BA91)</f>
        <v>0</v>
      </c>
      <c r="BB92" s="219" t="n">
        <f aca="false">SUM(BB84:BB91)</f>
        <v>0</v>
      </c>
      <c r="BC92" s="219" t="n">
        <f aca="false">SUM(BC84:BC91)</f>
        <v>0</v>
      </c>
      <c r="BD92" s="219" t="n">
        <f aca="false">SUM(BD84:BD91)</f>
        <v>0</v>
      </c>
      <c r="BE92" s="219" t="n">
        <f aca="false">SUM(BE84:BE91)</f>
        <v>0</v>
      </c>
      <c r="BF92" s="219" t="n">
        <f aca="false">SUM(BF84:BF91)</f>
        <v>0</v>
      </c>
      <c r="BG92" s="219" t="n">
        <f aca="false">SUM(BG84:BG91)</f>
        <v>21000</v>
      </c>
    </row>
    <row collapsed="false" customFormat="false" customHeight="false" hidden="false" ht="21" outlineLevel="0" r="93">
      <c r="A93" s="233"/>
      <c r="B93" s="234" t="s">
        <v>273</v>
      </c>
      <c r="C93" s="235"/>
      <c r="D93" s="232"/>
      <c r="E93" s="232"/>
      <c r="F93" s="232"/>
      <c r="G93" s="236" t="n">
        <f aca="false">G92/G82</f>
        <v>0.091304347826087</v>
      </c>
      <c r="H93" s="237"/>
      <c r="I93" s="238"/>
      <c r="J93" s="239"/>
      <c r="K93" s="196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  <c r="AA93" s="197"/>
      <c r="AB93" s="197"/>
      <c r="AC93" s="197"/>
      <c r="AD93" s="197"/>
      <c r="AE93" s="197"/>
      <c r="AF93" s="197"/>
      <c r="AG93" s="197"/>
      <c r="AH93" s="205"/>
      <c r="AI93" s="196"/>
      <c r="AJ93" s="197"/>
      <c r="AK93" s="197"/>
      <c r="AL93" s="197"/>
      <c r="AM93" s="197"/>
      <c r="AN93" s="197"/>
      <c r="AO93" s="197"/>
      <c r="AP93" s="197"/>
      <c r="AQ93" s="197"/>
      <c r="AR93" s="197"/>
      <c r="AS93" s="197"/>
      <c r="AT93" s="197"/>
      <c r="AU93" s="197"/>
      <c r="AV93" s="197"/>
      <c r="AW93" s="197"/>
      <c r="AX93" s="197"/>
      <c r="AY93" s="197"/>
      <c r="AZ93" s="197"/>
      <c r="BA93" s="197"/>
      <c r="BB93" s="197"/>
      <c r="BC93" s="197"/>
      <c r="BD93" s="197"/>
      <c r="BE93" s="197"/>
      <c r="BF93" s="205"/>
      <c r="BG93" s="239"/>
    </row>
    <row collapsed="false" customFormat="false" customHeight="true" hidden="false" ht="6.75" outlineLevel="0" r="94">
      <c r="A94" s="150"/>
      <c r="B94" s="240"/>
      <c r="C94" s="240"/>
      <c r="D94" s="241"/>
      <c r="E94" s="241"/>
      <c r="F94" s="241"/>
      <c r="G94" s="211"/>
      <c r="H94" s="196"/>
      <c r="I94" s="197"/>
      <c r="J94" s="205"/>
      <c r="K94" s="196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205"/>
      <c r="AI94" s="196"/>
      <c r="AJ94" s="197"/>
      <c r="AK94" s="197"/>
      <c r="AL94" s="197"/>
      <c r="AM94" s="197"/>
      <c r="AN94" s="197"/>
      <c r="AO94" s="197"/>
      <c r="AP94" s="197"/>
      <c r="AQ94" s="197"/>
      <c r="AR94" s="197"/>
      <c r="AS94" s="197"/>
      <c r="AT94" s="197"/>
      <c r="AU94" s="197"/>
      <c r="AV94" s="197"/>
      <c r="AW94" s="197"/>
      <c r="AX94" s="197"/>
      <c r="AY94" s="197"/>
      <c r="AZ94" s="197"/>
      <c r="BA94" s="197"/>
      <c r="BB94" s="197"/>
      <c r="BC94" s="197"/>
      <c r="BD94" s="197"/>
      <c r="BE94" s="197"/>
      <c r="BF94" s="205"/>
      <c r="BG94" s="205"/>
    </row>
    <row collapsed="false" customFormat="false" customHeight="false" hidden="false" ht="21" outlineLevel="0" r="95">
      <c r="A95" s="242"/>
      <c r="B95" s="217" t="s">
        <v>274</v>
      </c>
      <c r="C95" s="217"/>
      <c r="D95" s="243"/>
      <c r="E95" s="243"/>
      <c r="F95" s="243"/>
      <c r="G95" s="244" t="n">
        <f aca="false">G92+G82</f>
        <v>251000</v>
      </c>
      <c r="H95" s="244" t="n">
        <f aca="false">H92+H82</f>
        <v>129000</v>
      </c>
      <c r="I95" s="244" t="n">
        <f aca="false">I92+I82</f>
        <v>66000</v>
      </c>
      <c r="J95" s="244" t="n">
        <f aca="false">J92+J82</f>
        <v>56000</v>
      </c>
      <c r="K95" s="196"/>
      <c r="L95" s="197"/>
      <c r="M95" s="197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  <c r="AD95" s="197"/>
      <c r="AE95" s="197"/>
      <c r="AF95" s="197"/>
      <c r="AG95" s="197"/>
      <c r="AH95" s="205"/>
      <c r="AI95" s="196"/>
      <c r="AJ95" s="197"/>
      <c r="AK95" s="197"/>
      <c r="AL95" s="197"/>
      <c r="AM95" s="197"/>
      <c r="AN95" s="197"/>
      <c r="AO95" s="197"/>
      <c r="AP95" s="197"/>
      <c r="AQ95" s="197"/>
      <c r="AR95" s="197"/>
      <c r="AS95" s="197"/>
      <c r="AT95" s="197"/>
      <c r="AU95" s="197"/>
      <c r="AV95" s="197"/>
      <c r="AW95" s="197"/>
      <c r="AX95" s="197"/>
      <c r="AY95" s="197"/>
      <c r="AZ95" s="197"/>
      <c r="BA95" s="197"/>
      <c r="BB95" s="197"/>
      <c r="BC95" s="197"/>
      <c r="BD95" s="197"/>
      <c r="BE95" s="197"/>
      <c r="BF95" s="205"/>
      <c r="BG95" s="244" t="n">
        <f aca="false">BG92+BG82</f>
        <v>251000</v>
      </c>
    </row>
    <row collapsed="false" customFormat="false" customHeight="true" hidden="false" ht="6.75" outlineLevel="0" r="96">
      <c r="A96" s="150"/>
      <c r="B96" s="240"/>
      <c r="C96" s="240"/>
      <c r="D96" s="241"/>
      <c r="E96" s="241"/>
      <c r="F96" s="241"/>
      <c r="G96" s="211"/>
      <c r="H96" s="196"/>
      <c r="I96" s="197"/>
      <c r="J96" s="205"/>
      <c r="K96" s="196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205"/>
      <c r="AI96" s="196"/>
      <c r="AJ96" s="197"/>
      <c r="AK96" s="197"/>
      <c r="AL96" s="197"/>
      <c r="AM96" s="197"/>
      <c r="AN96" s="197"/>
      <c r="AO96" s="197"/>
      <c r="AP96" s="197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97"/>
      <c r="BC96" s="197"/>
      <c r="BD96" s="197"/>
      <c r="BE96" s="197"/>
      <c r="BF96" s="205"/>
      <c r="BG96" s="205"/>
    </row>
    <row collapsed="false" customFormat="false" customHeight="true" hidden="false" ht="22.15" outlineLevel="0" r="97">
      <c r="A97" s="150" t="s">
        <v>275</v>
      </c>
      <c r="B97" s="151" t="s">
        <v>276</v>
      </c>
      <c r="C97" s="151"/>
      <c r="D97" s="153"/>
      <c r="E97" s="153"/>
      <c r="F97" s="153"/>
      <c r="G97" s="211"/>
      <c r="H97" s="212"/>
      <c r="I97" s="212"/>
      <c r="J97" s="245"/>
      <c r="K97" s="246"/>
      <c r="L97" s="212"/>
      <c r="M97" s="212"/>
      <c r="N97" s="212"/>
      <c r="O97" s="212"/>
      <c r="P97" s="212"/>
      <c r="Q97" s="212"/>
      <c r="R97" s="212"/>
      <c r="S97" s="212"/>
      <c r="T97" s="212"/>
      <c r="U97" s="212"/>
      <c r="V97" s="212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205"/>
      <c r="AI97" s="196"/>
      <c r="AJ97" s="197"/>
      <c r="AK97" s="197"/>
      <c r="AL97" s="197"/>
      <c r="AM97" s="197"/>
      <c r="AN97" s="197"/>
      <c r="AO97" s="197"/>
      <c r="AP97" s="197"/>
      <c r="AQ97" s="197"/>
      <c r="AR97" s="197"/>
      <c r="AS97" s="197"/>
      <c r="AT97" s="197"/>
      <c r="AU97" s="197"/>
      <c r="AV97" s="197"/>
      <c r="AW97" s="197"/>
      <c r="AX97" s="197"/>
      <c r="AY97" s="197"/>
      <c r="AZ97" s="197"/>
      <c r="BA97" s="197"/>
      <c r="BB97" s="197"/>
      <c r="BC97" s="197"/>
      <c r="BD97" s="197"/>
      <c r="BE97" s="197"/>
      <c r="BF97" s="205"/>
      <c r="BG97" s="205"/>
    </row>
    <row collapsed="false" customFormat="false" customHeight="true" hidden="false" ht="22.15" outlineLevel="0" r="98">
      <c r="A98" s="185" t="s">
        <v>277</v>
      </c>
      <c r="B98" s="186"/>
      <c r="C98" s="187" t="s">
        <v>278</v>
      </c>
      <c r="D98" s="188" t="s">
        <v>192</v>
      </c>
      <c r="E98" s="189" t="n">
        <v>1</v>
      </c>
      <c r="F98" s="189" t="n">
        <v>3000</v>
      </c>
      <c r="G98" s="190" t="n">
        <f aca="false">F98*E98</f>
        <v>3000</v>
      </c>
      <c r="H98" s="191" t="n">
        <v>1000</v>
      </c>
      <c r="I98" s="192" t="n">
        <v>1000</v>
      </c>
      <c r="J98" s="193" t="n">
        <v>1000</v>
      </c>
      <c r="K98" s="191"/>
      <c r="L98" s="192"/>
      <c r="M98" s="192"/>
      <c r="N98" s="192"/>
      <c r="O98" s="191" t="n">
        <v>1000</v>
      </c>
      <c r="P98" s="192" t="n">
        <v>1000</v>
      </c>
      <c r="Q98" s="192"/>
      <c r="R98" s="192" t="n">
        <v>1000</v>
      </c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4"/>
      <c r="AI98" s="191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4"/>
      <c r="BG98" s="194" t="n">
        <f aca="false">SUM(K98:BF98)</f>
        <v>3000</v>
      </c>
    </row>
    <row collapsed="false" customFormat="false" customHeight="true" hidden="false" ht="22.15" outlineLevel="0" r="99">
      <c r="A99" s="185" t="s">
        <v>279</v>
      </c>
      <c r="B99" s="186"/>
      <c r="C99" s="187" t="s">
        <v>191</v>
      </c>
      <c r="D99" s="188" t="s">
        <v>192</v>
      </c>
      <c r="E99" s="189" t="n">
        <v>1</v>
      </c>
      <c r="F99" s="189" t="n">
        <v>3000</v>
      </c>
      <c r="G99" s="190" t="n">
        <f aca="false">F99*E99</f>
        <v>3000</v>
      </c>
      <c r="H99" s="191" t="n">
        <v>1000</v>
      </c>
      <c r="I99" s="192" t="n">
        <v>1000</v>
      </c>
      <c r="J99" s="193" t="n">
        <v>1000</v>
      </c>
      <c r="K99" s="191"/>
      <c r="L99" s="192"/>
      <c r="M99" s="192"/>
      <c r="N99" s="192"/>
      <c r="O99" s="191" t="n">
        <v>1000</v>
      </c>
      <c r="P99" s="192" t="n">
        <v>1000</v>
      </c>
      <c r="Q99" s="192"/>
      <c r="R99" s="192" t="n">
        <v>1000</v>
      </c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4"/>
      <c r="AI99" s="191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4"/>
      <c r="BG99" s="194" t="n">
        <f aca="false">SUM(K99:BF99)</f>
        <v>3000</v>
      </c>
    </row>
    <row collapsed="false" customFormat="false" customHeight="true" hidden="false" ht="22.15" outlineLevel="0" r="100">
      <c r="A100" s="185" t="s">
        <v>280</v>
      </c>
      <c r="B100" s="186"/>
      <c r="C100" s="187" t="s">
        <v>191</v>
      </c>
      <c r="D100" s="188" t="s">
        <v>192</v>
      </c>
      <c r="E100" s="189" t="n">
        <v>1</v>
      </c>
      <c r="F100" s="189" t="n">
        <v>3000</v>
      </c>
      <c r="G100" s="190" t="n">
        <f aca="false">F100*E100</f>
        <v>3000</v>
      </c>
      <c r="H100" s="191" t="n">
        <v>1000</v>
      </c>
      <c r="I100" s="192" t="n">
        <v>1000</v>
      </c>
      <c r="J100" s="193" t="n">
        <v>1000</v>
      </c>
      <c r="K100" s="191"/>
      <c r="L100" s="192"/>
      <c r="M100" s="192"/>
      <c r="N100" s="192"/>
      <c r="O100" s="191" t="n">
        <v>1000</v>
      </c>
      <c r="P100" s="192" t="n">
        <v>1000</v>
      </c>
      <c r="Q100" s="192"/>
      <c r="R100" s="192" t="n">
        <v>1000</v>
      </c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4"/>
      <c r="AI100" s="191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4"/>
      <c r="BG100" s="194" t="n">
        <f aca="false">SUM(K100:BF100)</f>
        <v>3000</v>
      </c>
    </row>
    <row collapsed="false" customFormat="false" customHeight="true" hidden="false" ht="22.15" outlineLevel="0" r="101">
      <c r="A101" s="185"/>
      <c r="B101" s="223" t="s">
        <v>281</v>
      </c>
      <c r="C101" s="223"/>
      <c r="D101" s="224"/>
      <c r="E101" s="195"/>
      <c r="F101" s="195"/>
      <c r="G101" s="190"/>
      <c r="H101" s="191"/>
      <c r="I101" s="192"/>
      <c r="J101" s="193"/>
      <c r="K101" s="191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4"/>
      <c r="W101" s="229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3"/>
      <c r="AI101" s="191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4"/>
      <c r="BG101" s="230"/>
    </row>
    <row collapsed="false" customFormat="false" customHeight="true" hidden="false" ht="22.15" outlineLevel="0" r="102">
      <c r="A102" s="185" t="s">
        <v>282</v>
      </c>
      <c r="B102" s="186"/>
      <c r="C102" s="187" t="s">
        <v>191</v>
      </c>
      <c r="D102" s="188" t="s">
        <v>192</v>
      </c>
      <c r="E102" s="189" t="n">
        <v>1</v>
      </c>
      <c r="F102" s="189" t="n">
        <v>3000</v>
      </c>
      <c r="G102" s="190" t="n">
        <f aca="false">F102*E102</f>
        <v>3000</v>
      </c>
      <c r="H102" s="191" t="n">
        <v>1000</v>
      </c>
      <c r="I102" s="192" t="n">
        <v>1000</v>
      </c>
      <c r="J102" s="193" t="n">
        <v>1000</v>
      </c>
      <c r="K102" s="191"/>
      <c r="L102" s="192"/>
      <c r="M102" s="192"/>
      <c r="N102" s="192"/>
      <c r="O102" s="191" t="n">
        <v>1000</v>
      </c>
      <c r="P102" s="192" t="n">
        <v>1000</v>
      </c>
      <c r="Q102" s="192"/>
      <c r="R102" s="192" t="n">
        <v>1000</v>
      </c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4"/>
      <c r="AI102" s="191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4"/>
      <c r="BG102" s="194" t="n">
        <f aca="false">SUM(K102:BF102)</f>
        <v>3000</v>
      </c>
    </row>
    <row collapsed="false" customFormat="false" customHeight="true" hidden="false" ht="22.15" outlineLevel="0" r="103">
      <c r="A103" s="185" t="s">
        <v>283</v>
      </c>
      <c r="B103" s="186"/>
      <c r="C103" s="187" t="s">
        <v>284</v>
      </c>
      <c r="D103" s="188" t="s">
        <v>192</v>
      </c>
      <c r="E103" s="189" t="n">
        <v>1</v>
      </c>
      <c r="F103" s="189" t="n">
        <v>3000</v>
      </c>
      <c r="G103" s="190" t="n">
        <f aca="false">F103*E103</f>
        <v>3000</v>
      </c>
      <c r="H103" s="191" t="n">
        <v>1000</v>
      </c>
      <c r="I103" s="192" t="n">
        <v>1000</v>
      </c>
      <c r="J103" s="193" t="n">
        <v>1000</v>
      </c>
      <c r="K103" s="191"/>
      <c r="L103" s="192"/>
      <c r="M103" s="192"/>
      <c r="N103" s="192"/>
      <c r="O103" s="191" t="n">
        <v>1000</v>
      </c>
      <c r="P103" s="192" t="n">
        <v>1000</v>
      </c>
      <c r="Q103" s="192"/>
      <c r="R103" s="192" t="n">
        <v>1000</v>
      </c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4"/>
      <c r="AI103" s="191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4"/>
      <c r="BG103" s="194" t="n">
        <f aca="false">SUM(K103:BF103)</f>
        <v>3000</v>
      </c>
    </row>
    <row collapsed="false" customFormat="false" customHeight="true" hidden="false" ht="22.15" outlineLevel="0" r="104">
      <c r="A104" s="185" t="s">
        <v>285</v>
      </c>
      <c r="B104" s="186"/>
      <c r="C104" s="187" t="s">
        <v>286</v>
      </c>
      <c r="D104" s="188" t="s">
        <v>192</v>
      </c>
      <c r="E104" s="189" t="n">
        <v>1</v>
      </c>
      <c r="F104" s="189" t="n">
        <v>3000</v>
      </c>
      <c r="G104" s="190" t="n">
        <f aca="false">F104*E104</f>
        <v>3000</v>
      </c>
      <c r="H104" s="191" t="n">
        <v>1000</v>
      </c>
      <c r="I104" s="192" t="n">
        <v>1000</v>
      </c>
      <c r="J104" s="193" t="n">
        <v>1000</v>
      </c>
      <c r="K104" s="191"/>
      <c r="L104" s="192"/>
      <c r="M104" s="192"/>
      <c r="N104" s="192"/>
      <c r="O104" s="191" t="n">
        <v>1000</v>
      </c>
      <c r="P104" s="192" t="n">
        <v>1000</v>
      </c>
      <c r="Q104" s="192"/>
      <c r="R104" s="192" t="n">
        <v>1000</v>
      </c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4"/>
      <c r="AI104" s="191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4"/>
      <c r="BG104" s="194" t="n">
        <f aca="false">SUM(K104:BF104)</f>
        <v>3000</v>
      </c>
    </row>
    <row collapsed="false" customFormat="false" customHeight="true" hidden="false" ht="22.15" outlineLevel="0" r="105">
      <c r="A105" s="185" t="s">
        <v>287</v>
      </c>
      <c r="B105" s="186"/>
      <c r="C105" s="247"/>
      <c r="D105" s="188" t="s">
        <v>192</v>
      </c>
      <c r="E105" s="189" t="n">
        <v>1</v>
      </c>
      <c r="F105" s="189" t="n">
        <v>3000</v>
      </c>
      <c r="G105" s="190" t="n">
        <f aca="false">F105*E105</f>
        <v>3000</v>
      </c>
      <c r="H105" s="191" t="n">
        <v>1000</v>
      </c>
      <c r="I105" s="192" t="n">
        <v>1000</v>
      </c>
      <c r="J105" s="193" t="n">
        <v>1000</v>
      </c>
      <c r="K105" s="191"/>
      <c r="L105" s="192"/>
      <c r="M105" s="192"/>
      <c r="N105" s="192"/>
      <c r="O105" s="191" t="n">
        <v>1000</v>
      </c>
      <c r="P105" s="192" t="n">
        <v>1000</v>
      </c>
      <c r="Q105" s="192"/>
      <c r="R105" s="192" t="n">
        <v>1000</v>
      </c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4"/>
      <c r="AI105" s="191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4"/>
      <c r="BG105" s="194" t="n">
        <f aca="false">SUM(K105:BF105)</f>
        <v>3000</v>
      </c>
    </row>
    <row collapsed="false" customFormat="false" customHeight="false" hidden="false" ht="21" outlineLevel="0" r="106">
      <c r="A106" s="242"/>
      <c r="B106" s="231" t="s">
        <v>288</v>
      </c>
      <c r="C106" s="231"/>
      <c r="D106" s="248"/>
      <c r="E106" s="248"/>
      <c r="F106" s="248"/>
      <c r="G106" s="219" t="n">
        <f aca="false">SUM(G98:G105)</f>
        <v>21000</v>
      </c>
      <c r="H106" s="219" t="n">
        <f aca="false">SUM(H98:H105)</f>
        <v>7000</v>
      </c>
      <c r="I106" s="219" t="n">
        <f aca="false">SUM(I98:I105)</f>
        <v>7000</v>
      </c>
      <c r="J106" s="219" t="n">
        <f aca="false">SUM(J98:J105)</f>
        <v>7000</v>
      </c>
      <c r="K106" s="219" t="n">
        <f aca="false">SUM(K98:K105)</f>
        <v>0</v>
      </c>
      <c r="L106" s="219" t="n">
        <f aca="false">SUM(L98:L105)</f>
        <v>0</v>
      </c>
      <c r="M106" s="219" t="n">
        <f aca="false">SUM(M98:M105)</f>
        <v>0</v>
      </c>
      <c r="N106" s="219" t="n">
        <f aca="false">SUM(N98:N105)</f>
        <v>0</v>
      </c>
      <c r="O106" s="219" t="n">
        <f aca="false">SUM(O98:O105)</f>
        <v>7000</v>
      </c>
      <c r="P106" s="219" t="n">
        <f aca="false">SUM(P98:P105)</f>
        <v>7000</v>
      </c>
      <c r="Q106" s="219" t="n">
        <f aca="false">SUM(Q98:Q105)</f>
        <v>0</v>
      </c>
      <c r="R106" s="219" t="n">
        <f aca="false">SUM(R98:R105)</f>
        <v>7000</v>
      </c>
      <c r="S106" s="219" t="n">
        <f aca="false">SUM(S98:S105)</f>
        <v>0</v>
      </c>
      <c r="T106" s="219" t="n">
        <f aca="false">SUM(T98:T105)</f>
        <v>0</v>
      </c>
      <c r="U106" s="219" t="n">
        <f aca="false">SUM(U98:U105)</f>
        <v>0</v>
      </c>
      <c r="V106" s="219" t="n">
        <f aca="false">SUM(V98:V105)</f>
        <v>0</v>
      </c>
      <c r="W106" s="219" t="n">
        <f aca="false">SUM(W98:W105)</f>
        <v>0</v>
      </c>
      <c r="X106" s="219" t="n">
        <f aca="false">SUM(X98:X105)</f>
        <v>0</v>
      </c>
      <c r="Y106" s="219" t="n">
        <f aca="false">SUM(Y98:Y105)</f>
        <v>0</v>
      </c>
      <c r="Z106" s="219" t="n">
        <f aca="false">SUM(Z98:Z105)</f>
        <v>0</v>
      </c>
      <c r="AA106" s="219" t="n">
        <f aca="false">SUM(AA98:AA105)</f>
        <v>0</v>
      </c>
      <c r="AB106" s="219" t="n">
        <f aca="false">SUM(AB98:AB105)</f>
        <v>0</v>
      </c>
      <c r="AC106" s="219" t="n">
        <f aca="false">SUM(AC98:AC105)</f>
        <v>0</v>
      </c>
      <c r="AD106" s="219" t="n">
        <f aca="false">SUM(AD98:AD105)</f>
        <v>0</v>
      </c>
      <c r="AE106" s="219" t="n">
        <f aca="false">SUM(AE98:AE105)</f>
        <v>0</v>
      </c>
      <c r="AF106" s="219" t="n">
        <f aca="false">SUM(AF98:AF105)</f>
        <v>0</v>
      </c>
      <c r="AG106" s="219" t="n">
        <f aca="false">SUM(AG98:AG105)</f>
        <v>0</v>
      </c>
      <c r="AH106" s="219" t="n">
        <f aca="false">SUM(AH98:AH105)</f>
        <v>0</v>
      </c>
      <c r="AI106" s="219" t="n">
        <f aca="false">SUM(AI98:AI105)</f>
        <v>0</v>
      </c>
      <c r="AJ106" s="219" t="n">
        <f aca="false">SUM(AJ98:AJ105)</f>
        <v>0</v>
      </c>
      <c r="AK106" s="219" t="n">
        <f aca="false">SUM(AK98:AK105)</f>
        <v>0</v>
      </c>
      <c r="AL106" s="219" t="n">
        <f aca="false">SUM(AL98:AL105)</f>
        <v>0</v>
      </c>
      <c r="AM106" s="219" t="n">
        <f aca="false">SUM(AM98:AM105)</f>
        <v>0</v>
      </c>
      <c r="AN106" s="219" t="n">
        <f aca="false">SUM(AN98:AN105)</f>
        <v>0</v>
      </c>
      <c r="AO106" s="219" t="n">
        <f aca="false">SUM(AO98:AO105)</f>
        <v>0</v>
      </c>
      <c r="AP106" s="219" t="n">
        <f aca="false">SUM(AP98:AP105)</f>
        <v>0</v>
      </c>
      <c r="AQ106" s="219" t="n">
        <f aca="false">SUM(AQ98:AQ105)</f>
        <v>0</v>
      </c>
      <c r="AR106" s="219" t="n">
        <f aca="false">SUM(AR98:AR105)</f>
        <v>0</v>
      </c>
      <c r="AS106" s="219" t="n">
        <f aca="false">SUM(AS98:AS105)</f>
        <v>0</v>
      </c>
      <c r="AT106" s="219" t="n">
        <f aca="false">SUM(AT98:AT105)</f>
        <v>0</v>
      </c>
      <c r="AU106" s="219" t="n">
        <f aca="false">SUM(AU98:AU105)</f>
        <v>0</v>
      </c>
      <c r="AV106" s="219" t="n">
        <f aca="false">SUM(AV98:AV105)</f>
        <v>0</v>
      </c>
      <c r="AW106" s="219" t="n">
        <f aca="false">SUM(AW98:AW105)</f>
        <v>0</v>
      </c>
      <c r="AX106" s="219" t="n">
        <f aca="false">SUM(AX98:AX105)</f>
        <v>0</v>
      </c>
      <c r="AY106" s="219" t="n">
        <f aca="false">SUM(AY98:AY105)</f>
        <v>0</v>
      </c>
      <c r="AZ106" s="219" t="n">
        <f aca="false">SUM(AZ98:AZ105)</f>
        <v>0</v>
      </c>
      <c r="BA106" s="219" t="n">
        <f aca="false">SUM(BA98:BA105)</f>
        <v>0</v>
      </c>
      <c r="BB106" s="219" t="n">
        <f aca="false">SUM(BB98:BB105)</f>
        <v>0</v>
      </c>
      <c r="BC106" s="219" t="n">
        <f aca="false">SUM(BC98:BC105)</f>
        <v>0</v>
      </c>
      <c r="BD106" s="219" t="n">
        <f aca="false">SUM(BD98:BD105)</f>
        <v>0</v>
      </c>
      <c r="BE106" s="219" t="n">
        <f aca="false">SUM(BE98:BE105)</f>
        <v>0</v>
      </c>
      <c r="BF106" s="219" t="n">
        <f aca="false">SUM(BF98:BF105)</f>
        <v>0</v>
      </c>
      <c r="BG106" s="219" t="n">
        <f aca="false">SUM(BG98:BG105)</f>
        <v>21000</v>
      </c>
    </row>
    <row collapsed="false" customFormat="false" customHeight="true" hidden="false" ht="21" outlineLevel="0" r="107">
      <c r="A107" s="233"/>
      <c r="B107" s="234" t="s">
        <v>289</v>
      </c>
      <c r="C107" s="235"/>
      <c r="D107" s="248"/>
      <c r="E107" s="248"/>
      <c r="F107" s="248"/>
      <c r="G107" s="249" t="n">
        <f aca="false">G106/G95</f>
        <v>0.0836653386454183</v>
      </c>
      <c r="H107" s="250"/>
      <c r="I107" s="251"/>
      <c r="J107" s="252"/>
      <c r="K107" s="196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  <c r="AA107" s="197"/>
      <c r="AB107" s="197"/>
      <c r="AC107" s="197"/>
      <c r="AD107" s="197"/>
      <c r="AE107" s="197"/>
      <c r="AF107" s="197"/>
      <c r="AG107" s="197"/>
      <c r="AH107" s="205"/>
      <c r="AI107" s="196"/>
      <c r="AJ107" s="197"/>
      <c r="AK107" s="197"/>
      <c r="AL107" s="197"/>
      <c r="AM107" s="197"/>
      <c r="AN107" s="197"/>
      <c r="AO107" s="197"/>
      <c r="AP107" s="197"/>
      <c r="AQ107" s="197"/>
      <c r="AR107" s="197"/>
      <c r="AS107" s="197"/>
      <c r="AT107" s="197"/>
      <c r="AU107" s="197"/>
      <c r="AV107" s="197"/>
      <c r="AW107" s="197"/>
      <c r="AX107" s="197"/>
      <c r="AY107" s="197"/>
      <c r="AZ107" s="197"/>
      <c r="BA107" s="197"/>
      <c r="BB107" s="197"/>
      <c r="BC107" s="197"/>
      <c r="BD107" s="197"/>
      <c r="BE107" s="197"/>
      <c r="BF107" s="205"/>
      <c r="BG107" s="253"/>
    </row>
    <row collapsed="false" customFormat="false" customHeight="false" hidden="false" ht="21.75" outlineLevel="0" r="108">
      <c r="A108" s="242" t="s">
        <v>290</v>
      </c>
      <c r="B108" s="254" t="s">
        <v>291</v>
      </c>
      <c r="C108" s="254"/>
      <c r="D108" s="248"/>
      <c r="E108" s="248"/>
      <c r="F108" s="248"/>
      <c r="G108" s="255" t="n">
        <v>50000</v>
      </c>
      <c r="H108" s="169" t="n">
        <v>50000</v>
      </c>
      <c r="I108" s="256"/>
      <c r="J108" s="257"/>
      <c r="K108" s="196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97"/>
      <c r="AB108" s="197"/>
      <c r="AC108" s="197"/>
      <c r="AD108" s="197"/>
      <c r="AE108" s="197"/>
      <c r="AF108" s="197"/>
      <c r="AG108" s="197"/>
      <c r="AH108" s="205"/>
      <c r="AI108" s="196"/>
      <c r="AJ108" s="197"/>
      <c r="AK108" s="197"/>
      <c r="AL108" s="197"/>
      <c r="AM108" s="197"/>
      <c r="AN108" s="197"/>
      <c r="AO108" s="197"/>
      <c r="AP108" s="197"/>
      <c r="AQ108" s="197"/>
      <c r="AR108" s="197"/>
      <c r="AS108" s="197"/>
      <c r="AT108" s="197"/>
      <c r="AU108" s="197"/>
      <c r="AV108" s="197"/>
      <c r="AW108" s="197"/>
      <c r="AX108" s="197"/>
      <c r="AY108" s="197"/>
      <c r="AZ108" s="197"/>
      <c r="BA108" s="197"/>
      <c r="BB108" s="197"/>
      <c r="BC108" s="197"/>
      <c r="BD108" s="197"/>
      <c r="BE108" s="197"/>
      <c r="BF108" s="205"/>
      <c r="BG108" s="194" t="n">
        <f aca="false">SUM(H108:J108)</f>
        <v>50000</v>
      </c>
    </row>
    <row collapsed="false" customFormat="false" customHeight="true" hidden="false" ht="21" outlineLevel="0" r="109">
      <c r="A109" s="185"/>
      <c r="B109" s="234" t="s">
        <v>292</v>
      </c>
      <c r="C109" s="235"/>
      <c r="D109" s="248"/>
      <c r="E109" s="248"/>
      <c r="F109" s="248"/>
      <c r="G109" s="249" t="s">
        <v>293</v>
      </c>
      <c r="H109" s="250"/>
      <c r="I109" s="251"/>
      <c r="J109" s="252"/>
      <c r="K109" s="196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  <c r="AA109" s="197"/>
      <c r="AB109" s="197"/>
      <c r="AC109" s="197"/>
      <c r="AD109" s="197"/>
      <c r="AE109" s="197"/>
      <c r="AF109" s="197"/>
      <c r="AG109" s="197"/>
      <c r="AH109" s="205"/>
      <c r="AI109" s="196"/>
      <c r="AJ109" s="197"/>
      <c r="AK109" s="197"/>
      <c r="AL109" s="197"/>
      <c r="AM109" s="197"/>
      <c r="AN109" s="197"/>
      <c r="AO109" s="197"/>
      <c r="AP109" s="197"/>
      <c r="AQ109" s="197"/>
      <c r="AR109" s="197"/>
      <c r="AS109" s="197"/>
      <c r="AT109" s="197"/>
      <c r="AU109" s="197"/>
      <c r="AV109" s="197"/>
      <c r="AW109" s="197"/>
      <c r="AX109" s="197"/>
      <c r="AY109" s="197"/>
      <c r="AZ109" s="197"/>
      <c r="BA109" s="197"/>
      <c r="BB109" s="197"/>
      <c r="BC109" s="197"/>
      <c r="BD109" s="197"/>
      <c r="BE109" s="197"/>
      <c r="BF109" s="205"/>
      <c r="BG109" s="252"/>
    </row>
    <row collapsed="false" customFormat="false" customHeight="true" hidden="false" ht="6.75" outlineLevel="0" r="110">
      <c r="A110" s="150"/>
      <c r="B110" s="240"/>
      <c r="C110" s="240"/>
      <c r="D110" s="258"/>
      <c r="E110" s="258"/>
      <c r="F110" s="258"/>
      <c r="G110" s="259"/>
      <c r="H110" s="260"/>
      <c r="I110" s="261"/>
      <c r="J110" s="262"/>
      <c r="K110" s="246"/>
      <c r="L110" s="212"/>
      <c r="M110" s="212"/>
      <c r="N110" s="212"/>
      <c r="O110" s="212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45"/>
      <c r="AI110" s="196"/>
      <c r="AJ110" s="197"/>
      <c r="AK110" s="197"/>
      <c r="AL110" s="197"/>
      <c r="AM110" s="197"/>
      <c r="AN110" s="197"/>
      <c r="AO110" s="197"/>
      <c r="AP110" s="197"/>
      <c r="AQ110" s="197"/>
      <c r="AR110" s="197"/>
      <c r="AS110" s="197"/>
      <c r="AT110" s="197"/>
      <c r="AU110" s="197"/>
      <c r="AV110" s="197"/>
      <c r="AW110" s="197"/>
      <c r="AX110" s="197"/>
      <c r="AY110" s="197"/>
      <c r="AZ110" s="197"/>
      <c r="BA110" s="197"/>
      <c r="BB110" s="197"/>
      <c r="BC110" s="197"/>
      <c r="BD110" s="197"/>
      <c r="BE110" s="197"/>
      <c r="BF110" s="205"/>
      <c r="BG110" s="263"/>
    </row>
    <row collapsed="false" customFormat="false" customHeight="true" hidden="false" ht="51.6" outlineLevel="0" r="111">
      <c r="B111" s="264" t="s">
        <v>294</v>
      </c>
      <c r="C111" s="264"/>
      <c r="D111" s="265"/>
      <c r="E111" s="265"/>
      <c r="F111" s="265"/>
      <c r="G111" s="266" t="n">
        <f aca="false">G108+G106+G95</f>
        <v>322000</v>
      </c>
      <c r="H111" s="266" t="n">
        <f aca="false">H108+H106+H95</f>
        <v>186000</v>
      </c>
      <c r="I111" s="266" t="n">
        <f aca="false">I108+I106+I95</f>
        <v>73000</v>
      </c>
      <c r="J111" s="266" t="n">
        <f aca="false">J108+J106+J95</f>
        <v>63000</v>
      </c>
      <c r="K111" s="266" t="n">
        <f aca="false">K108+K106+K95</f>
        <v>0</v>
      </c>
      <c r="L111" s="266" t="n">
        <f aca="false">L108+L106+L95</f>
        <v>0</v>
      </c>
      <c r="M111" s="266" t="n">
        <f aca="false">M108+M106+M95</f>
        <v>0</v>
      </c>
      <c r="N111" s="266" t="n">
        <f aca="false">N108+N106+N95</f>
        <v>0</v>
      </c>
      <c r="O111" s="266" t="n">
        <f aca="false">O108+O106+O95</f>
        <v>7000</v>
      </c>
      <c r="P111" s="266" t="n">
        <f aca="false">P108+P106+P95</f>
        <v>7000</v>
      </c>
      <c r="Q111" s="266" t="n">
        <f aca="false">Q108+Q106+Q95</f>
        <v>0</v>
      </c>
      <c r="R111" s="266" t="n">
        <f aca="false">R108+R106+R95</f>
        <v>7000</v>
      </c>
      <c r="S111" s="266" t="n">
        <f aca="false">S108+S106+S95</f>
        <v>0</v>
      </c>
      <c r="T111" s="266" t="n">
        <f aca="false">T108+T106+T95</f>
        <v>0</v>
      </c>
      <c r="U111" s="266" t="n">
        <f aca="false">U108+U106+U95</f>
        <v>0</v>
      </c>
      <c r="V111" s="266" t="n">
        <f aca="false">V108+V106+V95</f>
        <v>0</v>
      </c>
      <c r="W111" s="266" t="n">
        <f aca="false">W108+W106+W95</f>
        <v>0</v>
      </c>
      <c r="X111" s="266" t="n">
        <f aca="false">X108+X106+X95</f>
        <v>0</v>
      </c>
      <c r="Y111" s="266" t="n">
        <f aca="false">Y108+Y106+Y95</f>
        <v>0</v>
      </c>
      <c r="Z111" s="266" t="n">
        <f aca="false">Z108+Z106+Z95</f>
        <v>0</v>
      </c>
      <c r="AA111" s="266" t="n">
        <f aca="false">AA108+AA106+AA95</f>
        <v>0</v>
      </c>
      <c r="AB111" s="266" t="n">
        <f aca="false">AB108+AB106+AB95</f>
        <v>0</v>
      </c>
      <c r="AC111" s="266" t="n">
        <f aca="false">AC108+AC106+AC95</f>
        <v>0</v>
      </c>
      <c r="AD111" s="266" t="n">
        <f aca="false">AD108+AD106+AD95</f>
        <v>0</v>
      </c>
      <c r="AE111" s="266" t="n">
        <f aca="false">AE108+AE106+AE95</f>
        <v>0</v>
      </c>
      <c r="AF111" s="266" t="n">
        <f aca="false">AF108+AF106+AF95</f>
        <v>0</v>
      </c>
      <c r="AG111" s="266" t="n">
        <f aca="false">AG108+AG106+AG95</f>
        <v>0</v>
      </c>
      <c r="AH111" s="266" t="n">
        <f aca="false">AH108+AH106+AH95</f>
        <v>0</v>
      </c>
      <c r="AI111" s="266" t="n">
        <f aca="false">AI108+AI106+AI95</f>
        <v>0</v>
      </c>
      <c r="AJ111" s="266" t="n">
        <f aca="false">AJ108+AJ106+AJ95</f>
        <v>0</v>
      </c>
      <c r="AK111" s="266" t="n">
        <f aca="false">AK108+AK106+AK95</f>
        <v>0</v>
      </c>
      <c r="AL111" s="266" t="n">
        <f aca="false">AL108+AL106+AL95</f>
        <v>0</v>
      </c>
      <c r="AM111" s="266" t="n">
        <f aca="false">AM108+AM106+AM95</f>
        <v>0</v>
      </c>
      <c r="AN111" s="266" t="n">
        <f aca="false">AN108+AN106+AN95</f>
        <v>0</v>
      </c>
      <c r="AO111" s="266" t="n">
        <f aca="false">AO108+AO106+AO95</f>
        <v>0</v>
      </c>
      <c r="AP111" s="266" t="n">
        <f aca="false">AP108+AP106+AP95</f>
        <v>0</v>
      </c>
      <c r="AQ111" s="266" t="n">
        <f aca="false">AQ108+AQ106+AQ95</f>
        <v>0</v>
      </c>
      <c r="AR111" s="266" t="n">
        <f aca="false">AR108+AR106+AR95</f>
        <v>0</v>
      </c>
      <c r="AS111" s="266" t="n">
        <f aca="false">AS108+AS106+AS95</f>
        <v>0</v>
      </c>
      <c r="AT111" s="266" t="n">
        <f aca="false">AT108+AT106+AT95</f>
        <v>0</v>
      </c>
      <c r="AU111" s="266" t="n">
        <f aca="false">AU108+AU106+AU95</f>
        <v>0</v>
      </c>
      <c r="AV111" s="266" t="n">
        <f aca="false">AV108+AV106+AV95</f>
        <v>0</v>
      </c>
      <c r="AW111" s="266" t="n">
        <f aca="false">AW108+AW106+AW95</f>
        <v>0</v>
      </c>
      <c r="AX111" s="266" t="n">
        <f aca="false">AX108+AX106+AX95</f>
        <v>0</v>
      </c>
      <c r="AY111" s="266" t="n">
        <f aca="false">AY108+AY106+AY95</f>
        <v>0</v>
      </c>
      <c r="AZ111" s="266" t="n">
        <f aca="false">AZ108+AZ106+AZ95</f>
        <v>0</v>
      </c>
      <c r="BA111" s="266" t="n">
        <f aca="false">BA108+BA106+BA95</f>
        <v>0</v>
      </c>
      <c r="BB111" s="266" t="n">
        <f aca="false">BB108+BB106+BB95</f>
        <v>0</v>
      </c>
      <c r="BC111" s="266" t="n">
        <f aca="false">BC108+BC106+BC95</f>
        <v>0</v>
      </c>
      <c r="BD111" s="266" t="n">
        <f aca="false">BD108+BD106+BD95</f>
        <v>0</v>
      </c>
      <c r="BE111" s="266" t="n">
        <f aca="false">BE108+BE106+BE95</f>
        <v>0</v>
      </c>
      <c r="BF111" s="266" t="n">
        <f aca="false">BF108+BF106+BF95</f>
        <v>0</v>
      </c>
      <c r="BG111" s="266" t="n">
        <f aca="false">BG108+BG106+BG95</f>
        <v>322000</v>
      </c>
    </row>
    <row collapsed="false" customFormat="false" customHeight="false" hidden="false" ht="20.25" outlineLevel="0" r="112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collapsed="false" customFormat="false" customHeight="false" hidden="false" ht="20.25" outlineLevel="0" r="113">
      <c r="B113" s="267" t="s">
        <v>295</v>
      </c>
      <c r="C113" s="267"/>
      <c r="D113" s="267"/>
      <c r="E113" s="267"/>
      <c r="F113" s="267"/>
      <c r="G113" s="267"/>
      <c r="H113" s="267"/>
      <c r="I113" s="267"/>
      <c r="J113" s="267"/>
      <c r="K113" s="267"/>
      <c r="L113" s="267"/>
      <c r="M113" s="267"/>
      <c r="N113" s="267"/>
      <c r="O113" s="267"/>
      <c r="P113" s="267"/>
      <c r="Q113" s="267"/>
      <c r="R113" s="267"/>
      <c r="S113" s="267"/>
      <c r="T113" s="267"/>
      <c r="U113" s="267"/>
      <c r="V113" s="267"/>
      <c r="BG113" s="268" t="n">
        <f aca="false">BG108+BG106+BG92+BG82</f>
        <v>322000</v>
      </c>
    </row>
    <row collapsed="false" customFormat="false" customHeight="false" hidden="false" ht="20.25" outlineLevel="0" r="114">
      <c r="B114" s="267" t="s">
        <v>296</v>
      </c>
      <c r="C114" s="267"/>
      <c r="D114" s="267"/>
      <c r="E114" s="267"/>
      <c r="F114" s="267"/>
      <c r="G114" s="267"/>
      <c r="H114" s="267"/>
      <c r="I114" s="267"/>
      <c r="J114" s="267"/>
      <c r="K114" s="267"/>
      <c r="L114" s="267"/>
      <c r="M114" s="267"/>
      <c r="N114" s="267"/>
      <c r="O114" s="267"/>
      <c r="P114" s="267"/>
      <c r="Q114" s="267"/>
      <c r="R114" s="267"/>
      <c r="S114" s="267"/>
      <c r="T114" s="267"/>
      <c r="U114" s="267"/>
      <c r="V114" s="267"/>
    </row>
    <row collapsed="false" customFormat="false" customHeight="false" hidden="false" ht="20.25" outlineLevel="0" r="115">
      <c r="B115" s="267" t="s">
        <v>297</v>
      </c>
      <c r="C115" s="267"/>
      <c r="D115" s="267"/>
      <c r="E115" s="267"/>
      <c r="F115" s="267"/>
      <c r="G115" s="267"/>
      <c r="H115" s="267"/>
      <c r="I115" s="267"/>
      <c r="J115" s="267"/>
      <c r="K115" s="267"/>
      <c r="L115" s="267"/>
      <c r="M115" s="267"/>
      <c r="N115" s="267"/>
      <c r="O115" s="267"/>
      <c r="P115" s="267"/>
      <c r="Q115" s="267"/>
      <c r="R115" s="267"/>
      <c r="S115" s="267"/>
      <c r="T115" s="267"/>
      <c r="U115" s="267"/>
      <c r="V115" s="267"/>
    </row>
    <row collapsed="false" customFormat="false" customHeight="false" hidden="false" ht="20.25" outlineLevel="0" r="116">
      <c r="B116" s="267" t="s">
        <v>298</v>
      </c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7"/>
      <c r="O116" s="267"/>
      <c r="P116" s="267"/>
      <c r="Q116" s="267"/>
      <c r="R116" s="267"/>
      <c r="S116" s="267"/>
      <c r="T116" s="267"/>
      <c r="U116" s="267"/>
      <c r="V116" s="267"/>
    </row>
    <row collapsed="false" customFormat="false" customHeight="false" hidden="false" ht="20.25" outlineLevel="0" r="117">
      <c r="B117" s="38" t="s">
        <v>299</v>
      </c>
      <c r="C117" s="38"/>
      <c r="D117" s="38"/>
      <c r="E117" s="38"/>
      <c r="F117" s="38"/>
      <c r="G117" s="38"/>
      <c r="H117" s="38"/>
      <c r="I117" s="38"/>
      <c r="J117" s="38"/>
      <c r="K117" s="267"/>
      <c r="L117" s="267"/>
      <c r="M117" s="267"/>
      <c r="N117" s="267"/>
      <c r="O117" s="267"/>
      <c r="P117" s="267"/>
      <c r="Q117" s="267"/>
      <c r="R117" s="267"/>
      <c r="S117" s="267"/>
      <c r="T117" s="267"/>
      <c r="U117" s="267"/>
      <c r="V117" s="267"/>
    </row>
  </sheetData>
  <mergeCells count="57">
    <mergeCell ref="A1:J1"/>
    <mergeCell ref="K1:BG1"/>
    <mergeCell ref="A2:A3"/>
    <mergeCell ref="B2:C3"/>
    <mergeCell ref="D2:D3"/>
    <mergeCell ref="E2:E3"/>
    <mergeCell ref="F2:F3"/>
    <mergeCell ref="G2:G3"/>
    <mergeCell ref="H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G3"/>
    <mergeCell ref="B4:C4"/>
    <mergeCell ref="B35:C35"/>
    <mergeCell ref="B53:C53"/>
    <mergeCell ref="B74:C74"/>
    <mergeCell ref="B82:C82"/>
    <mergeCell ref="D82:F82"/>
    <mergeCell ref="B83:C83"/>
    <mergeCell ref="B87:C87"/>
    <mergeCell ref="B92:C92"/>
    <mergeCell ref="D92:F93"/>
    <mergeCell ref="D94:F94"/>
    <mergeCell ref="B95:C95"/>
    <mergeCell ref="D95:F95"/>
    <mergeCell ref="D96:F96"/>
    <mergeCell ref="B97:C97"/>
    <mergeCell ref="B101:C101"/>
    <mergeCell ref="B106:C106"/>
    <mergeCell ref="D106:F107"/>
    <mergeCell ref="B108:C108"/>
    <mergeCell ref="D108:F109"/>
    <mergeCell ref="D110:F110"/>
    <mergeCell ref="D111:F111"/>
    <mergeCell ref="B117:J117"/>
  </mergeCells>
  <conditionalFormatting sqref="G93">
    <cfRule aboveAverage="0" bottom="0" dxfId="0" equalAverage="0" operator="greaterThan" percent="0" priority="2" rank="0" text="" type="cellIs">
      <formula>0.2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rowBreaks count="3" manualBreakCount="3">
    <brk id="34" man="true" max="16383" min="0"/>
    <brk id="52" man="true" max="16383" min="0"/>
    <brk id="82" man="true" max="16383" min="0"/>
  </rowBreaks>
  <colBreaks count="3" manualBreakCount="3">
    <brk id="22" man="true" max="65535" min="0"/>
    <brk id="34" man="true" max="65535" min="0"/>
    <brk id="4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2013-08-06T20:55:40Z</dcterms:created>
  <dc:creator>dtognoli</dc:creator>
  <cp:lastModifiedBy>Francisco Robert Nolasco Bonilla</cp:lastModifiedBy>
  <cp:lastPrinted>2014-05-05T21:20:52Z</cp:lastPrinted>
  <dcterms:modified xsi:type="dcterms:W3CDTF">2014-05-14T21:33:17Z</dcterms:modified>
  <cp:revision>0</cp:revision>
</cp:coreProperties>
</file>