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nu/Desktop/Spring 2024/Advanced Lab 2/Radioactivity/lab2/"/>
    </mc:Choice>
  </mc:AlternateContent>
  <xr:revisionPtr revIDLastSave="0" documentId="8_{7B613696-8C92-EE43-B266-50C2C3E0E08C}" xr6:coauthVersionLast="47" xr6:coauthVersionMax="47" xr10:uidLastSave="{00000000-0000-0000-0000-000000000000}"/>
  <bookViews>
    <workbookView xWindow="380" yWindow="500" windowWidth="28040" windowHeight="16300"/>
  </bookViews>
  <sheets>
    <sheet name="lab2withCs-13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11" i="1"/>
  <c r="I11" i="1" a="1"/>
  <c r="I11" i="1" s="1"/>
  <c r="H13" i="1"/>
  <c r="H14" i="1" s="1"/>
  <c r="H15" i="1" s="1"/>
  <c r="H16" i="1"/>
  <c r="H17" i="1" s="1"/>
  <c r="H18" i="1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12" i="1"/>
  <c r="G23" i="1"/>
  <c r="G20" i="1"/>
  <c r="G17" i="1"/>
  <c r="G14" i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<sst xmlns="http://schemas.openxmlformats.org/spreadsheetml/2006/main" count="25" uniqueCount="25">
  <si>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</si>
  <si>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</si>
  <si>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</si>
  <si>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</si>
  <si>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</si>
  <si>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</si>
  <si>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</si>
  <si>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</si>
  <si>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</si>
  <si>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</si>
  <si>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</si>
  <si>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Number</t>
  </si>
  <si>
    <t>Voltage</t>
  </si>
  <si>
    <t>Counts</t>
  </si>
  <si>
    <t>Time</t>
  </si>
  <si>
    <t>Date/Time</t>
  </si>
  <si>
    <t>Mean</t>
  </si>
  <si>
    <t>Minimum</t>
  </si>
  <si>
    <t>Maximum</t>
  </si>
  <si>
    <t>Standard Deviation</t>
  </si>
  <si>
    <t xml:space="preserve">Square Root of Mean </t>
  </si>
  <si>
    <t>Poisson dist.</t>
  </si>
  <si>
    <t>Gaussian dist.</t>
  </si>
  <si>
    <t>Frequency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</si>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</sst>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s with Cs-137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Frequency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'lab2withCs-137'!$H$11:$H$253</c:f>
              <c:numCache>
                <c:formatCode>General</c:formatCode>
                <c:ptCount val="243"/>
                <c:pt idx="0">
                  <c:v>5835</c:v>
                </c:pt>
                <c:pt idx="1">
                  <c:v>5836</c:v>
                </c:pt>
                <c:pt idx="2">
                  <c:v>5837</c:v>
                </c:pt>
                <c:pt idx="3">
                  <c:v>5838</c:v>
                </c:pt>
                <c:pt idx="4">
                  <c:v>5839</c:v>
                </c:pt>
                <c:pt idx="5">
                  <c:v>5840</c:v>
                </c:pt>
                <c:pt idx="6">
                  <c:v>5841</c:v>
                </c:pt>
                <c:pt idx="7">
                  <c:v>5842</c:v>
                </c:pt>
                <c:pt idx="8">
                  <c:v>5843</c:v>
                </c:pt>
                <c:pt idx="9">
                  <c:v>5844</c:v>
                </c:pt>
                <c:pt idx="10">
                  <c:v>5845</c:v>
                </c:pt>
                <c:pt idx="11">
                  <c:v>5846</c:v>
                </c:pt>
                <c:pt idx="12">
                  <c:v>5847</c:v>
                </c:pt>
                <c:pt idx="13">
                  <c:v>5848</c:v>
                </c:pt>
                <c:pt idx="14">
                  <c:v>5849</c:v>
                </c:pt>
                <c:pt idx="15">
                  <c:v>5850</c:v>
                </c:pt>
                <c:pt idx="16">
                  <c:v>5851</c:v>
                </c:pt>
                <c:pt idx="17">
                  <c:v>5852</c:v>
                </c:pt>
                <c:pt idx="18">
                  <c:v>5853</c:v>
                </c:pt>
                <c:pt idx="19">
                  <c:v>5854</c:v>
                </c:pt>
                <c:pt idx="20">
                  <c:v>5855</c:v>
                </c:pt>
                <c:pt idx="21">
                  <c:v>5856</c:v>
                </c:pt>
                <c:pt idx="22">
                  <c:v>5857</c:v>
                </c:pt>
                <c:pt idx="23">
                  <c:v>5858</c:v>
                </c:pt>
                <c:pt idx="24">
                  <c:v>5859</c:v>
                </c:pt>
                <c:pt idx="25">
                  <c:v>5860</c:v>
                </c:pt>
                <c:pt idx="26">
                  <c:v>5861</c:v>
                </c:pt>
                <c:pt idx="27">
                  <c:v>5862</c:v>
                </c:pt>
                <c:pt idx="28">
                  <c:v>5863</c:v>
                </c:pt>
                <c:pt idx="29">
                  <c:v>5864</c:v>
                </c:pt>
                <c:pt idx="30">
                  <c:v>5865</c:v>
                </c:pt>
                <c:pt idx="31">
                  <c:v>5866</c:v>
                </c:pt>
                <c:pt idx="32">
                  <c:v>5867</c:v>
                </c:pt>
                <c:pt idx="33">
                  <c:v>5868</c:v>
                </c:pt>
                <c:pt idx="34">
                  <c:v>5869</c:v>
                </c:pt>
                <c:pt idx="35">
                  <c:v>5870</c:v>
                </c:pt>
                <c:pt idx="36">
                  <c:v>5871</c:v>
                </c:pt>
                <c:pt idx="37">
                  <c:v>5872</c:v>
                </c:pt>
                <c:pt idx="38">
                  <c:v>5873</c:v>
                </c:pt>
                <c:pt idx="39">
                  <c:v>5874</c:v>
                </c:pt>
                <c:pt idx="40">
                  <c:v>5875</c:v>
                </c:pt>
                <c:pt idx="41">
                  <c:v>5876</c:v>
                </c:pt>
                <c:pt idx="42">
                  <c:v>5877</c:v>
                </c:pt>
                <c:pt idx="43">
                  <c:v>5878</c:v>
                </c:pt>
                <c:pt idx="44">
                  <c:v>5879</c:v>
                </c:pt>
                <c:pt idx="45">
                  <c:v>5880</c:v>
                </c:pt>
                <c:pt idx="46">
                  <c:v>5881</c:v>
                </c:pt>
                <c:pt idx="47">
                  <c:v>5882</c:v>
                </c:pt>
                <c:pt idx="48">
                  <c:v>5883</c:v>
                </c:pt>
                <c:pt idx="49">
                  <c:v>5884</c:v>
                </c:pt>
                <c:pt idx="50">
                  <c:v>5885</c:v>
                </c:pt>
                <c:pt idx="51">
                  <c:v>5886</c:v>
                </c:pt>
                <c:pt idx="52">
                  <c:v>5887</c:v>
                </c:pt>
                <c:pt idx="53">
                  <c:v>5888</c:v>
                </c:pt>
                <c:pt idx="54">
                  <c:v>5889</c:v>
                </c:pt>
                <c:pt idx="55">
                  <c:v>5890</c:v>
                </c:pt>
                <c:pt idx="56">
                  <c:v>5891</c:v>
                </c:pt>
                <c:pt idx="57">
                  <c:v>5892</c:v>
                </c:pt>
                <c:pt idx="58">
                  <c:v>5893</c:v>
                </c:pt>
                <c:pt idx="59">
                  <c:v>5894</c:v>
                </c:pt>
                <c:pt idx="60">
                  <c:v>5895</c:v>
                </c:pt>
                <c:pt idx="61">
                  <c:v>5896</c:v>
                </c:pt>
                <c:pt idx="62">
                  <c:v>5897</c:v>
                </c:pt>
                <c:pt idx="63">
                  <c:v>5898</c:v>
                </c:pt>
                <c:pt idx="64">
                  <c:v>5899</c:v>
                </c:pt>
                <c:pt idx="65">
                  <c:v>5900</c:v>
                </c:pt>
                <c:pt idx="66">
                  <c:v>5901</c:v>
                </c:pt>
                <c:pt idx="67">
                  <c:v>5902</c:v>
                </c:pt>
                <c:pt idx="68">
                  <c:v>5903</c:v>
                </c:pt>
                <c:pt idx="69">
                  <c:v>5904</c:v>
                </c:pt>
                <c:pt idx="70">
                  <c:v>5905</c:v>
                </c:pt>
                <c:pt idx="71">
                  <c:v>5906</c:v>
                </c:pt>
                <c:pt idx="72">
                  <c:v>5907</c:v>
                </c:pt>
                <c:pt idx="73">
                  <c:v>5908</c:v>
                </c:pt>
                <c:pt idx="74">
                  <c:v>5909</c:v>
                </c:pt>
                <c:pt idx="75">
                  <c:v>5910</c:v>
                </c:pt>
                <c:pt idx="76">
                  <c:v>5911</c:v>
                </c:pt>
                <c:pt idx="77">
                  <c:v>5912</c:v>
                </c:pt>
                <c:pt idx="78">
                  <c:v>5913</c:v>
                </c:pt>
                <c:pt idx="79">
                  <c:v>5914</c:v>
                </c:pt>
                <c:pt idx="80">
                  <c:v>5915</c:v>
                </c:pt>
                <c:pt idx="81">
                  <c:v>5916</c:v>
                </c:pt>
                <c:pt idx="82">
                  <c:v>5917</c:v>
                </c:pt>
                <c:pt idx="83">
                  <c:v>5918</c:v>
                </c:pt>
                <c:pt idx="84">
                  <c:v>5919</c:v>
                </c:pt>
                <c:pt idx="85">
                  <c:v>5920</c:v>
                </c:pt>
                <c:pt idx="86">
                  <c:v>5921</c:v>
                </c:pt>
                <c:pt idx="87">
                  <c:v>5922</c:v>
                </c:pt>
                <c:pt idx="88">
                  <c:v>5923</c:v>
                </c:pt>
                <c:pt idx="89">
                  <c:v>5924</c:v>
                </c:pt>
                <c:pt idx="90">
                  <c:v>5925</c:v>
                </c:pt>
                <c:pt idx="91">
                  <c:v>5926</c:v>
                </c:pt>
                <c:pt idx="92">
                  <c:v>5927</c:v>
                </c:pt>
                <c:pt idx="93">
                  <c:v>5928</c:v>
                </c:pt>
                <c:pt idx="94">
                  <c:v>5929</c:v>
                </c:pt>
                <c:pt idx="95">
                  <c:v>5930</c:v>
                </c:pt>
                <c:pt idx="96">
                  <c:v>5931</c:v>
                </c:pt>
                <c:pt idx="97">
                  <c:v>5932</c:v>
                </c:pt>
                <c:pt idx="98">
                  <c:v>5933</c:v>
                </c:pt>
                <c:pt idx="99">
                  <c:v>5934</c:v>
                </c:pt>
                <c:pt idx="100">
                  <c:v>5935</c:v>
                </c:pt>
                <c:pt idx="101">
                  <c:v>5936</c:v>
                </c:pt>
                <c:pt idx="102">
                  <c:v>5937</c:v>
                </c:pt>
                <c:pt idx="103">
                  <c:v>5938</c:v>
                </c:pt>
                <c:pt idx="104">
                  <c:v>5939</c:v>
                </c:pt>
                <c:pt idx="105">
                  <c:v>5940</c:v>
                </c:pt>
                <c:pt idx="106">
                  <c:v>5941</c:v>
                </c:pt>
                <c:pt idx="107">
                  <c:v>5942</c:v>
                </c:pt>
                <c:pt idx="108">
                  <c:v>5943</c:v>
                </c:pt>
                <c:pt idx="109">
                  <c:v>5944</c:v>
                </c:pt>
                <c:pt idx="110">
                  <c:v>5945</c:v>
                </c:pt>
                <c:pt idx="111">
                  <c:v>5946</c:v>
                </c:pt>
                <c:pt idx="112">
                  <c:v>5947</c:v>
                </c:pt>
                <c:pt idx="113">
                  <c:v>5948</c:v>
                </c:pt>
                <c:pt idx="114">
                  <c:v>5949</c:v>
                </c:pt>
                <c:pt idx="115">
                  <c:v>5950</c:v>
                </c:pt>
                <c:pt idx="116">
                  <c:v>5951</c:v>
                </c:pt>
                <c:pt idx="117">
                  <c:v>5952</c:v>
                </c:pt>
                <c:pt idx="118">
                  <c:v>5953</c:v>
                </c:pt>
                <c:pt idx="119">
                  <c:v>5954</c:v>
                </c:pt>
                <c:pt idx="120">
                  <c:v>5955</c:v>
                </c:pt>
                <c:pt idx="121">
                  <c:v>5956</c:v>
                </c:pt>
                <c:pt idx="122">
                  <c:v>5957</c:v>
                </c:pt>
                <c:pt idx="123">
                  <c:v>5958</c:v>
                </c:pt>
                <c:pt idx="124">
                  <c:v>5959</c:v>
                </c:pt>
                <c:pt idx="125">
                  <c:v>5960</c:v>
                </c:pt>
                <c:pt idx="126">
                  <c:v>5961</c:v>
                </c:pt>
                <c:pt idx="127">
                  <c:v>5962</c:v>
                </c:pt>
                <c:pt idx="128">
                  <c:v>5963</c:v>
                </c:pt>
                <c:pt idx="129">
                  <c:v>5964</c:v>
                </c:pt>
                <c:pt idx="130">
                  <c:v>5965</c:v>
                </c:pt>
                <c:pt idx="131">
                  <c:v>5966</c:v>
                </c:pt>
                <c:pt idx="132">
                  <c:v>5967</c:v>
                </c:pt>
                <c:pt idx="133">
                  <c:v>5968</c:v>
                </c:pt>
                <c:pt idx="134">
                  <c:v>5969</c:v>
                </c:pt>
                <c:pt idx="135">
                  <c:v>5970</c:v>
                </c:pt>
                <c:pt idx="136">
                  <c:v>5971</c:v>
                </c:pt>
                <c:pt idx="137">
                  <c:v>5972</c:v>
                </c:pt>
                <c:pt idx="138">
                  <c:v>5973</c:v>
                </c:pt>
                <c:pt idx="139">
                  <c:v>5974</c:v>
                </c:pt>
                <c:pt idx="140">
                  <c:v>5975</c:v>
                </c:pt>
                <c:pt idx="141">
                  <c:v>5976</c:v>
                </c:pt>
                <c:pt idx="142">
                  <c:v>5977</c:v>
                </c:pt>
                <c:pt idx="143">
                  <c:v>5978</c:v>
                </c:pt>
                <c:pt idx="144">
                  <c:v>5979</c:v>
                </c:pt>
                <c:pt idx="145">
                  <c:v>5980</c:v>
                </c:pt>
                <c:pt idx="146">
                  <c:v>5981</c:v>
                </c:pt>
                <c:pt idx="147">
                  <c:v>5982</c:v>
                </c:pt>
                <c:pt idx="148">
                  <c:v>5983</c:v>
                </c:pt>
                <c:pt idx="149">
                  <c:v>5984</c:v>
                </c:pt>
                <c:pt idx="150">
                  <c:v>5985</c:v>
                </c:pt>
                <c:pt idx="151">
                  <c:v>5986</c:v>
                </c:pt>
                <c:pt idx="152">
                  <c:v>5987</c:v>
                </c:pt>
                <c:pt idx="153">
                  <c:v>5988</c:v>
                </c:pt>
                <c:pt idx="154">
                  <c:v>5989</c:v>
                </c:pt>
                <c:pt idx="155">
                  <c:v>5990</c:v>
                </c:pt>
                <c:pt idx="156">
                  <c:v>5991</c:v>
                </c:pt>
                <c:pt idx="157">
                  <c:v>5992</c:v>
                </c:pt>
                <c:pt idx="158">
                  <c:v>5993</c:v>
                </c:pt>
                <c:pt idx="159">
                  <c:v>5994</c:v>
                </c:pt>
                <c:pt idx="160">
                  <c:v>5995</c:v>
                </c:pt>
                <c:pt idx="161">
                  <c:v>5996</c:v>
                </c:pt>
                <c:pt idx="162">
                  <c:v>5997</c:v>
                </c:pt>
                <c:pt idx="163">
                  <c:v>5998</c:v>
                </c:pt>
                <c:pt idx="164">
                  <c:v>5999</c:v>
                </c:pt>
                <c:pt idx="165">
                  <c:v>6000</c:v>
                </c:pt>
                <c:pt idx="166">
                  <c:v>6001</c:v>
                </c:pt>
                <c:pt idx="167">
                  <c:v>6002</c:v>
                </c:pt>
                <c:pt idx="168">
                  <c:v>6003</c:v>
                </c:pt>
                <c:pt idx="169">
                  <c:v>6004</c:v>
                </c:pt>
                <c:pt idx="170">
                  <c:v>6005</c:v>
                </c:pt>
                <c:pt idx="171">
                  <c:v>6006</c:v>
                </c:pt>
                <c:pt idx="172">
                  <c:v>6007</c:v>
                </c:pt>
                <c:pt idx="173">
                  <c:v>6008</c:v>
                </c:pt>
                <c:pt idx="174">
                  <c:v>6009</c:v>
                </c:pt>
                <c:pt idx="175">
                  <c:v>6010</c:v>
                </c:pt>
                <c:pt idx="176">
                  <c:v>6011</c:v>
                </c:pt>
                <c:pt idx="177">
                  <c:v>6012</c:v>
                </c:pt>
                <c:pt idx="178">
                  <c:v>6013</c:v>
                </c:pt>
                <c:pt idx="179">
                  <c:v>6014</c:v>
                </c:pt>
                <c:pt idx="180">
                  <c:v>6015</c:v>
                </c:pt>
                <c:pt idx="181">
                  <c:v>6016</c:v>
                </c:pt>
                <c:pt idx="182">
                  <c:v>6017</c:v>
                </c:pt>
                <c:pt idx="183">
                  <c:v>6018</c:v>
                </c:pt>
                <c:pt idx="184">
                  <c:v>6019</c:v>
                </c:pt>
                <c:pt idx="185">
                  <c:v>6020</c:v>
                </c:pt>
                <c:pt idx="186">
                  <c:v>6021</c:v>
                </c:pt>
                <c:pt idx="187">
                  <c:v>6022</c:v>
                </c:pt>
                <c:pt idx="188">
                  <c:v>6023</c:v>
                </c:pt>
                <c:pt idx="189">
                  <c:v>6024</c:v>
                </c:pt>
                <c:pt idx="190">
                  <c:v>6025</c:v>
                </c:pt>
                <c:pt idx="191">
                  <c:v>6026</c:v>
                </c:pt>
                <c:pt idx="192">
                  <c:v>6027</c:v>
                </c:pt>
                <c:pt idx="193">
                  <c:v>6028</c:v>
                </c:pt>
                <c:pt idx="194">
                  <c:v>6029</c:v>
                </c:pt>
                <c:pt idx="195">
                  <c:v>6030</c:v>
                </c:pt>
                <c:pt idx="196">
                  <c:v>6031</c:v>
                </c:pt>
                <c:pt idx="197">
                  <c:v>6032</c:v>
                </c:pt>
                <c:pt idx="198">
                  <c:v>6033</c:v>
                </c:pt>
                <c:pt idx="199">
                  <c:v>6034</c:v>
                </c:pt>
                <c:pt idx="200">
                  <c:v>6035</c:v>
                </c:pt>
                <c:pt idx="201">
                  <c:v>6036</c:v>
                </c:pt>
                <c:pt idx="202">
                  <c:v>6037</c:v>
                </c:pt>
                <c:pt idx="203">
                  <c:v>6038</c:v>
                </c:pt>
                <c:pt idx="204">
                  <c:v>6039</c:v>
                </c:pt>
                <c:pt idx="205">
                  <c:v>6040</c:v>
                </c:pt>
                <c:pt idx="206">
                  <c:v>6041</c:v>
                </c:pt>
                <c:pt idx="207">
                  <c:v>6042</c:v>
                </c:pt>
                <c:pt idx="208">
                  <c:v>6043</c:v>
                </c:pt>
                <c:pt idx="209">
                  <c:v>6044</c:v>
                </c:pt>
                <c:pt idx="210">
                  <c:v>6045</c:v>
                </c:pt>
                <c:pt idx="211">
                  <c:v>6046</c:v>
                </c:pt>
                <c:pt idx="212">
                  <c:v>6047</c:v>
                </c:pt>
                <c:pt idx="213">
                  <c:v>6048</c:v>
                </c:pt>
                <c:pt idx="214">
                  <c:v>6049</c:v>
                </c:pt>
                <c:pt idx="215">
                  <c:v>6050</c:v>
                </c:pt>
                <c:pt idx="216">
                  <c:v>6051</c:v>
                </c:pt>
                <c:pt idx="217">
                  <c:v>6052</c:v>
                </c:pt>
                <c:pt idx="218">
                  <c:v>6053</c:v>
                </c:pt>
                <c:pt idx="219">
                  <c:v>6054</c:v>
                </c:pt>
                <c:pt idx="220">
                  <c:v>6055</c:v>
                </c:pt>
                <c:pt idx="221">
                  <c:v>6056</c:v>
                </c:pt>
                <c:pt idx="222">
                  <c:v>6057</c:v>
                </c:pt>
                <c:pt idx="223">
                  <c:v>6058</c:v>
                </c:pt>
                <c:pt idx="224">
                  <c:v>6059</c:v>
                </c:pt>
                <c:pt idx="225">
                  <c:v>6060</c:v>
                </c:pt>
                <c:pt idx="226">
                  <c:v>6061</c:v>
                </c:pt>
                <c:pt idx="227">
                  <c:v>6062</c:v>
                </c:pt>
                <c:pt idx="228">
                  <c:v>6063</c:v>
                </c:pt>
                <c:pt idx="229">
                  <c:v>6064</c:v>
                </c:pt>
                <c:pt idx="230">
                  <c:v>6065</c:v>
                </c:pt>
                <c:pt idx="231">
                  <c:v>6066</c:v>
                </c:pt>
                <c:pt idx="232">
                  <c:v>6067</c:v>
                </c:pt>
                <c:pt idx="233">
                  <c:v>6068</c:v>
                </c:pt>
                <c:pt idx="234">
                  <c:v>6069</c:v>
                </c:pt>
                <c:pt idx="235">
                  <c:v>6070</c:v>
                </c:pt>
                <c:pt idx="236">
                  <c:v>6071</c:v>
                </c:pt>
                <c:pt idx="237">
                  <c:v>6072</c:v>
                </c:pt>
                <c:pt idx="238">
                  <c:v>6073</c:v>
                </c:pt>
                <c:pt idx="239">
                  <c:v>6074</c:v>
                </c:pt>
                <c:pt idx="240">
                  <c:v>6075</c:v>
                </c:pt>
                <c:pt idx="241">
                  <c:v>6076</c:v>
                </c:pt>
                <c:pt idx="242">
                  <c:v>6077</c:v>
                </c:pt>
              </c:numCache>
            </c:numRef>
          </c:cat>
          <c:val>
            <c:numRef>
              <c:f>'lab2withCs-137'!$I$11:$I$253</c:f>
              <c:numCache>
                <c:formatCode>General</c:formatCode>
                <c:ptCount val="2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4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C-5B49-B0CC-EE3A93E92B9D}"/>
            </c:ext>
          </c:extLst>
        </c:ser>
        <c:ser>
          <c:idx val="1"/>
          <c:order val="1"/>
          <c:tx>
            <c:v>Gaussian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'lab2withCs-137'!$H$11:$H$253</c:f>
              <c:numCache>
                <c:formatCode>General</c:formatCode>
                <c:ptCount val="243"/>
                <c:pt idx="0">
                  <c:v>5835</c:v>
                </c:pt>
                <c:pt idx="1">
                  <c:v>5836</c:v>
                </c:pt>
                <c:pt idx="2">
                  <c:v>5837</c:v>
                </c:pt>
                <c:pt idx="3">
                  <c:v>5838</c:v>
                </c:pt>
                <c:pt idx="4">
                  <c:v>5839</c:v>
                </c:pt>
                <c:pt idx="5">
                  <c:v>5840</c:v>
                </c:pt>
                <c:pt idx="6">
                  <c:v>5841</c:v>
                </c:pt>
                <c:pt idx="7">
                  <c:v>5842</c:v>
                </c:pt>
                <c:pt idx="8">
                  <c:v>5843</c:v>
                </c:pt>
                <c:pt idx="9">
                  <c:v>5844</c:v>
                </c:pt>
                <c:pt idx="10">
                  <c:v>5845</c:v>
                </c:pt>
                <c:pt idx="11">
                  <c:v>5846</c:v>
                </c:pt>
                <c:pt idx="12">
                  <c:v>5847</c:v>
                </c:pt>
                <c:pt idx="13">
                  <c:v>5848</c:v>
                </c:pt>
                <c:pt idx="14">
                  <c:v>5849</c:v>
                </c:pt>
                <c:pt idx="15">
                  <c:v>5850</c:v>
                </c:pt>
                <c:pt idx="16">
                  <c:v>5851</c:v>
                </c:pt>
                <c:pt idx="17">
                  <c:v>5852</c:v>
                </c:pt>
                <c:pt idx="18">
                  <c:v>5853</c:v>
                </c:pt>
                <c:pt idx="19">
                  <c:v>5854</c:v>
                </c:pt>
                <c:pt idx="20">
                  <c:v>5855</c:v>
                </c:pt>
                <c:pt idx="21">
                  <c:v>5856</c:v>
                </c:pt>
                <c:pt idx="22">
                  <c:v>5857</c:v>
                </c:pt>
                <c:pt idx="23">
                  <c:v>5858</c:v>
                </c:pt>
                <c:pt idx="24">
                  <c:v>5859</c:v>
                </c:pt>
                <c:pt idx="25">
                  <c:v>5860</c:v>
                </c:pt>
                <c:pt idx="26">
                  <c:v>5861</c:v>
                </c:pt>
                <c:pt idx="27">
                  <c:v>5862</c:v>
                </c:pt>
                <c:pt idx="28">
                  <c:v>5863</c:v>
                </c:pt>
                <c:pt idx="29">
                  <c:v>5864</c:v>
                </c:pt>
                <c:pt idx="30">
                  <c:v>5865</c:v>
                </c:pt>
                <c:pt idx="31">
                  <c:v>5866</c:v>
                </c:pt>
                <c:pt idx="32">
                  <c:v>5867</c:v>
                </c:pt>
                <c:pt idx="33">
                  <c:v>5868</c:v>
                </c:pt>
                <c:pt idx="34">
                  <c:v>5869</c:v>
                </c:pt>
                <c:pt idx="35">
                  <c:v>5870</c:v>
                </c:pt>
                <c:pt idx="36">
                  <c:v>5871</c:v>
                </c:pt>
                <c:pt idx="37">
                  <c:v>5872</c:v>
                </c:pt>
                <c:pt idx="38">
                  <c:v>5873</c:v>
                </c:pt>
                <c:pt idx="39">
                  <c:v>5874</c:v>
                </c:pt>
                <c:pt idx="40">
                  <c:v>5875</c:v>
                </c:pt>
                <c:pt idx="41">
                  <c:v>5876</c:v>
                </c:pt>
                <c:pt idx="42">
                  <c:v>5877</c:v>
                </c:pt>
                <c:pt idx="43">
                  <c:v>5878</c:v>
                </c:pt>
                <c:pt idx="44">
                  <c:v>5879</c:v>
                </c:pt>
                <c:pt idx="45">
                  <c:v>5880</c:v>
                </c:pt>
                <c:pt idx="46">
                  <c:v>5881</c:v>
                </c:pt>
                <c:pt idx="47">
                  <c:v>5882</c:v>
                </c:pt>
                <c:pt idx="48">
                  <c:v>5883</c:v>
                </c:pt>
                <c:pt idx="49">
                  <c:v>5884</c:v>
                </c:pt>
                <c:pt idx="50">
                  <c:v>5885</c:v>
                </c:pt>
                <c:pt idx="51">
                  <c:v>5886</c:v>
                </c:pt>
                <c:pt idx="52">
                  <c:v>5887</c:v>
                </c:pt>
                <c:pt idx="53">
                  <c:v>5888</c:v>
                </c:pt>
                <c:pt idx="54">
                  <c:v>5889</c:v>
                </c:pt>
                <c:pt idx="55">
                  <c:v>5890</c:v>
                </c:pt>
                <c:pt idx="56">
                  <c:v>5891</c:v>
                </c:pt>
                <c:pt idx="57">
                  <c:v>5892</c:v>
                </c:pt>
                <c:pt idx="58">
                  <c:v>5893</c:v>
                </c:pt>
                <c:pt idx="59">
                  <c:v>5894</c:v>
                </c:pt>
                <c:pt idx="60">
                  <c:v>5895</c:v>
                </c:pt>
                <c:pt idx="61">
                  <c:v>5896</c:v>
                </c:pt>
                <c:pt idx="62">
                  <c:v>5897</c:v>
                </c:pt>
                <c:pt idx="63">
                  <c:v>5898</c:v>
                </c:pt>
                <c:pt idx="64">
                  <c:v>5899</c:v>
                </c:pt>
                <c:pt idx="65">
                  <c:v>5900</c:v>
                </c:pt>
                <c:pt idx="66">
                  <c:v>5901</c:v>
                </c:pt>
                <c:pt idx="67">
                  <c:v>5902</c:v>
                </c:pt>
                <c:pt idx="68">
                  <c:v>5903</c:v>
                </c:pt>
                <c:pt idx="69">
                  <c:v>5904</c:v>
                </c:pt>
                <c:pt idx="70">
                  <c:v>5905</c:v>
                </c:pt>
                <c:pt idx="71">
                  <c:v>5906</c:v>
                </c:pt>
                <c:pt idx="72">
                  <c:v>5907</c:v>
                </c:pt>
                <c:pt idx="73">
                  <c:v>5908</c:v>
                </c:pt>
                <c:pt idx="74">
                  <c:v>5909</c:v>
                </c:pt>
                <c:pt idx="75">
                  <c:v>5910</c:v>
                </c:pt>
                <c:pt idx="76">
                  <c:v>5911</c:v>
                </c:pt>
                <c:pt idx="77">
                  <c:v>5912</c:v>
                </c:pt>
                <c:pt idx="78">
                  <c:v>5913</c:v>
                </c:pt>
                <c:pt idx="79">
                  <c:v>5914</c:v>
                </c:pt>
                <c:pt idx="80">
                  <c:v>5915</c:v>
                </c:pt>
                <c:pt idx="81">
                  <c:v>5916</c:v>
                </c:pt>
                <c:pt idx="82">
                  <c:v>5917</c:v>
                </c:pt>
                <c:pt idx="83">
                  <c:v>5918</c:v>
                </c:pt>
                <c:pt idx="84">
                  <c:v>5919</c:v>
                </c:pt>
                <c:pt idx="85">
                  <c:v>5920</c:v>
                </c:pt>
                <c:pt idx="86">
                  <c:v>5921</c:v>
                </c:pt>
                <c:pt idx="87">
                  <c:v>5922</c:v>
                </c:pt>
                <c:pt idx="88">
                  <c:v>5923</c:v>
                </c:pt>
                <c:pt idx="89">
                  <c:v>5924</c:v>
                </c:pt>
                <c:pt idx="90">
                  <c:v>5925</c:v>
                </c:pt>
                <c:pt idx="91">
                  <c:v>5926</c:v>
                </c:pt>
                <c:pt idx="92">
                  <c:v>5927</c:v>
                </c:pt>
                <c:pt idx="93">
                  <c:v>5928</c:v>
                </c:pt>
                <c:pt idx="94">
                  <c:v>5929</c:v>
                </c:pt>
                <c:pt idx="95">
                  <c:v>5930</c:v>
                </c:pt>
                <c:pt idx="96">
                  <c:v>5931</c:v>
                </c:pt>
                <c:pt idx="97">
                  <c:v>5932</c:v>
                </c:pt>
                <c:pt idx="98">
                  <c:v>5933</c:v>
                </c:pt>
                <c:pt idx="99">
                  <c:v>5934</c:v>
                </c:pt>
                <c:pt idx="100">
                  <c:v>5935</c:v>
                </c:pt>
                <c:pt idx="101">
                  <c:v>5936</c:v>
                </c:pt>
                <c:pt idx="102">
                  <c:v>5937</c:v>
                </c:pt>
                <c:pt idx="103">
                  <c:v>5938</c:v>
                </c:pt>
                <c:pt idx="104">
                  <c:v>5939</c:v>
                </c:pt>
                <c:pt idx="105">
                  <c:v>5940</c:v>
                </c:pt>
                <c:pt idx="106">
                  <c:v>5941</c:v>
                </c:pt>
                <c:pt idx="107">
                  <c:v>5942</c:v>
                </c:pt>
                <c:pt idx="108">
                  <c:v>5943</c:v>
                </c:pt>
                <c:pt idx="109">
                  <c:v>5944</c:v>
                </c:pt>
                <c:pt idx="110">
                  <c:v>5945</c:v>
                </c:pt>
                <c:pt idx="111">
                  <c:v>5946</c:v>
                </c:pt>
                <c:pt idx="112">
                  <c:v>5947</c:v>
                </c:pt>
                <c:pt idx="113">
                  <c:v>5948</c:v>
                </c:pt>
                <c:pt idx="114">
                  <c:v>5949</c:v>
                </c:pt>
                <c:pt idx="115">
                  <c:v>5950</c:v>
                </c:pt>
                <c:pt idx="116">
                  <c:v>5951</c:v>
                </c:pt>
                <c:pt idx="117">
                  <c:v>5952</c:v>
                </c:pt>
                <c:pt idx="118">
                  <c:v>5953</c:v>
                </c:pt>
                <c:pt idx="119">
                  <c:v>5954</c:v>
                </c:pt>
                <c:pt idx="120">
                  <c:v>5955</c:v>
                </c:pt>
                <c:pt idx="121">
                  <c:v>5956</c:v>
                </c:pt>
                <c:pt idx="122">
                  <c:v>5957</c:v>
                </c:pt>
                <c:pt idx="123">
                  <c:v>5958</c:v>
                </c:pt>
                <c:pt idx="124">
                  <c:v>5959</c:v>
                </c:pt>
                <c:pt idx="125">
                  <c:v>5960</c:v>
                </c:pt>
                <c:pt idx="126">
                  <c:v>5961</c:v>
                </c:pt>
                <c:pt idx="127">
                  <c:v>5962</c:v>
                </c:pt>
                <c:pt idx="128">
                  <c:v>5963</c:v>
                </c:pt>
                <c:pt idx="129">
                  <c:v>5964</c:v>
                </c:pt>
                <c:pt idx="130">
                  <c:v>5965</c:v>
                </c:pt>
                <c:pt idx="131">
                  <c:v>5966</c:v>
                </c:pt>
                <c:pt idx="132">
                  <c:v>5967</c:v>
                </c:pt>
                <c:pt idx="133">
                  <c:v>5968</c:v>
                </c:pt>
                <c:pt idx="134">
                  <c:v>5969</c:v>
                </c:pt>
                <c:pt idx="135">
                  <c:v>5970</c:v>
                </c:pt>
                <c:pt idx="136">
                  <c:v>5971</c:v>
                </c:pt>
                <c:pt idx="137">
                  <c:v>5972</c:v>
                </c:pt>
                <c:pt idx="138">
                  <c:v>5973</c:v>
                </c:pt>
                <c:pt idx="139">
                  <c:v>5974</c:v>
                </c:pt>
                <c:pt idx="140">
                  <c:v>5975</c:v>
                </c:pt>
                <c:pt idx="141">
                  <c:v>5976</c:v>
                </c:pt>
                <c:pt idx="142">
                  <c:v>5977</c:v>
                </c:pt>
                <c:pt idx="143">
                  <c:v>5978</c:v>
                </c:pt>
                <c:pt idx="144">
                  <c:v>5979</c:v>
                </c:pt>
                <c:pt idx="145">
                  <c:v>5980</c:v>
                </c:pt>
                <c:pt idx="146">
                  <c:v>5981</c:v>
                </c:pt>
                <c:pt idx="147">
                  <c:v>5982</c:v>
                </c:pt>
                <c:pt idx="148">
                  <c:v>5983</c:v>
                </c:pt>
                <c:pt idx="149">
                  <c:v>5984</c:v>
                </c:pt>
                <c:pt idx="150">
                  <c:v>5985</c:v>
                </c:pt>
                <c:pt idx="151">
                  <c:v>5986</c:v>
                </c:pt>
                <c:pt idx="152">
                  <c:v>5987</c:v>
                </c:pt>
                <c:pt idx="153">
                  <c:v>5988</c:v>
                </c:pt>
                <c:pt idx="154">
                  <c:v>5989</c:v>
                </c:pt>
                <c:pt idx="155">
                  <c:v>5990</c:v>
                </c:pt>
                <c:pt idx="156">
                  <c:v>5991</c:v>
                </c:pt>
                <c:pt idx="157">
                  <c:v>5992</c:v>
                </c:pt>
                <c:pt idx="158">
                  <c:v>5993</c:v>
                </c:pt>
                <c:pt idx="159">
                  <c:v>5994</c:v>
                </c:pt>
                <c:pt idx="160">
                  <c:v>5995</c:v>
                </c:pt>
                <c:pt idx="161">
                  <c:v>5996</c:v>
                </c:pt>
                <c:pt idx="162">
                  <c:v>5997</c:v>
                </c:pt>
                <c:pt idx="163">
                  <c:v>5998</c:v>
                </c:pt>
                <c:pt idx="164">
                  <c:v>5999</c:v>
                </c:pt>
                <c:pt idx="165">
                  <c:v>6000</c:v>
                </c:pt>
                <c:pt idx="166">
                  <c:v>6001</c:v>
                </c:pt>
                <c:pt idx="167">
                  <c:v>6002</c:v>
                </c:pt>
                <c:pt idx="168">
                  <c:v>6003</c:v>
                </c:pt>
                <c:pt idx="169">
                  <c:v>6004</c:v>
                </c:pt>
                <c:pt idx="170">
                  <c:v>6005</c:v>
                </c:pt>
                <c:pt idx="171">
                  <c:v>6006</c:v>
                </c:pt>
                <c:pt idx="172">
                  <c:v>6007</c:v>
                </c:pt>
                <c:pt idx="173">
                  <c:v>6008</c:v>
                </c:pt>
                <c:pt idx="174">
                  <c:v>6009</c:v>
                </c:pt>
                <c:pt idx="175">
                  <c:v>6010</c:v>
                </c:pt>
                <c:pt idx="176">
                  <c:v>6011</c:v>
                </c:pt>
                <c:pt idx="177">
                  <c:v>6012</c:v>
                </c:pt>
                <c:pt idx="178">
                  <c:v>6013</c:v>
                </c:pt>
                <c:pt idx="179">
                  <c:v>6014</c:v>
                </c:pt>
                <c:pt idx="180">
                  <c:v>6015</c:v>
                </c:pt>
                <c:pt idx="181">
                  <c:v>6016</c:v>
                </c:pt>
                <c:pt idx="182">
                  <c:v>6017</c:v>
                </c:pt>
                <c:pt idx="183">
                  <c:v>6018</c:v>
                </c:pt>
                <c:pt idx="184">
                  <c:v>6019</c:v>
                </c:pt>
                <c:pt idx="185">
                  <c:v>6020</c:v>
                </c:pt>
                <c:pt idx="186">
                  <c:v>6021</c:v>
                </c:pt>
                <c:pt idx="187">
                  <c:v>6022</c:v>
                </c:pt>
                <c:pt idx="188">
                  <c:v>6023</c:v>
                </c:pt>
                <c:pt idx="189">
                  <c:v>6024</c:v>
                </c:pt>
                <c:pt idx="190">
                  <c:v>6025</c:v>
                </c:pt>
                <c:pt idx="191">
                  <c:v>6026</c:v>
                </c:pt>
                <c:pt idx="192">
                  <c:v>6027</c:v>
                </c:pt>
                <c:pt idx="193">
                  <c:v>6028</c:v>
                </c:pt>
                <c:pt idx="194">
                  <c:v>6029</c:v>
                </c:pt>
                <c:pt idx="195">
                  <c:v>6030</c:v>
                </c:pt>
                <c:pt idx="196">
                  <c:v>6031</c:v>
                </c:pt>
                <c:pt idx="197">
                  <c:v>6032</c:v>
                </c:pt>
                <c:pt idx="198">
                  <c:v>6033</c:v>
                </c:pt>
                <c:pt idx="199">
                  <c:v>6034</c:v>
                </c:pt>
                <c:pt idx="200">
                  <c:v>6035</c:v>
                </c:pt>
                <c:pt idx="201">
                  <c:v>6036</c:v>
                </c:pt>
                <c:pt idx="202">
                  <c:v>6037</c:v>
                </c:pt>
                <c:pt idx="203">
                  <c:v>6038</c:v>
                </c:pt>
                <c:pt idx="204">
                  <c:v>6039</c:v>
                </c:pt>
                <c:pt idx="205">
                  <c:v>6040</c:v>
                </c:pt>
                <c:pt idx="206">
                  <c:v>6041</c:v>
                </c:pt>
                <c:pt idx="207">
                  <c:v>6042</c:v>
                </c:pt>
                <c:pt idx="208">
                  <c:v>6043</c:v>
                </c:pt>
                <c:pt idx="209">
                  <c:v>6044</c:v>
                </c:pt>
                <c:pt idx="210">
                  <c:v>6045</c:v>
                </c:pt>
                <c:pt idx="211">
                  <c:v>6046</c:v>
                </c:pt>
                <c:pt idx="212">
                  <c:v>6047</c:v>
                </c:pt>
                <c:pt idx="213">
                  <c:v>6048</c:v>
                </c:pt>
                <c:pt idx="214">
                  <c:v>6049</c:v>
                </c:pt>
                <c:pt idx="215">
                  <c:v>6050</c:v>
                </c:pt>
                <c:pt idx="216">
                  <c:v>6051</c:v>
                </c:pt>
                <c:pt idx="217">
                  <c:v>6052</c:v>
                </c:pt>
                <c:pt idx="218">
                  <c:v>6053</c:v>
                </c:pt>
                <c:pt idx="219">
                  <c:v>6054</c:v>
                </c:pt>
                <c:pt idx="220">
                  <c:v>6055</c:v>
                </c:pt>
                <c:pt idx="221">
                  <c:v>6056</c:v>
                </c:pt>
                <c:pt idx="222">
                  <c:v>6057</c:v>
                </c:pt>
                <c:pt idx="223">
                  <c:v>6058</c:v>
                </c:pt>
                <c:pt idx="224">
                  <c:v>6059</c:v>
                </c:pt>
                <c:pt idx="225">
                  <c:v>6060</c:v>
                </c:pt>
                <c:pt idx="226">
                  <c:v>6061</c:v>
                </c:pt>
                <c:pt idx="227">
                  <c:v>6062</c:v>
                </c:pt>
                <c:pt idx="228">
                  <c:v>6063</c:v>
                </c:pt>
                <c:pt idx="229">
                  <c:v>6064</c:v>
                </c:pt>
                <c:pt idx="230">
                  <c:v>6065</c:v>
                </c:pt>
                <c:pt idx="231">
                  <c:v>6066</c:v>
                </c:pt>
                <c:pt idx="232">
                  <c:v>6067</c:v>
                </c:pt>
                <c:pt idx="233">
                  <c:v>6068</c:v>
                </c:pt>
                <c:pt idx="234">
                  <c:v>6069</c:v>
                </c:pt>
                <c:pt idx="235">
                  <c:v>6070</c:v>
                </c:pt>
                <c:pt idx="236">
                  <c:v>6071</c:v>
                </c:pt>
                <c:pt idx="237">
                  <c:v>6072</c:v>
                </c:pt>
                <c:pt idx="238">
                  <c:v>6073</c:v>
                </c:pt>
                <c:pt idx="239">
                  <c:v>6074</c:v>
                </c:pt>
                <c:pt idx="240">
                  <c:v>6075</c:v>
                </c:pt>
                <c:pt idx="241">
                  <c:v>6076</c:v>
                </c:pt>
                <c:pt idx="242">
                  <c:v>6077</c:v>
                </c:pt>
              </c:numCache>
            </c:numRef>
          </c:cat>
          <c:val>
            <c:numRef>
              <c:f>'lab2withCs-137'!$K$11:$K$253</c:f>
              <c:numCache>
                <c:formatCode>General</c:formatCode>
                <c:ptCount val="243"/>
                <c:pt idx="0">
                  <c:v>0.16029652700829833</c:v>
                </c:pt>
                <c:pt idx="1">
                  <c:v>0.16743922214780202</c:v>
                </c:pt>
                <c:pt idx="2">
                  <c:v>0.17481952361943973</c:v>
                </c:pt>
                <c:pt idx="3">
                  <c:v>0.18244094664131863</c:v>
                </c:pt>
                <c:pt idx="4">
                  <c:v>0.19030681963468879</c:v>
                </c:pt>
                <c:pt idx="5">
                  <c:v>0.19842026980898689</c:v>
                </c:pt>
                <c:pt idx="6">
                  <c:v>0.20678420859594424</c:v>
                </c:pt>
                <c:pt idx="7">
                  <c:v>0.2154013169674128</c:v>
                </c:pt>
                <c:pt idx="8">
                  <c:v>0.22427403067343155</c:v>
                </c:pt>
                <c:pt idx="9">
                  <c:v>0.23340452543886656</c:v>
                </c:pt>
                <c:pt idx="10">
                  <c:v>0.2427947021587</c:v>
                </c:pt>
                <c:pt idx="11">
                  <c:v>0.25244617213370862</c:v>
                </c:pt>
                <c:pt idx="12">
                  <c:v>0.26236024238984768</c:v>
                </c:pt>
                <c:pt idx="13">
                  <c:v>0.27253790112613285</c:v>
                </c:pt>
                <c:pt idx="14">
                  <c:v>0.28297980333718165</c:v>
                </c:pt>
                <c:pt idx="15">
                  <c:v>0.29368625665782294</c:v>
                </c:pt>
                <c:pt idx="16">
                  <c:v>0.30465720747830494</c:v>
                </c:pt>
                <c:pt idx="17">
                  <c:v>0.31589222737960854</c:v>
                </c:pt>
                <c:pt idx="18">
                  <c:v>0.32739049993921038</c:v>
                </c:pt>
                <c:pt idx="19">
                  <c:v>0.33915080795830777</c:v>
                </c:pt>
                <c:pt idx="20">
                  <c:v>0.35117152116202976</c:v>
                </c:pt>
                <c:pt idx="21">
                  <c:v>0.3634505844244918</c:v>
                </c:pt>
                <c:pt idx="22">
                  <c:v>0.37598550657069646</c:v>
                </c:pt>
                <c:pt idx="23">
                  <c:v>0.38877334980725098</c:v>
                </c:pt>
                <c:pt idx="24">
                  <c:v>0.40181071983362909</c:v>
                </c:pt>
                <c:pt idx="25">
                  <c:v>0.41509375668527082</c:v>
                </c:pt>
                <c:pt idx="26">
                  <c:v>0.42861812635916735</c:v>
                </c:pt>
                <c:pt idx="27">
                  <c:v>0.44237901327171852</c:v>
                </c:pt>
                <c:pt idx="28">
                  <c:v>0.45637111359757826</c:v>
                </c:pt>
                <c:pt idx="29">
                  <c:v>0.47058862953691405</c:v>
                </c:pt>
                <c:pt idx="30">
                  <c:v>0.4850252645569903</c:v>
                </c:pt>
                <c:pt idx="31">
                  <c:v>0.49967421965226144</c:v>
                </c:pt>
                <c:pt idx="32">
                  <c:v>0.51452819066519917</c:v>
                </c:pt>
                <c:pt idx="33">
                  <c:v>0.52957936670791661</c:v>
                </c:pt>
                <c:pt idx="34">
                  <c:v>0.54481942972225905</c:v>
                </c:pt>
                <c:pt idx="35">
                  <c:v>0.56023955521343072</c:v>
                </c:pt>
                <c:pt idx="36">
                  <c:v>0.57583041418942227</c:v>
                </c:pt>
                <c:pt idx="37">
                  <c:v>0.59158217633548449</c:v>
                </c:pt>
                <c:pt idx="38">
                  <c:v>0.60748451444969387</c:v>
                </c:pt>
                <c:pt idx="39">
                  <c:v>0.62352661016225286</c:v>
                </c:pt>
                <c:pt idx="40">
                  <c:v>0.63969716095759521</c:v>
                </c:pt>
                <c:pt idx="41">
                  <c:v>0.65598438851462293</c:v>
                </c:pt>
                <c:pt idx="42">
                  <c:v>0.672376048376498</c:v>
                </c:pt>
                <c:pt idx="43">
                  <c:v>0.68885944095736229</c:v>
                </c:pt>
                <c:pt idx="44">
                  <c:v>0.7054214238891835</c:v>
                </c:pt>
                <c:pt idx="45">
                  <c:v>0.72204842570762051</c:v>
                </c:pt>
                <c:pt idx="46">
                  <c:v>0.73872646087140259</c:v>
                </c:pt>
                <c:pt idx="47">
                  <c:v>0.75544114610522861</c:v>
                </c:pt>
                <c:pt idx="48">
                  <c:v>0.77217771805162672</c:v>
                </c:pt>
                <c:pt idx="49">
                  <c:v>0.78892105221260844</c:v>
                </c:pt>
                <c:pt idx="50">
                  <c:v>0.80565568315730063</c:v>
                </c:pt>
                <c:pt idx="51">
                  <c:v>0.82236582596707064</c:v>
                </c:pt>
                <c:pt idx="52">
                  <c:v>0.83903539888500489</c:v>
                </c:pt>
                <c:pt idx="53">
                  <c:v>0.85564804713195453</c:v>
                </c:pt>
                <c:pt idx="54">
                  <c:v>0.87218716784677386</c:v>
                </c:pt>
                <c:pt idx="55">
                  <c:v>0.88863593610383418</c:v>
                </c:pt>
                <c:pt idx="56">
                  <c:v>0.90497733195645214</c:v>
                </c:pt>
                <c:pt idx="57">
                  <c:v>0.92119416845051849</c:v>
                </c:pt>
                <c:pt idx="58">
                  <c:v>0.9372691205483904</c:v>
                </c:pt>
                <c:pt idx="59">
                  <c:v>0.95318475489903165</c:v>
                </c:pt>
                <c:pt idx="60">
                  <c:v>0.96892356038646299</c:v>
                </c:pt>
                <c:pt idx="61">
                  <c:v>0.98446797938485375</c:v>
                </c:pt>
                <c:pt idx="62">
                  <c:v>0.99980043964504817</c:v>
                </c:pt>
                <c:pt idx="63">
                  <c:v>1.0149033867340123</c:v>
                </c:pt>
                <c:pt idx="64">
                  <c:v>1.0297593169456003</c:v>
                </c:pt>
                <c:pt idx="65">
                  <c:v>1.0443508105982289</c:v>
                </c:pt>
                <c:pt idx="66">
                  <c:v>1.0586605656324855</c:v>
                </c:pt>
                <c:pt idx="67">
                  <c:v>1.072671431419431</c:v>
                </c:pt>
                <c:pt idx="68">
                  <c:v>1.0863664426883926</c:v>
                </c:pt>
                <c:pt idx="69">
                  <c:v>1.0997288534813727</c:v>
                </c:pt>
                <c:pt idx="70">
                  <c:v>1.112742171039875</c:v>
                </c:pt>
                <c:pt idx="71">
                  <c:v>1.1253901895289353</c:v>
                </c:pt>
                <c:pt idx="72">
                  <c:v>1.1376570235024828</c:v>
                </c:pt>
                <c:pt idx="73">
                  <c:v>1.149527141013843</c:v>
                </c:pt>
                <c:pt idx="74">
                  <c:v>1.1609853962752268</c:v>
                </c:pt>
                <c:pt idx="75">
                  <c:v>1.1720170617704471</c:v>
                </c:pt>
                <c:pt idx="76">
                  <c:v>1.1826078597258507</c:v>
                </c:pt>
                <c:pt idx="77">
                  <c:v>1.1927439928455763</c:v>
                </c:pt>
                <c:pt idx="78">
                  <c:v>1.2024121742187117</c:v>
                </c:pt>
                <c:pt idx="79">
                  <c:v>1.2115996563077565</c:v>
                </c:pt>
                <c:pt idx="80">
                  <c:v>1.2202942589299786</c:v>
                </c:pt>
                <c:pt idx="81">
                  <c:v>1.2284843961457763</c:v>
                </c:pt>
                <c:pt idx="82">
                  <c:v>1.2361591019710234</c:v>
                </c:pt>
                <c:pt idx="83">
                  <c:v>1.2433080548335735</c:v>
                </c:pt>
                <c:pt idx="84">
                  <c:v>1.2499216006976059</c:v>
                </c:pt>
                <c:pt idx="85">
                  <c:v>1.2559907747833225</c:v>
                </c:pt>
                <c:pt idx="86">
                  <c:v>1.2615073218136073</c:v>
                </c:pt>
                <c:pt idx="87">
                  <c:v>1.266463714723659</c:v>
                </c:pt>
                <c:pt idx="88">
                  <c:v>1.270853171774238</c:v>
                </c:pt>
                <c:pt idx="89">
                  <c:v>1.2746696720140813</c:v>
                </c:pt>
                <c:pt idx="90">
                  <c:v>1.2779079690421302</c:v>
                </c:pt>
                <c:pt idx="91">
                  <c:v>1.2805636030255418</c:v>
                </c:pt>
                <c:pt idx="92">
                  <c:v>1.2826329109349541</c:v>
                </c:pt>
                <c:pt idx="93">
                  <c:v>1.2841130349641146</c:v>
                </c:pt>
                <c:pt idx="94">
                  <c:v>1.2850019291067922</c:v>
                </c:pt>
                <c:pt idx="95">
                  <c:v>1.2852983638697801</c:v>
                </c:pt>
                <c:pt idx="96">
                  <c:v>1.2850019291067922</c:v>
                </c:pt>
                <c:pt idx="97">
                  <c:v>1.2841130349641146</c:v>
                </c:pt>
                <c:pt idx="98">
                  <c:v>1.2826329109349541</c:v>
                </c:pt>
                <c:pt idx="99">
                  <c:v>1.2805636030255418</c:v>
                </c:pt>
                <c:pt idx="100">
                  <c:v>1.2779079690421302</c:v>
                </c:pt>
                <c:pt idx="101">
                  <c:v>1.2746696720140813</c:v>
                </c:pt>
                <c:pt idx="102">
                  <c:v>1.270853171774238</c:v>
                </c:pt>
                <c:pt idx="103">
                  <c:v>1.266463714723659</c:v>
                </c:pt>
                <c:pt idx="104">
                  <c:v>1.2615073218136073</c:v>
                </c:pt>
                <c:pt idx="105">
                  <c:v>1.2559907747833225</c:v>
                </c:pt>
                <c:pt idx="106">
                  <c:v>1.2499216006976059</c:v>
                </c:pt>
                <c:pt idx="107">
                  <c:v>1.2433080548335735</c:v>
                </c:pt>
                <c:pt idx="108">
                  <c:v>1.2361591019710234</c:v>
                </c:pt>
                <c:pt idx="109">
                  <c:v>1.2284843961457763</c:v>
                </c:pt>
                <c:pt idx="110">
                  <c:v>1.2202942589299786</c:v>
                </c:pt>
                <c:pt idx="111">
                  <c:v>1.2115996563077565</c:v>
                </c:pt>
                <c:pt idx="112">
                  <c:v>1.2024121742187117</c:v>
                </c:pt>
                <c:pt idx="113">
                  <c:v>1.1927439928455763</c:v>
                </c:pt>
                <c:pt idx="114">
                  <c:v>1.1826078597258507</c:v>
                </c:pt>
                <c:pt idx="115">
                  <c:v>1.1720170617704471</c:v>
                </c:pt>
                <c:pt idx="116">
                  <c:v>1.1609853962752268</c:v>
                </c:pt>
                <c:pt idx="117">
                  <c:v>1.149527141013843</c:v>
                </c:pt>
                <c:pt idx="118">
                  <c:v>1.1376570235024828</c:v>
                </c:pt>
                <c:pt idx="119">
                  <c:v>1.1253901895289353</c:v>
                </c:pt>
                <c:pt idx="120">
                  <c:v>1.112742171039875</c:v>
                </c:pt>
                <c:pt idx="121">
                  <c:v>1.0997288534813727</c:v>
                </c:pt>
                <c:pt idx="122">
                  <c:v>1.0863664426883926</c:v>
                </c:pt>
                <c:pt idx="123">
                  <c:v>1.072671431419431</c:v>
                </c:pt>
                <c:pt idx="124">
                  <c:v>1.0586605656324855</c:v>
                </c:pt>
                <c:pt idx="125">
                  <c:v>1.0443508105982289</c:v>
                </c:pt>
                <c:pt idx="126">
                  <c:v>1.0297593169456003</c:v>
                </c:pt>
                <c:pt idx="127">
                  <c:v>1.0149033867340123</c:v>
                </c:pt>
                <c:pt idx="128">
                  <c:v>0.99980043964504817</c:v>
                </c:pt>
                <c:pt idx="129">
                  <c:v>0.98446797938485375</c:v>
                </c:pt>
                <c:pt idx="130">
                  <c:v>0.96892356038646299</c:v>
                </c:pt>
                <c:pt idx="131">
                  <c:v>0.95318475489903165</c:v>
                </c:pt>
                <c:pt idx="132">
                  <c:v>0.9372691205483904</c:v>
                </c:pt>
                <c:pt idx="133">
                  <c:v>0.92119416845051849</c:v>
                </c:pt>
                <c:pt idx="134">
                  <c:v>0.90497733195645214</c:v>
                </c:pt>
                <c:pt idx="135">
                  <c:v>0.88863593610383418</c:v>
                </c:pt>
                <c:pt idx="136">
                  <c:v>0.87218716784677386</c:v>
                </c:pt>
                <c:pt idx="137">
                  <c:v>0.85564804713195453</c:v>
                </c:pt>
                <c:pt idx="138">
                  <c:v>0.83903539888500489</c:v>
                </c:pt>
                <c:pt idx="139">
                  <c:v>0.82236582596707064</c:v>
                </c:pt>
                <c:pt idx="140">
                  <c:v>0.80565568315730063</c:v>
                </c:pt>
                <c:pt idx="141">
                  <c:v>0.78892105221260844</c:v>
                </c:pt>
                <c:pt idx="142">
                  <c:v>0.77217771805162672</c:v>
                </c:pt>
                <c:pt idx="143">
                  <c:v>0.75544114610522861</c:v>
                </c:pt>
                <c:pt idx="144">
                  <c:v>0.73872646087140259</c:v>
                </c:pt>
                <c:pt idx="145">
                  <c:v>0.72204842570762051</c:v>
                </c:pt>
                <c:pt idx="146">
                  <c:v>0.7054214238891835</c:v>
                </c:pt>
                <c:pt idx="147">
                  <c:v>0.68885944095736229</c:v>
                </c:pt>
                <c:pt idx="148">
                  <c:v>0.672376048376498</c:v>
                </c:pt>
                <c:pt idx="149">
                  <c:v>0.65598438851462293</c:v>
                </c:pt>
                <c:pt idx="150">
                  <c:v>0.63969716095759521</c:v>
                </c:pt>
                <c:pt idx="151">
                  <c:v>0.62352661016225286</c:v>
                </c:pt>
                <c:pt idx="152">
                  <c:v>0.60748451444969387</c:v>
                </c:pt>
                <c:pt idx="153">
                  <c:v>0.59158217633548449</c:v>
                </c:pt>
                <c:pt idx="154">
                  <c:v>0.57583041418942227</c:v>
                </c:pt>
                <c:pt idx="155">
                  <c:v>0.56023955521343072</c:v>
                </c:pt>
                <c:pt idx="156">
                  <c:v>0.54481942972225905</c:v>
                </c:pt>
                <c:pt idx="157">
                  <c:v>0.52957936670791661</c:v>
                </c:pt>
                <c:pt idx="158">
                  <c:v>0.51452819066519917</c:v>
                </c:pt>
                <c:pt idx="159">
                  <c:v>0.49967421965226144</c:v>
                </c:pt>
                <c:pt idx="160">
                  <c:v>0.4850252645569903</c:v>
                </c:pt>
                <c:pt idx="161">
                  <c:v>0.47058862953691405</c:v>
                </c:pt>
                <c:pt idx="162">
                  <c:v>0.45637111359757826</c:v>
                </c:pt>
                <c:pt idx="163">
                  <c:v>0.44237901327171852</c:v>
                </c:pt>
                <c:pt idx="164">
                  <c:v>0.42861812635916735</c:v>
                </c:pt>
                <c:pt idx="165">
                  <c:v>0.41509375668527082</c:v>
                </c:pt>
                <c:pt idx="166">
                  <c:v>0.40181071983362909</c:v>
                </c:pt>
                <c:pt idx="167">
                  <c:v>0.38877334980725098</c:v>
                </c:pt>
                <c:pt idx="168">
                  <c:v>0.37598550657069646</c:v>
                </c:pt>
                <c:pt idx="169">
                  <c:v>0.3634505844244918</c:v>
                </c:pt>
                <c:pt idx="170">
                  <c:v>0.35117152116202976</c:v>
                </c:pt>
                <c:pt idx="171">
                  <c:v>0.33915080795830777</c:v>
                </c:pt>
                <c:pt idx="172">
                  <c:v>0.32739049993921038</c:v>
                </c:pt>
                <c:pt idx="173">
                  <c:v>0.31589222737960854</c:v>
                </c:pt>
                <c:pt idx="174">
                  <c:v>0.30465720747830494</c:v>
                </c:pt>
                <c:pt idx="175">
                  <c:v>0.29368625665782294</c:v>
                </c:pt>
                <c:pt idx="176">
                  <c:v>0.28297980333718165</c:v>
                </c:pt>
                <c:pt idx="177">
                  <c:v>0.27253790112613285</c:v>
                </c:pt>
                <c:pt idx="178">
                  <c:v>0.26236024238984768</c:v>
                </c:pt>
                <c:pt idx="179">
                  <c:v>0.25244617213370862</c:v>
                </c:pt>
                <c:pt idx="180">
                  <c:v>0.2427947021587</c:v>
                </c:pt>
                <c:pt idx="181">
                  <c:v>0.23340452543886656</c:v>
                </c:pt>
                <c:pt idx="182">
                  <c:v>0.22427403067343155</c:v>
                </c:pt>
                <c:pt idx="183">
                  <c:v>0.2154013169674128</c:v>
                </c:pt>
                <c:pt idx="184">
                  <c:v>0.20678420859594424</c:v>
                </c:pt>
                <c:pt idx="185">
                  <c:v>0.19842026980898689</c:v>
                </c:pt>
                <c:pt idx="186">
                  <c:v>0.19030681963468879</c:v>
                </c:pt>
                <c:pt idx="187">
                  <c:v>0.18244094664131863</c:v>
                </c:pt>
                <c:pt idx="188">
                  <c:v>0.17481952361943973</c:v>
                </c:pt>
                <c:pt idx="189">
                  <c:v>0.16743922214780202</c:v>
                </c:pt>
                <c:pt idx="190">
                  <c:v>0.16029652700829833</c:v>
                </c:pt>
                <c:pt idx="191">
                  <c:v>0.15338775041724831</c:v>
                </c:pt>
                <c:pt idx="192">
                  <c:v>0.14670904604222598</c:v>
                </c:pt>
                <c:pt idx="193">
                  <c:v>0.14025642277563347</c:v>
                </c:pt>
                <c:pt idx="194">
                  <c:v>0.13402575823822402</c:v>
                </c:pt>
                <c:pt idx="195">
                  <c:v>0.12801281198778997</c:v>
                </c:pt>
                <c:pt idx="196">
                  <c:v>0.12221323841024835</c:v>
                </c:pt>
                <c:pt idx="197">
                  <c:v>0.11662259927236343</c:v>
                </c:pt>
                <c:pt idx="198">
                  <c:v>0.11123637591734019</c:v>
                </c:pt>
                <c:pt idx="199">
                  <c:v>0.10604998108649466</c:v>
                </c:pt>
                <c:pt idx="200">
                  <c:v>0.10105877035215177</c:v>
                </c:pt>
                <c:pt idx="201">
                  <c:v>9.62580531488266E-2</c:v>
                </c:pt>
                <c:pt idx="202">
                  <c:v>9.1643103391615494E-2</c:v>
                </c:pt>
                <c:pt idx="203">
                  <c:v>8.7209169672539041E-2</c:v>
                </c:pt>
                <c:pt idx="204">
                  <c:v>8.2951485027349323E-2</c:v>
                </c:pt>
                <c:pt idx="205">
                  <c:v>7.8865276267021708E-2</c:v>
                </c:pt>
                <c:pt idx="206">
                  <c:v>7.4945772869802502E-2</c:v>
                </c:pt>
                <c:pt idx="207">
                  <c:v>7.118821543126623E-2</c:v>
                </c:pt>
                <c:pt idx="208">
                  <c:v>6.7587863671353707E-2</c:v>
                </c:pt>
                <c:pt idx="209">
                  <c:v>6.4140003998806122E-2</c:v>
                </c:pt>
                <c:pt idx="210">
                  <c:v>6.083995663478288E-2</c:v>
                </c:pt>
                <c:pt idx="211">
                  <c:v>5.7683082298746934E-2</c:v>
                </c:pt>
                <c:pt idx="212">
                  <c:v>5.4664788460921765E-2</c:v>
                </c:pt>
                <c:pt idx="213">
                  <c:v>5.178053516676609E-2</c:v>
                </c:pt>
                <c:pt idx="214">
                  <c:v>4.9025840439976556E-2</c:v>
                </c:pt>
                <c:pt idx="215">
                  <c:v>4.6396285271513751E-2</c:v>
                </c:pt>
                <c:pt idx="216">
                  <c:v>4.3887518203054462E-2</c:v>
                </c:pt>
                <c:pt idx="217">
                  <c:v>4.1495259514100935E-2</c:v>
                </c:pt>
                <c:pt idx="218">
                  <c:v>3.9215305022730781E-2</c:v>
                </c:pt>
                <c:pt idx="219">
                  <c:v>3.7043529510645767E-2</c:v>
                </c:pt>
                <c:pt idx="220">
                  <c:v>3.4975889783779177E-2</c:v>
                </c:pt>
                <c:pt idx="221">
                  <c:v>3.3008427380248749E-2</c:v>
                </c:pt>
                <c:pt idx="222">
                  <c:v>3.1137270937899034E-2</c:v>
                </c:pt>
                <c:pt idx="223">
                  <c:v>2.9358638234063456E-2</c:v>
                </c:pt>
                <c:pt idx="224">
                  <c:v>2.7668837910497932E-2</c:v>
                </c:pt>
                <c:pt idx="225">
                  <c:v>2.6064270896692936E-2</c:v>
                </c:pt>
                <c:pt idx="226">
                  <c:v>2.4541431544965284E-2</c:v>
                </c:pt>
                <c:pt idx="227">
                  <c:v>2.3096908490866142E-2</c:v>
                </c:pt>
                <c:pt idx="228">
                  <c:v>2.1727385252520368E-2</c:v>
                </c:pt>
                <c:pt idx="229">
                  <c:v>2.0429640582538027E-2</c:v>
                </c:pt>
                <c:pt idx="230">
                  <c:v>1.9200548586113579E-2</c:v>
                </c:pt>
                <c:pt idx="231">
                  <c:v>1.8037078618856891E-2</c:v>
                </c:pt>
                <c:pt idx="232">
                  <c:v>1.6936294977783269E-2</c:v>
                </c:pt>
                <c:pt idx="233">
                  <c:v>1.5895356398732952E-2</c:v>
                </c:pt>
                <c:pt idx="234">
                  <c:v>1.4911515373294399E-2</c:v>
                </c:pt>
                <c:pt idx="235">
                  <c:v>1.3982117298076415E-2</c:v>
                </c:pt>
                <c:pt idx="236">
                  <c:v>1.3104599468911113E-2</c:v>
                </c:pt>
                <c:pt idx="237">
                  <c:v>1.227648993227938E-2</c:v>
                </c:pt>
                <c:pt idx="238">
                  <c:v>1.1495406205933187E-2</c:v>
                </c:pt>
                <c:pt idx="239">
                  <c:v>1.0759053880349447E-2</c:v>
                </c:pt>
                <c:pt idx="240">
                  <c:v>1.0065225112289912E-2</c:v>
                </c:pt>
                <c:pt idx="241">
                  <c:v>9.4117970213637228E-3</c:v>
                </c:pt>
                <c:pt idx="242">
                  <c:v>8.796730000097135E-3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1C-5B49-B0CC-EE3A93E92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9616976"/>
        <c:axId val="1959618688"/>
      </c:lineChart>
      <c:catAx>
        <c:axId val="195961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18688"/>
        <c:crosses val="autoZero"/>
        <c:auto val="1"/>
        <c:lblAlgn val="ctr"/>
        <c:lblOffset val="100"/>
        <c:noMultiLvlLbl val="0"/>
      </c:catAx>
      <c:valAx>
        <c:axId val="1959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1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279400</xdr:colOff>
      <xdr:row>11</xdr:row>
      <xdr:rowOff>76200</xdr:rowOff>
    </xdr:from>
    <xdr:to>
      <xdr:col>17</xdr:col>
      <xdr:colOff>723900</xdr:colOff>
      <xdr:row>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57B69F-7952-5C53-AE89-AFBDCEDE5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selection activeCell="S19" sqref="S19"/>
    </sheetView>
  </sheetViews>
  <sheetFormatPr baseColWidth="10" defaultRowHeight="16"/>
  <cols>
    <col min="1" max="4" width="11" bestFit="1" customWidth="1"/>
    <col min="5" max="5" width="12.33203125" bestFit="1" customWidth="1"/>
    <col min="7" max="7" width="18.33203125" bestFit="1" customWidth="1"/>
    <col min="8" max="9" width="11" bestFit="1" customWidth="1"/>
    <col min="11" max="11" width="11" bestFit="1" customWidth="1"/>
  </cols>
  <sheetData>
    <row r="1" spans="1:13">
      <c r="A1" t="s">
        <v>0</v>
      </c>
    </row>
    <row r="2" spans="1:13">
      <c r="A2" t="s">
        <v>1</v>
      </c>
      <c r="B2">
        <v>150</v>
      </c>
    </row>
    <row r="3" spans="1:13">
      <c r="A3" t="s">
        <v>2</v>
      </c>
      <c r="B3">
        <v>5</v>
      </c>
    </row>
    <row r="4" spans="1:13">
      <c r="A4" t="s">
        <v>3</v>
      </c>
      <c r="B4">
        <v>0</v>
      </c>
    </row>
    <row r="5" spans="1:13">
      <c r="A5" t="s">
        <v>4</v>
      </c>
      <c r="B5">
        <v>0</v>
      </c>
    </row>
    <row r="6" spans="1:13">
      <c r="A6" t="s">
        <v>5</v>
      </c>
      <c r="B6">
        <v>900</v>
      </c>
    </row>
    <row r="7" spans="1:13">
      <c r="A7" t="s">
        <v>6</v>
      </c>
      <c r="B7">
        <v>0</v>
      </c>
    </row>
    <row r="8" spans="1:13">
      <c r="A8" t="s">
        <v>7</v>
      </c>
      <c r="B8">
        <v>0</v>
      </c>
    </row>
    <row r="10" spans="1:13">
      <c r="A10" t="s">
        <v>8</v>
      </c>
      <c r="B10" t="s">
        <v>9</v>
      </c>
      <c r="D10" t="s">
        <v>10</v>
      </c>
      <c r="G10" t="s">
        <v>16</v>
      </c>
      <c r="H10" t="s">
        <v>24</v>
      </c>
      <c r="I10" t="s">
        <v>23</v>
      </c>
      <c r="J10" t="s">
        <v>21</v>
      </c>
      <c r="K10" t="s">
        <v>22</v>
      </c>
    </row>
    <row r="11" spans="1:1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G11" s="2">
        <f>AVERAGE(C12:C161)</f>
        <v>5930</v>
      </c>
      <c r="H11">
        <v>5835</v>
      </c>
      <c r="I11" cm="1">
        <f t="array" ref="I11:I254">FREQUENCY(C12:C161,H11:H253)</f>
        <v>1</v>
      </c>
      <c r="J11" s="2"/>
      <c r="K11" s="2">
        <f>(1/($G$20*SQRT(2*PI())))*EXP(-((H11- $G$11)^2)/(2*$G$20^2))*150</f>
        <v>0.16029652700829833</v>
      </c>
    </row>
    <row r="12" spans="1:13">
      <c r="A12">
        <v>1</v>
      </c>
      <c r="B12">
        <v>900</v>
      </c>
      <c r="C12">
        <v>6014</v>
      </c>
      <c r="D12">
        <v>5</v>
      </c>
      <c r="E12" s="1">
        <v>45393.426550925928</v>
      </c>
      <c r="H12">
        <f>H11+1</f>
        <v>5836</v>
      </c>
      <c r="I12">
        <v>0</v>
      </c>
      <c r="K12" s="2">
        <f t="shared" ref="K12:K75" si="0">(1/($G$20*SQRT(2*PI())))*EXP(-((H12- $G$11)^2)/(2*$G$20^2))*150</f>
        <v>0.16743922214780202</v>
      </c>
      <c r="M12" s="2"/>
    </row>
    <row r="13" spans="1:13">
      <c r="A13">
        <v>2</v>
      </c>
      <c r="B13">
        <v>900</v>
      </c>
      <c r="C13">
        <v>6022</v>
      </c>
      <c r="D13">
        <v>5</v>
      </c>
      <c r="E13" s="1">
        <v>45393.426620370374</v>
      </c>
      <c r="G13" t="s">
        <v>17</v>
      </c>
      <c r="H13">
        <f t="shared" ref="H13:H76" si="1">H12+1</f>
        <v>5837</v>
      </c>
      <c r="I13">
        <v>1</v>
      </c>
      <c r="K13" s="2">
        <f t="shared" si="0"/>
        <v>0.17481952361943973</v>
      </c>
    </row>
    <row r="14" spans="1:13">
      <c r="A14">
        <v>3</v>
      </c>
      <c r="B14">
        <v>900</v>
      </c>
      <c r="C14">
        <v>5953</v>
      </c>
      <c r="D14">
        <v>5</v>
      </c>
      <c r="E14" s="1">
        <v>45393.426678240743</v>
      </c>
      <c r="G14" s="2">
        <f>MIN(C12:C161 )</f>
        <v>5835</v>
      </c>
      <c r="H14">
        <f t="shared" si="1"/>
        <v>5838</v>
      </c>
      <c r="I14">
        <v>0</v>
      </c>
      <c r="K14" s="2">
        <f t="shared" si="0"/>
        <v>0.18244094664131863</v>
      </c>
    </row>
    <row r="15" spans="1:13">
      <c r="A15">
        <v>4</v>
      </c>
      <c r="B15">
        <v>900</v>
      </c>
      <c r="C15">
        <v>6013</v>
      </c>
      <c r="D15">
        <v>5</v>
      </c>
      <c r="E15" s="1">
        <v>45393.426736111112</v>
      </c>
      <c r="H15">
        <f t="shared" si="1"/>
        <v>5839</v>
      </c>
      <c r="I15">
        <v>0</v>
      </c>
      <c r="K15" s="2">
        <f t="shared" si="0"/>
        <v>0.19030681963468879</v>
      </c>
    </row>
    <row r="16" spans="1:13">
      <c r="A16">
        <v>5</v>
      </c>
      <c r="B16">
        <v>900</v>
      </c>
      <c r="C16">
        <v>6026</v>
      </c>
      <c r="D16">
        <v>5</v>
      </c>
      <c r="E16" s="1">
        <v>45393.426793981482</v>
      </c>
      <c r="G16" t="s">
        <v>18</v>
      </c>
      <c r="H16">
        <f t="shared" si="1"/>
        <v>5840</v>
      </c>
      <c r="I16">
        <v>0</v>
      </c>
      <c r="K16" s="2">
        <f t="shared" si="0"/>
        <v>0.19842026980898689</v>
      </c>
    </row>
    <row r="17" spans="1:11">
      <c r="A17">
        <v>6</v>
      </c>
      <c r="B17">
        <v>900</v>
      </c>
      <c r="C17">
        <v>5944</v>
      </c>
      <c r="D17">
        <v>5</v>
      </c>
      <c r="E17" s="1">
        <v>45393.426863425928</v>
      </c>
      <c r="G17" s="2">
        <f>MAX(C12:C161 )</f>
        <v>6077</v>
      </c>
      <c r="H17">
        <f t="shared" si="1"/>
        <v>5841</v>
      </c>
      <c r="I17">
        <v>0</v>
      </c>
      <c r="K17" s="2">
        <f t="shared" si="0"/>
        <v>0.20678420859594424</v>
      </c>
    </row>
    <row r="18" spans="1:11">
      <c r="A18">
        <v>7</v>
      </c>
      <c r="B18">
        <v>900</v>
      </c>
      <c r="C18">
        <v>6023</v>
      </c>
      <c r="D18">
        <v>5</v>
      </c>
      <c r="E18" s="1">
        <v>45393.426921296297</v>
      </c>
      <c r="H18">
        <f t="shared" si="1"/>
        <v>5842</v>
      </c>
      <c r="I18">
        <v>1</v>
      </c>
      <c r="K18" s="2">
        <f t="shared" si="0"/>
        <v>0.2154013169674128</v>
      </c>
    </row>
    <row r="19" spans="1:11">
      <c r="A19">
        <v>8</v>
      </c>
      <c r="B19">
        <v>900</v>
      </c>
      <c r="C19">
        <v>5975</v>
      </c>
      <c r="D19">
        <v>5</v>
      </c>
      <c r="E19" s="1">
        <v>45393.426979166667</v>
      </c>
      <c r="G19" t="s">
        <v>19</v>
      </c>
      <c r="H19">
        <f t="shared" si="1"/>
        <v>5843</v>
      </c>
      <c r="I19">
        <v>0</v>
      </c>
      <c r="K19" s="2">
        <f t="shared" si="0"/>
        <v>0.22427403067343155</v>
      </c>
    </row>
    <row r="20" spans="1:11">
      <c r="A20">
        <v>9</v>
      </c>
      <c r="B20">
        <v>900</v>
      </c>
      <c r="C20">
        <v>6036</v>
      </c>
      <c r="D20">
        <v>5</v>
      </c>
      <c r="E20" s="1">
        <v>45393.427037037036</v>
      </c>
      <c r="G20" s="2">
        <f>STDEV(C12:C161 )</f>
        <v>46.55832742215933</v>
      </c>
      <c r="H20">
        <f t="shared" si="1"/>
        <v>5844</v>
      </c>
      <c r="I20">
        <v>0</v>
      </c>
      <c r="K20" s="2">
        <f t="shared" si="0"/>
        <v>0.23340452543886656</v>
      </c>
    </row>
    <row r="21" spans="1:11">
      <c r="A21">
        <v>10</v>
      </c>
      <c r="B21">
        <v>900</v>
      </c>
      <c r="C21">
        <v>6077</v>
      </c>
      <c r="D21">
        <v>5</v>
      </c>
      <c r="E21" s="1">
        <v>45393.427106481482</v>
      </c>
      <c r="H21">
        <f t="shared" si="1"/>
        <v>5845</v>
      </c>
      <c r="I21">
        <v>0</v>
      </c>
      <c r="K21" s="2">
        <f t="shared" si="0"/>
        <v>0.2427947021587</v>
      </c>
    </row>
    <row r="22" spans="1:11">
      <c r="A22">
        <v>11</v>
      </c>
      <c r="B22">
        <v>900</v>
      </c>
      <c r="C22">
        <v>5973</v>
      </c>
      <c r="D22">
        <v>5</v>
      </c>
      <c r="E22" s="1">
        <v>45393.427164351851</v>
      </c>
      <c r="G22" t="s">
        <v>20</v>
      </c>
      <c r="H22">
        <f t="shared" si="1"/>
        <v>5846</v>
      </c>
      <c r="I22">
        <v>1</v>
      </c>
      <c r="K22" s="2">
        <f t="shared" si="0"/>
        <v>0.25244617213370862</v>
      </c>
    </row>
    <row r="23" spans="1:11">
      <c r="A23">
        <v>12</v>
      </c>
      <c r="B23">
        <v>900</v>
      </c>
      <c r="C23">
        <v>5941</v>
      </c>
      <c r="D23">
        <v>5</v>
      </c>
      <c r="E23" s="1">
        <v>45393.427222222221</v>
      </c>
      <c r="G23" s="2">
        <f>SQRT(G11)</f>
        <v>77.006493232713822</v>
      </c>
      <c r="H23">
        <f t="shared" si="1"/>
        <v>5847</v>
      </c>
      <c r="I23">
        <v>0</v>
      </c>
      <c r="K23" s="2">
        <f t="shared" si="0"/>
        <v>0.26236024238984768</v>
      </c>
    </row>
    <row r="24" spans="1:11">
      <c r="A24">
        <v>13</v>
      </c>
      <c r="B24">
        <v>900</v>
      </c>
      <c r="C24">
        <v>5921</v>
      </c>
      <c r="D24">
        <v>5</v>
      </c>
      <c r="E24" s="1">
        <v>45393.42728009259</v>
      </c>
      <c r="H24">
        <f t="shared" si="1"/>
        <v>5848</v>
      </c>
      <c r="I24">
        <v>1</v>
      </c>
      <c r="K24" s="2">
        <f t="shared" si="0"/>
        <v>0.27253790112613285</v>
      </c>
    </row>
    <row r="25" spans="1:11">
      <c r="A25">
        <v>14</v>
      </c>
      <c r="B25">
        <v>900</v>
      </c>
      <c r="C25">
        <v>6010</v>
      </c>
      <c r="D25">
        <v>5</v>
      </c>
      <c r="E25" s="1">
        <v>45393.427337962959</v>
      </c>
      <c r="H25">
        <f t="shared" si="1"/>
        <v>5849</v>
      </c>
      <c r="I25">
        <v>0</v>
      </c>
      <c r="K25" s="2">
        <f t="shared" si="0"/>
        <v>0.28297980333718165</v>
      </c>
    </row>
    <row r="26" spans="1:11">
      <c r="A26">
        <v>15</v>
      </c>
      <c r="B26">
        <v>900</v>
      </c>
      <c r="C26">
        <v>6012</v>
      </c>
      <c r="D26">
        <v>5</v>
      </c>
      <c r="E26" s="1">
        <v>45393.427407407406</v>
      </c>
      <c r="H26">
        <f t="shared" si="1"/>
        <v>5850</v>
      </c>
      <c r="I26">
        <v>0</v>
      </c>
      <c r="K26" s="2">
        <f t="shared" si="0"/>
        <v>0.29368625665782294</v>
      </c>
    </row>
    <row r="27" spans="1:11">
      <c r="A27">
        <v>16</v>
      </c>
      <c r="B27">
        <v>900</v>
      </c>
      <c r="C27">
        <v>5979</v>
      </c>
      <c r="D27">
        <v>5</v>
      </c>
      <c r="E27" s="1">
        <v>45393.427465277775</v>
      </c>
      <c r="H27">
        <f t="shared" si="1"/>
        <v>5851</v>
      </c>
      <c r="I27">
        <v>0</v>
      </c>
      <c r="K27" s="2">
        <f t="shared" si="0"/>
        <v>0.30465720747830494</v>
      </c>
    </row>
    <row r="28" spans="1:11">
      <c r="A28">
        <v>17</v>
      </c>
      <c r="B28">
        <v>900</v>
      </c>
      <c r="C28">
        <v>5907</v>
      </c>
      <c r="D28">
        <v>5</v>
      </c>
      <c r="E28" s="1">
        <v>45393.427523148152</v>
      </c>
      <c r="H28">
        <f t="shared" si="1"/>
        <v>5852</v>
      </c>
      <c r="I28">
        <v>0</v>
      </c>
      <c r="K28" s="2">
        <f t="shared" si="0"/>
        <v>0.31589222737960854</v>
      </c>
    </row>
    <row r="29" spans="1:11">
      <c r="A29">
        <v>18</v>
      </c>
      <c r="B29">
        <v>900</v>
      </c>
      <c r="C29">
        <v>5957</v>
      </c>
      <c r="D29">
        <v>5</v>
      </c>
      <c r="E29" s="1">
        <v>45393.427581018521</v>
      </c>
      <c r="H29">
        <f t="shared" si="1"/>
        <v>5853</v>
      </c>
      <c r="I29">
        <v>0</v>
      </c>
      <c r="K29" s="2">
        <f t="shared" si="0"/>
        <v>0.32739049993921038</v>
      </c>
    </row>
    <row r="30" spans="1:11">
      <c r="A30">
        <v>19</v>
      </c>
      <c r="B30">
        <v>900</v>
      </c>
      <c r="C30">
        <v>5993</v>
      </c>
      <c r="D30">
        <v>5</v>
      </c>
      <c r="E30" s="1">
        <v>45393.42765046296</v>
      </c>
      <c r="H30">
        <f t="shared" si="1"/>
        <v>5854</v>
      </c>
      <c r="I30">
        <v>0</v>
      </c>
      <c r="K30" s="2">
        <f t="shared" si="0"/>
        <v>0.33915080795830777</v>
      </c>
    </row>
    <row r="31" spans="1:11">
      <c r="A31">
        <v>20</v>
      </c>
      <c r="B31">
        <v>900</v>
      </c>
      <c r="C31">
        <v>5961</v>
      </c>
      <c r="D31">
        <v>5</v>
      </c>
      <c r="E31" s="1">
        <v>45393.427708333336</v>
      </c>
      <c r="H31">
        <f t="shared" si="1"/>
        <v>5855</v>
      </c>
      <c r="I31">
        <v>0</v>
      </c>
      <c r="K31" s="2">
        <f t="shared" si="0"/>
        <v>0.35117152116202976</v>
      </c>
    </row>
    <row r="32" spans="1:11">
      <c r="A32">
        <v>21</v>
      </c>
      <c r="B32">
        <v>900</v>
      </c>
      <c r="C32">
        <v>5941</v>
      </c>
      <c r="D32">
        <v>5</v>
      </c>
      <c r="E32" s="1">
        <v>45393.427766203706</v>
      </c>
      <c r="H32">
        <f t="shared" si="1"/>
        <v>5856</v>
      </c>
      <c r="I32">
        <v>0</v>
      </c>
      <c r="K32" s="2">
        <f t="shared" si="0"/>
        <v>0.3634505844244918</v>
      </c>
    </row>
    <row r="33" spans="1:11">
      <c r="A33">
        <v>22</v>
      </c>
      <c r="B33">
        <v>900</v>
      </c>
      <c r="C33">
        <v>5981</v>
      </c>
      <c r="D33">
        <v>5</v>
      </c>
      <c r="E33" s="1">
        <v>45393.427824074075</v>
      </c>
      <c r="H33">
        <f t="shared" si="1"/>
        <v>5857</v>
      </c>
      <c r="I33">
        <v>1</v>
      </c>
      <c r="K33" s="2">
        <f t="shared" si="0"/>
        <v>0.37598550657069646</v>
      </c>
    </row>
    <row r="34" spans="1:11">
      <c r="A34">
        <v>23</v>
      </c>
      <c r="B34">
        <v>900</v>
      </c>
      <c r="C34">
        <v>5952</v>
      </c>
      <c r="D34">
        <v>5</v>
      </c>
      <c r="E34" s="1">
        <v>45393.427881944444</v>
      </c>
      <c r="H34">
        <f t="shared" si="1"/>
        <v>5858</v>
      </c>
      <c r="I34">
        <v>1</v>
      </c>
      <c r="K34" s="2">
        <f t="shared" si="0"/>
        <v>0.38877334980725098</v>
      </c>
    </row>
    <row r="35" spans="1:11">
      <c r="A35">
        <v>24</v>
      </c>
      <c r="B35">
        <v>900</v>
      </c>
      <c r="C35">
        <v>5943</v>
      </c>
      <c r="D35">
        <v>5</v>
      </c>
      <c r="E35" s="1">
        <v>45393.427939814814</v>
      </c>
      <c r="H35">
        <f t="shared" si="1"/>
        <v>5859</v>
      </c>
      <c r="I35">
        <v>0</v>
      </c>
      <c r="K35" s="2">
        <f t="shared" si="0"/>
        <v>0.40181071983362909</v>
      </c>
    </row>
    <row r="36" spans="1:11">
      <c r="A36">
        <v>25</v>
      </c>
      <c r="B36">
        <v>900</v>
      </c>
      <c r="C36">
        <v>5945</v>
      </c>
      <c r="D36">
        <v>5</v>
      </c>
      <c r="E36" s="1">
        <v>45393.42800925926</v>
      </c>
      <c r="H36">
        <f t="shared" si="1"/>
        <v>5860</v>
      </c>
      <c r="I36">
        <v>1</v>
      </c>
      <c r="K36" s="2">
        <f t="shared" si="0"/>
        <v>0.41509375668527082</v>
      </c>
    </row>
    <row r="37" spans="1:11">
      <c r="A37">
        <v>26</v>
      </c>
      <c r="B37">
        <v>900</v>
      </c>
      <c r="C37">
        <v>6013</v>
      </c>
      <c r="D37">
        <v>5</v>
      </c>
      <c r="E37" s="1">
        <v>45393.428067129629</v>
      </c>
      <c r="H37">
        <f t="shared" si="1"/>
        <v>5861</v>
      </c>
      <c r="I37">
        <v>2</v>
      </c>
      <c r="K37" s="2">
        <f t="shared" si="0"/>
        <v>0.42861812635916735</v>
      </c>
    </row>
    <row r="38" spans="1:11">
      <c r="A38">
        <v>27</v>
      </c>
      <c r="B38">
        <v>900</v>
      </c>
      <c r="C38">
        <v>6011</v>
      </c>
      <c r="D38">
        <v>5</v>
      </c>
      <c r="E38" s="1">
        <v>45393.428124999999</v>
      </c>
      <c r="H38">
        <f t="shared" si="1"/>
        <v>5862</v>
      </c>
      <c r="I38">
        <v>2</v>
      </c>
      <c r="K38" s="2">
        <f t="shared" si="0"/>
        <v>0.44237901327171852</v>
      </c>
    </row>
    <row r="39" spans="1:11">
      <c r="A39">
        <v>28</v>
      </c>
      <c r="B39">
        <v>900</v>
      </c>
      <c r="C39">
        <v>5995</v>
      </c>
      <c r="D39">
        <v>5</v>
      </c>
      <c r="E39" s="1">
        <v>45393.428182870368</v>
      </c>
      <c r="H39">
        <f t="shared" si="1"/>
        <v>5863</v>
      </c>
      <c r="I39">
        <v>2</v>
      </c>
      <c r="K39" s="2">
        <f t="shared" si="0"/>
        <v>0.45637111359757826</v>
      </c>
    </row>
    <row r="40" spans="1:11">
      <c r="A40">
        <v>29</v>
      </c>
      <c r="B40">
        <v>900</v>
      </c>
      <c r="C40">
        <v>5955</v>
      </c>
      <c r="D40">
        <v>5</v>
      </c>
      <c r="E40" s="1">
        <v>45393.428240740737</v>
      </c>
      <c r="H40">
        <f t="shared" si="1"/>
        <v>5864</v>
      </c>
      <c r="I40">
        <v>1</v>
      </c>
      <c r="K40" s="2">
        <f t="shared" si="0"/>
        <v>0.47058862953691405</v>
      </c>
    </row>
    <row r="41" spans="1:11">
      <c r="A41">
        <v>30</v>
      </c>
      <c r="B41">
        <v>900</v>
      </c>
      <c r="C41">
        <v>5994</v>
      </c>
      <c r="D41">
        <v>5</v>
      </c>
      <c r="E41" s="1">
        <v>45393.428298611114</v>
      </c>
      <c r="H41">
        <f t="shared" si="1"/>
        <v>5865</v>
      </c>
      <c r="I41">
        <v>0</v>
      </c>
      <c r="K41" s="2">
        <f t="shared" si="0"/>
        <v>0.4850252645569903</v>
      </c>
    </row>
    <row r="42" spans="1:11">
      <c r="A42">
        <v>31</v>
      </c>
      <c r="B42">
        <v>900</v>
      </c>
      <c r="C42">
        <v>5931</v>
      </c>
      <c r="D42">
        <v>5</v>
      </c>
      <c r="E42" s="1">
        <v>45393.428368055553</v>
      </c>
      <c r="H42">
        <f t="shared" si="1"/>
        <v>5866</v>
      </c>
      <c r="I42">
        <v>0</v>
      </c>
      <c r="K42" s="2">
        <f t="shared" si="0"/>
        <v>0.49967421965226144</v>
      </c>
    </row>
    <row r="43" spans="1:11">
      <c r="A43">
        <v>32</v>
      </c>
      <c r="B43">
        <v>900</v>
      </c>
      <c r="C43">
        <v>5893</v>
      </c>
      <c r="D43">
        <v>5</v>
      </c>
      <c r="E43" s="1">
        <v>45393.428425925929</v>
      </c>
      <c r="H43">
        <f t="shared" si="1"/>
        <v>5867</v>
      </c>
      <c r="I43">
        <v>0</v>
      </c>
      <c r="K43" s="2">
        <f t="shared" si="0"/>
        <v>0.51452819066519917</v>
      </c>
    </row>
    <row r="44" spans="1:11">
      <c r="A44">
        <v>33</v>
      </c>
      <c r="B44">
        <v>900</v>
      </c>
      <c r="C44">
        <v>5944</v>
      </c>
      <c r="D44">
        <v>5</v>
      </c>
      <c r="E44" s="1">
        <v>45393.428483796299</v>
      </c>
      <c r="H44">
        <f t="shared" si="1"/>
        <v>5868</v>
      </c>
      <c r="I44">
        <v>1</v>
      </c>
      <c r="K44" s="2">
        <f t="shared" si="0"/>
        <v>0.52957936670791661</v>
      </c>
    </row>
    <row r="45" spans="1:11">
      <c r="A45">
        <v>34</v>
      </c>
      <c r="B45">
        <v>900</v>
      </c>
      <c r="C45">
        <v>5902</v>
      </c>
      <c r="D45">
        <v>5</v>
      </c>
      <c r="E45" s="1">
        <v>45393.428541666668</v>
      </c>
      <c r="H45">
        <f t="shared" si="1"/>
        <v>5869</v>
      </c>
      <c r="I45">
        <v>0</v>
      </c>
      <c r="K45" s="2">
        <f t="shared" si="0"/>
        <v>0.54481942972225905</v>
      </c>
    </row>
    <row r="46" spans="1:11">
      <c r="A46">
        <v>35</v>
      </c>
      <c r="B46">
        <v>900</v>
      </c>
      <c r="C46">
        <v>5977</v>
      </c>
      <c r="D46">
        <v>5</v>
      </c>
      <c r="E46" s="1">
        <v>45393.428599537037</v>
      </c>
      <c r="H46">
        <f t="shared" si="1"/>
        <v>5870</v>
      </c>
      <c r="I46">
        <v>0</v>
      </c>
      <c r="K46" s="2">
        <f t="shared" si="0"/>
        <v>0.56023955521343072</v>
      </c>
    </row>
    <row r="47" spans="1:11">
      <c r="A47">
        <v>36</v>
      </c>
      <c r="B47">
        <v>900</v>
      </c>
      <c r="C47">
        <v>5926</v>
      </c>
      <c r="D47">
        <v>5</v>
      </c>
      <c r="E47" s="1">
        <v>45393.428668981483</v>
      </c>
      <c r="H47">
        <f t="shared" si="1"/>
        <v>5871</v>
      </c>
      <c r="I47">
        <v>0</v>
      </c>
      <c r="K47" s="2">
        <f t="shared" si="0"/>
        <v>0.57583041418942227</v>
      </c>
    </row>
    <row r="48" spans="1:11">
      <c r="A48">
        <v>37</v>
      </c>
      <c r="B48">
        <v>900</v>
      </c>
      <c r="C48">
        <v>5909</v>
      </c>
      <c r="D48">
        <v>5</v>
      </c>
      <c r="E48" s="1">
        <v>45393.428726851853</v>
      </c>
      <c r="H48">
        <f t="shared" si="1"/>
        <v>5872</v>
      </c>
      <c r="I48">
        <v>0</v>
      </c>
      <c r="K48" s="2">
        <f t="shared" si="0"/>
        <v>0.59158217633548449</v>
      </c>
    </row>
    <row r="49" spans="1:11">
      <c r="A49">
        <v>38</v>
      </c>
      <c r="B49">
        <v>900</v>
      </c>
      <c r="C49">
        <v>5967</v>
      </c>
      <c r="D49">
        <v>5</v>
      </c>
      <c r="E49" s="1">
        <v>45393.428784722222</v>
      </c>
      <c r="H49">
        <f t="shared" si="1"/>
        <v>5873</v>
      </c>
      <c r="I49">
        <v>2</v>
      </c>
      <c r="K49" s="2">
        <f t="shared" si="0"/>
        <v>0.60748451444969387</v>
      </c>
    </row>
    <row r="50" spans="1:11">
      <c r="A50">
        <v>39</v>
      </c>
      <c r="B50">
        <v>900</v>
      </c>
      <c r="C50">
        <v>5972</v>
      </c>
      <c r="D50">
        <v>5</v>
      </c>
      <c r="E50" s="1">
        <v>45393.428854166668</v>
      </c>
      <c r="H50">
        <f t="shared" si="1"/>
        <v>5874</v>
      </c>
      <c r="I50">
        <v>1</v>
      </c>
      <c r="K50" s="2">
        <f t="shared" si="0"/>
        <v>0.62352661016225286</v>
      </c>
    </row>
    <row r="51" spans="1:11">
      <c r="A51">
        <v>40</v>
      </c>
      <c r="B51">
        <v>900</v>
      </c>
      <c r="C51">
        <v>5935</v>
      </c>
      <c r="D51">
        <v>5</v>
      </c>
      <c r="E51" s="1">
        <v>45393.428912037038</v>
      </c>
      <c r="H51">
        <f t="shared" si="1"/>
        <v>5875</v>
      </c>
      <c r="I51">
        <v>0</v>
      </c>
      <c r="K51" s="2">
        <f t="shared" si="0"/>
        <v>0.63969716095759521</v>
      </c>
    </row>
    <row r="52" spans="1:11">
      <c r="A52">
        <v>41</v>
      </c>
      <c r="B52">
        <v>900</v>
      </c>
      <c r="C52">
        <v>5971</v>
      </c>
      <c r="D52">
        <v>5</v>
      </c>
      <c r="E52" s="1">
        <v>45393.428969907407</v>
      </c>
      <c r="H52">
        <f t="shared" si="1"/>
        <v>5876</v>
      </c>
      <c r="I52">
        <v>0</v>
      </c>
      <c r="K52" s="2">
        <f t="shared" si="0"/>
        <v>0.65598438851462293</v>
      </c>
    </row>
    <row r="53" spans="1:11">
      <c r="A53">
        <v>42</v>
      </c>
      <c r="B53">
        <v>900</v>
      </c>
      <c r="C53">
        <v>5899</v>
      </c>
      <c r="D53">
        <v>5</v>
      </c>
      <c r="E53" s="1">
        <v>45393.429027777776</v>
      </c>
      <c r="H53">
        <f t="shared" si="1"/>
        <v>5877</v>
      </c>
      <c r="I53">
        <v>1</v>
      </c>
      <c r="K53" s="2">
        <f t="shared" si="0"/>
        <v>0.672376048376498</v>
      </c>
    </row>
    <row r="54" spans="1:11">
      <c r="A54">
        <v>43</v>
      </c>
      <c r="B54">
        <v>900</v>
      </c>
      <c r="C54">
        <v>6021</v>
      </c>
      <c r="D54">
        <v>5</v>
      </c>
      <c r="E54" s="1">
        <v>45393.429085648146</v>
      </c>
      <c r="H54">
        <f t="shared" si="1"/>
        <v>5878</v>
      </c>
      <c r="I54">
        <v>1</v>
      </c>
      <c r="K54" s="2">
        <f t="shared" si="0"/>
        <v>0.68885944095736229</v>
      </c>
    </row>
    <row r="55" spans="1:11">
      <c r="A55">
        <v>44</v>
      </c>
      <c r="B55">
        <v>900</v>
      </c>
      <c r="C55">
        <v>5922</v>
      </c>
      <c r="D55">
        <v>5</v>
      </c>
      <c r="E55" s="1">
        <v>45393.429143518515</v>
      </c>
      <c r="H55">
        <f t="shared" si="1"/>
        <v>5879</v>
      </c>
      <c r="I55">
        <v>0</v>
      </c>
      <c r="K55" s="2">
        <f t="shared" si="0"/>
        <v>0.7054214238891835</v>
      </c>
    </row>
    <row r="56" spans="1:11">
      <c r="A56">
        <v>45</v>
      </c>
      <c r="B56">
        <v>900</v>
      </c>
      <c r="C56">
        <v>5946</v>
      </c>
      <c r="D56">
        <v>5</v>
      </c>
      <c r="E56" s="1">
        <v>45393.429212962961</v>
      </c>
      <c r="H56">
        <f t="shared" si="1"/>
        <v>5880</v>
      </c>
      <c r="I56">
        <v>2</v>
      </c>
      <c r="K56" s="2">
        <f t="shared" si="0"/>
        <v>0.72204842570762051</v>
      </c>
    </row>
    <row r="57" spans="1:11">
      <c r="A57">
        <v>46</v>
      </c>
      <c r="B57">
        <v>900</v>
      </c>
      <c r="C57">
        <v>6013</v>
      </c>
      <c r="D57">
        <v>5</v>
      </c>
      <c r="E57" s="1">
        <v>45393.429270833331</v>
      </c>
      <c r="H57">
        <f t="shared" si="1"/>
        <v>5881</v>
      </c>
      <c r="I57">
        <v>0</v>
      </c>
      <c r="K57" s="2">
        <f t="shared" si="0"/>
        <v>0.73872646087140259</v>
      </c>
    </row>
    <row r="58" spans="1:11">
      <c r="A58">
        <v>47</v>
      </c>
      <c r="B58">
        <v>900</v>
      </c>
      <c r="C58">
        <v>5923</v>
      </c>
      <c r="D58">
        <v>5</v>
      </c>
      <c r="E58" s="1">
        <v>45393.429328703707</v>
      </c>
      <c r="H58">
        <f t="shared" si="1"/>
        <v>5882</v>
      </c>
      <c r="I58">
        <v>1</v>
      </c>
      <c r="K58" s="2">
        <f t="shared" si="0"/>
        <v>0.75544114610522861</v>
      </c>
    </row>
    <row r="59" spans="1:11">
      <c r="A59">
        <v>48</v>
      </c>
      <c r="B59">
        <v>900</v>
      </c>
      <c r="C59">
        <v>5935</v>
      </c>
      <c r="D59">
        <v>5</v>
      </c>
      <c r="E59" s="1">
        <v>45393.429386574076</v>
      </c>
      <c r="H59">
        <f t="shared" si="1"/>
        <v>5883</v>
      </c>
      <c r="I59">
        <v>1</v>
      </c>
      <c r="K59" s="2">
        <f t="shared" si="0"/>
        <v>0.77217771805162672</v>
      </c>
    </row>
    <row r="60" spans="1:11">
      <c r="A60">
        <v>49</v>
      </c>
      <c r="B60">
        <v>900</v>
      </c>
      <c r="C60">
        <v>5912</v>
      </c>
      <c r="D60">
        <v>5</v>
      </c>
      <c r="E60" s="1">
        <v>45393.429456018515</v>
      </c>
      <c r="H60">
        <f t="shared" si="1"/>
        <v>5884</v>
      </c>
      <c r="I60">
        <v>0</v>
      </c>
      <c r="K60" s="2">
        <f t="shared" si="0"/>
        <v>0.78892105221260844</v>
      </c>
    </row>
    <row r="61" spans="1:11">
      <c r="A61">
        <v>50</v>
      </c>
      <c r="B61">
        <v>900</v>
      </c>
      <c r="C61">
        <v>5960</v>
      </c>
      <c r="D61">
        <v>5</v>
      </c>
      <c r="E61" s="1">
        <v>45393.429513888892</v>
      </c>
      <c r="H61">
        <f t="shared" si="1"/>
        <v>5885</v>
      </c>
      <c r="I61">
        <v>2</v>
      </c>
      <c r="K61" s="2">
        <f t="shared" si="0"/>
        <v>0.80565568315730063</v>
      </c>
    </row>
    <row r="62" spans="1:11">
      <c r="A62">
        <v>51</v>
      </c>
      <c r="B62">
        <v>900</v>
      </c>
      <c r="C62">
        <v>5970</v>
      </c>
      <c r="D62">
        <v>5</v>
      </c>
      <c r="E62" s="1">
        <v>45393.429571759261</v>
      </c>
      <c r="H62">
        <f t="shared" si="1"/>
        <v>5886</v>
      </c>
      <c r="I62">
        <v>0</v>
      </c>
      <c r="K62" s="2">
        <f t="shared" si="0"/>
        <v>0.82236582596707064</v>
      </c>
    </row>
    <row r="63" spans="1:11">
      <c r="A63">
        <v>52</v>
      </c>
      <c r="B63">
        <v>900</v>
      </c>
      <c r="C63">
        <v>5885</v>
      </c>
      <c r="D63">
        <v>5</v>
      </c>
      <c r="E63" s="1">
        <v>45393.429629629631</v>
      </c>
      <c r="H63">
        <f t="shared" si="1"/>
        <v>5887</v>
      </c>
      <c r="I63">
        <v>1</v>
      </c>
      <c r="K63" s="2">
        <f t="shared" si="0"/>
        <v>0.83903539888500489</v>
      </c>
    </row>
    <row r="64" spans="1:11">
      <c r="A64">
        <v>53</v>
      </c>
      <c r="B64">
        <v>900</v>
      </c>
      <c r="C64">
        <v>5954</v>
      </c>
      <c r="D64">
        <v>5</v>
      </c>
      <c r="E64" s="1">
        <v>45393.4296875</v>
      </c>
      <c r="H64">
        <f t="shared" si="1"/>
        <v>5888</v>
      </c>
      <c r="I64">
        <v>0</v>
      </c>
      <c r="K64" s="2">
        <f t="shared" si="0"/>
        <v>0.85564804713195453</v>
      </c>
    </row>
    <row r="65" spans="1:11">
      <c r="A65">
        <v>54</v>
      </c>
      <c r="B65">
        <v>900</v>
      </c>
      <c r="C65">
        <v>6005</v>
      </c>
      <c r="D65">
        <v>5</v>
      </c>
      <c r="E65" s="1">
        <v>45393.429745370369</v>
      </c>
      <c r="H65">
        <f t="shared" si="1"/>
        <v>5889</v>
      </c>
      <c r="I65">
        <v>0</v>
      </c>
      <c r="K65" s="2">
        <f t="shared" si="0"/>
        <v>0.87218716784677386</v>
      </c>
    </row>
    <row r="66" spans="1:11">
      <c r="A66">
        <v>55</v>
      </c>
      <c r="B66">
        <v>900</v>
      </c>
      <c r="C66">
        <v>5973</v>
      </c>
      <c r="D66">
        <v>5</v>
      </c>
      <c r="E66" s="1">
        <v>45393.429814814815</v>
      </c>
      <c r="H66">
        <f t="shared" si="1"/>
        <v>5890</v>
      </c>
      <c r="I66">
        <v>2</v>
      </c>
      <c r="K66" s="2">
        <f t="shared" si="0"/>
        <v>0.88863593610383418</v>
      </c>
    </row>
    <row r="67" spans="1:11">
      <c r="A67">
        <v>56</v>
      </c>
      <c r="B67">
        <v>900</v>
      </c>
      <c r="C67">
        <v>5926</v>
      </c>
      <c r="D67">
        <v>5</v>
      </c>
      <c r="E67" s="1">
        <v>45393.429872685185</v>
      </c>
      <c r="H67">
        <f t="shared" si="1"/>
        <v>5891</v>
      </c>
      <c r="I67">
        <v>1</v>
      </c>
      <c r="K67" s="2">
        <f t="shared" si="0"/>
        <v>0.90497733195645214</v>
      </c>
    </row>
    <row r="68" spans="1:11">
      <c r="A68">
        <v>57</v>
      </c>
      <c r="B68">
        <v>900</v>
      </c>
      <c r="C68">
        <v>5935</v>
      </c>
      <c r="D68">
        <v>5</v>
      </c>
      <c r="E68" s="1">
        <v>45393.429930555554</v>
      </c>
      <c r="H68">
        <f t="shared" si="1"/>
        <v>5892</v>
      </c>
      <c r="I68">
        <v>0</v>
      </c>
      <c r="K68" s="2">
        <f t="shared" si="0"/>
        <v>0.92119416845051849</v>
      </c>
    </row>
    <row r="69" spans="1:11">
      <c r="A69">
        <v>58</v>
      </c>
      <c r="B69">
        <v>900</v>
      </c>
      <c r="C69">
        <v>5950</v>
      </c>
      <c r="D69">
        <v>5</v>
      </c>
      <c r="E69" s="1">
        <v>45393.429988425924</v>
      </c>
      <c r="H69">
        <f t="shared" si="1"/>
        <v>5893</v>
      </c>
      <c r="I69">
        <v>1</v>
      </c>
      <c r="K69" s="2">
        <f t="shared" si="0"/>
        <v>0.9372691205483904</v>
      </c>
    </row>
    <row r="70" spans="1:11">
      <c r="A70">
        <v>59</v>
      </c>
      <c r="B70">
        <v>900</v>
      </c>
      <c r="C70">
        <v>5956</v>
      </c>
      <c r="D70">
        <v>5</v>
      </c>
      <c r="E70" s="1">
        <v>45393.43005787037</v>
      </c>
      <c r="H70">
        <f t="shared" si="1"/>
        <v>5894</v>
      </c>
      <c r="I70">
        <v>1</v>
      </c>
      <c r="K70" s="2">
        <f t="shared" si="0"/>
        <v>0.95318475489903165</v>
      </c>
    </row>
    <row r="71" spans="1:11">
      <c r="A71">
        <v>60</v>
      </c>
      <c r="B71">
        <v>900</v>
      </c>
      <c r="C71">
        <v>5944</v>
      </c>
      <c r="D71">
        <v>5</v>
      </c>
      <c r="E71" s="1">
        <v>45393.430115740739</v>
      </c>
      <c r="H71">
        <f t="shared" si="1"/>
        <v>5895</v>
      </c>
      <c r="I71">
        <v>1</v>
      </c>
      <c r="K71" s="2">
        <f t="shared" si="0"/>
        <v>0.96892356038646299</v>
      </c>
    </row>
    <row r="72" spans="1:11">
      <c r="A72">
        <v>61</v>
      </c>
      <c r="B72">
        <v>900</v>
      </c>
      <c r="C72">
        <v>5900</v>
      </c>
      <c r="D72">
        <v>5</v>
      </c>
      <c r="E72" s="1">
        <v>45393.430173611108</v>
      </c>
      <c r="H72">
        <f t="shared" si="1"/>
        <v>5896</v>
      </c>
      <c r="I72">
        <v>0</v>
      </c>
      <c r="K72" s="2">
        <f t="shared" si="0"/>
        <v>0.98446797938485375</v>
      </c>
    </row>
    <row r="73" spans="1:11">
      <c r="A73">
        <v>62</v>
      </c>
      <c r="B73">
        <v>900</v>
      </c>
      <c r="C73">
        <v>5921</v>
      </c>
      <c r="D73">
        <v>5</v>
      </c>
      <c r="E73" s="1">
        <v>45393.430231481485</v>
      </c>
      <c r="H73">
        <f t="shared" si="1"/>
        <v>5897</v>
      </c>
      <c r="I73">
        <v>0</v>
      </c>
      <c r="K73" s="2">
        <f t="shared" si="0"/>
        <v>0.99980043964504817</v>
      </c>
    </row>
    <row r="74" spans="1:11">
      <c r="A74">
        <v>63</v>
      </c>
      <c r="B74">
        <v>900</v>
      </c>
      <c r="C74">
        <v>5874</v>
      </c>
      <c r="D74">
        <v>5</v>
      </c>
      <c r="E74" s="1">
        <v>45393.430300925924</v>
      </c>
      <c r="H74">
        <f t="shared" si="1"/>
        <v>5898</v>
      </c>
      <c r="I74">
        <v>2</v>
      </c>
      <c r="K74" s="2">
        <f t="shared" si="0"/>
        <v>1.0149033867340123</v>
      </c>
    </row>
    <row r="75" spans="1:11">
      <c r="A75">
        <v>64</v>
      </c>
      <c r="B75">
        <v>900</v>
      </c>
      <c r="C75">
        <v>5982</v>
      </c>
      <c r="D75">
        <v>5</v>
      </c>
      <c r="E75" s="1">
        <v>45393.430358796293</v>
      </c>
      <c r="H75">
        <f t="shared" si="1"/>
        <v>5899</v>
      </c>
      <c r="I75">
        <v>3</v>
      </c>
      <c r="K75" s="2">
        <f t="shared" si="0"/>
        <v>1.0297593169456003</v>
      </c>
    </row>
    <row r="76" spans="1:11">
      <c r="A76">
        <v>65</v>
      </c>
      <c r="B76">
        <v>900</v>
      </c>
      <c r="C76">
        <v>6001</v>
      </c>
      <c r="D76">
        <v>5</v>
      </c>
      <c r="E76" s="1">
        <v>45393.43041666667</v>
      </c>
      <c r="H76">
        <f t="shared" si="1"/>
        <v>5900</v>
      </c>
      <c r="I76">
        <v>3</v>
      </c>
      <c r="K76" s="2">
        <f t="shared" ref="K76:K139" si="2">(1/($G$20*SQRT(2*PI())))*EXP(-((H76- $G$11)^2)/(2*$G$20^2))*150</f>
        <v>1.0443508105982289</v>
      </c>
    </row>
    <row r="77" spans="1:11">
      <c r="A77">
        <v>66</v>
      </c>
      <c r="B77">
        <v>900</v>
      </c>
      <c r="C77">
        <v>5926</v>
      </c>
      <c r="D77">
        <v>5</v>
      </c>
      <c r="E77" s="1">
        <v>45393.430474537039</v>
      </c>
      <c r="H77">
        <f t="shared" ref="H77:H140" si="3">H76+1</f>
        <v>5901</v>
      </c>
      <c r="I77">
        <v>2</v>
      </c>
      <c r="K77" s="2">
        <f t="shared" si="2"/>
        <v>1.0586605656324855</v>
      </c>
    </row>
    <row r="78" spans="1:11">
      <c r="A78">
        <v>67</v>
      </c>
      <c r="B78">
        <v>900</v>
      </c>
      <c r="C78">
        <v>5942</v>
      </c>
      <c r="D78">
        <v>5</v>
      </c>
      <c r="E78" s="1">
        <v>45393.430543981478</v>
      </c>
      <c r="H78">
        <f t="shared" si="3"/>
        <v>5902</v>
      </c>
      <c r="I78">
        <v>1</v>
      </c>
      <c r="K78" s="2">
        <f t="shared" si="2"/>
        <v>1.072671431419431</v>
      </c>
    </row>
    <row r="79" spans="1:11">
      <c r="A79">
        <v>68</v>
      </c>
      <c r="B79">
        <v>900</v>
      </c>
      <c r="C79">
        <v>5924</v>
      </c>
      <c r="D79">
        <v>5</v>
      </c>
      <c r="E79" s="1">
        <v>45393.430601851855</v>
      </c>
      <c r="H79">
        <f t="shared" si="3"/>
        <v>5903</v>
      </c>
      <c r="I79">
        <v>1</v>
      </c>
      <c r="K79" s="2">
        <f t="shared" si="2"/>
        <v>1.0863664426883926</v>
      </c>
    </row>
    <row r="80" spans="1:11">
      <c r="A80">
        <v>69</v>
      </c>
      <c r="B80">
        <v>900</v>
      </c>
      <c r="C80">
        <v>5972</v>
      </c>
      <c r="D80">
        <v>5</v>
      </c>
      <c r="E80" s="1">
        <v>45393.430659722224</v>
      </c>
      <c r="H80">
        <f t="shared" si="3"/>
        <v>5904</v>
      </c>
      <c r="I80">
        <v>1</v>
      </c>
      <c r="K80" s="2">
        <f t="shared" si="2"/>
        <v>1.0997288534813727</v>
      </c>
    </row>
    <row r="81" spans="1:11">
      <c r="A81">
        <v>70</v>
      </c>
      <c r="B81">
        <v>900</v>
      </c>
      <c r="C81">
        <v>5929</v>
      </c>
      <c r="D81">
        <v>5</v>
      </c>
      <c r="E81" s="1">
        <v>45393.430717592593</v>
      </c>
      <c r="H81">
        <f t="shared" si="3"/>
        <v>5905</v>
      </c>
      <c r="I81">
        <v>3</v>
      </c>
      <c r="K81" s="2">
        <f t="shared" si="2"/>
        <v>1.112742171039875</v>
      </c>
    </row>
    <row r="82" spans="1:11">
      <c r="A82">
        <v>71</v>
      </c>
      <c r="B82">
        <v>900</v>
      </c>
      <c r="C82">
        <v>5971</v>
      </c>
      <c r="D82">
        <v>5</v>
      </c>
      <c r="E82" s="1">
        <v>45393.430775462963</v>
      </c>
      <c r="H82">
        <f t="shared" si="3"/>
        <v>5906</v>
      </c>
      <c r="I82">
        <v>2</v>
      </c>
      <c r="K82" s="2">
        <f t="shared" si="2"/>
        <v>1.1253901895289353</v>
      </c>
    </row>
    <row r="83" spans="1:11">
      <c r="A83">
        <v>72</v>
      </c>
      <c r="B83">
        <v>900</v>
      </c>
      <c r="C83">
        <v>5953</v>
      </c>
      <c r="D83">
        <v>5</v>
      </c>
      <c r="E83" s="1">
        <v>45393.430844907409</v>
      </c>
      <c r="H83">
        <f t="shared" si="3"/>
        <v>5907</v>
      </c>
      <c r="I83">
        <v>1</v>
      </c>
      <c r="K83" s="2">
        <f t="shared" si="2"/>
        <v>1.1376570235024828</v>
      </c>
    </row>
    <row r="84" spans="1:11">
      <c r="A84">
        <v>73</v>
      </c>
      <c r="B84">
        <v>900</v>
      </c>
      <c r="C84">
        <v>5943</v>
      </c>
      <c r="D84">
        <v>5</v>
      </c>
      <c r="E84" s="1">
        <v>45393.430902777778</v>
      </c>
      <c r="H84">
        <f t="shared" si="3"/>
        <v>5908</v>
      </c>
      <c r="I84">
        <v>0</v>
      </c>
      <c r="K84" s="2">
        <f t="shared" si="2"/>
        <v>1.149527141013843</v>
      </c>
    </row>
    <row r="85" spans="1:11">
      <c r="A85">
        <v>74</v>
      </c>
      <c r="B85">
        <v>900</v>
      </c>
      <c r="C85">
        <v>5899</v>
      </c>
      <c r="D85">
        <v>5</v>
      </c>
      <c r="E85" s="1">
        <v>45393.430960648147</v>
      </c>
      <c r="H85">
        <f t="shared" si="3"/>
        <v>5909</v>
      </c>
      <c r="I85">
        <v>1</v>
      </c>
      <c r="K85" s="2">
        <f t="shared" si="2"/>
        <v>1.1609853962752268</v>
      </c>
    </row>
    <row r="86" spans="1:11">
      <c r="A86">
        <v>75</v>
      </c>
      <c r="B86">
        <v>900</v>
      </c>
      <c r="C86">
        <v>5901</v>
      </c>
      <c r="D86">
        <v>5</v>
      </c>
      <c r="E86" s="1">
        <v>45393.431018518517</v>
      </c>
      <c r="H86">
        <f t="shared" si="3"/>
        <v>5910</v>
      </c>
      <c r="I86">
        <v>0</v>
      </c>
      <c r="K86" s="2">
        <f t="shared" si="2"/>
        <v>1.1720170617704471</v>
      </c>
    </row>
    <row r="87" spans="1:11">
      <c r="A87">
        <v>76</v>
      </c>
      <c r="B87">
        <v>900</v>
      </c>
      <c r="C87">
        <v>5940</v>
      </c>
      <c r="D87">
        <v>5</v>
      </c>
      <c r="E87" s="1">
        <v>45393.431076388886</v>
      </c>
      <c r="H87">
        <f t="shared" si="3"/>
        <v>5911</v>
      </c>
      <c r="I87">
        <v>0</v>
      </c>
      <c r="K87" s="2">
        <f t="shared" si="2"/>
        <v>1.1826078597258507</v>
      </c>
    </row>
    <row r="88" spans="1:11">
      <c r="A88">
        <v>77</v>
      </c>
      <c r="B88">
        <v>900</v>
      </c>
      <c r="C88">
        <v>5952</v>
      </c>
      <c r="D88">
        <v>5</v>
      </c>
      <c r="E88" s="1">
        <v>45393.431134259263</v>
      </c>
      <c r="H88">
        <f t="shared" si="3"/>
        <v>5912</v>
      </c>
      <c r="I88">
        <v>1</v>
      </c>
      <c r="K88" s="2">
        <f t="shared" si="2"/>
        <v>1.1927439928455763</v>
      </c>
    </row>
    <row r="89" spans="1:11">
      <c r="A89">
        <v>78</v>
      </c>
      <c r="B89">
        <v>900</v>
      </c>
      <c r="C89">
        <v>5905</v>
      </c>
      <c r="D89">
        <v>5</v>
      </c>
      <c r="E89" s="1">
        <v>45393.431192129632</v>
      </c>
      <c r="H89">
        <f t="shared" si="3"/>
        <v>5913</v>
      </c>
      <c r="I89">
        <v>0</v>
      </c>
      <c r="K89" s="2">
        <f t="shared" si="2"/>
        <v>1.2024121742187117</v>
      </c>
    </row>
    <row r="90" spans="1:11">
      <c r="A90">
        <v>79</v>
      </c>
      <c r="B90">
        <v>900</v>
      </c>
      <c r="C90">
        <v>5962</v>
      </c>
      <c r="D90">
        <v>5</v>
      </c>
      <c r="E90" s="1">
        <v>45393.431261574071</v>
      </c>
      <c r="H90">
        <f t="shared" si="3"/>
        <v>5914</v>
      </c>
      <c r="I90">
        <v>0</v>
      </c>
      <c r="K90" s="2">
        <f t="shared" si="2"/>
        <v>1.2115996563077565</v>
      </c>
    </row>
    <row r="91" spans="1:11">
      <c r="A91">
        <v>80</v>
      </c>
      <c r="B91">
        <v>900</v>
      </c>
      <c r="C91">
        <v>5899</v>
      </c>
      <c r="D91">
        <v>5</v>
      </c>
      <c r="E91" s="1">
        <v>45393.431319444448</v>
      </c>
      <c r="H91">
        <f t="shared" si="3"/>
        <v>5915</v>
      </c>
      <c r="I91">
        <v>1</v>
      </c>
      <c r="K91" s="2">
        <f t="shared" si="2"/>
        <v>1.2202942589299786</v>
      </c>
    </row>
    <row r="92" spans="1:11">
      <c r="A92">
        <v>81</v>
      </c>
      <c r="B92">
        <v>900</v>
      </c>
      <c r="C92">
        <v>5904</v>
      </c>
      <c r="D92">
        <v>5</v>
      </c>
      <c r="E92" s="1">
        <v>45393.431377314817</v>
      </c>
      <c r="H92">
        <f t="shared" si="3"/>
        <v>5916</v>
      </c>
      <c r="I92">
        <v>1</v>
      </c>
      <c r="K92" s="2">
        <f t="shared" si="2"/>
        <v>1.2284843961457763</v>
      </c>
    </row>
    <row r="93" spans="1:11">
      <c r="A93">
        <v>82</v>
      </c>
      <c r="B93">
        <v>900</v>
      </c>
      <c r="C93">
        <v>5951</v>
      </c>
      <c r="D93">
        <v>5</v>
      </c>
      <c r="E93" s="1">
        <v>45393.431435185186</v>
      </c>
      <c r="H93">
        <f t="shared" si="3"/>
        <v>5917</v>
      </c>
      <c r="I93">
        <v>2</v>
      </c>
      <c r="K93" s="2">
        <f t="shared" si="2"/>
        <v>1.2361591019710234</v>
      </c>
    </row>
    <row r="94" spans="1:11">
      <c r="A94">
        <v>83</v>
      </c>
      <c r="B94">
        <v>900</v>
      </c>
      <c r="C94">
        <v>5895</v>
      </c>
      <c r="D94">
        <v>5</v>
      </c>
      <c r="E94" s="1">
        <v>45393.431493055556</v>
      </c>
      <c r="H94">
        <f t="shared" si="3"/>
        <v>5918</v>
      </c>
      <c r="I94">
        <v>0</v>
      </c>
      <c r="K94" s="2">
        <f t="shared" si="2"/>
        <v>1.2433080548335735</v>
      </c>
    </row>
    <row r="95" spans="1:11">
      <c r="A95">
        <v>84</v>
      </c>
      <c r="B95">
        <v>900</v>
      </c>
      <c r="C95">
        <v>5898</v>
      </c>
      <c r="D95">
        <v>5</v>
      </c>
      <c r="E95" s="1">
        <v>45393.431562500002</v>
      </c>
      <c r="H95">
        <f t="shared" si="3"/>
        <v>5919</v>
      </c>
      <c r="I95">
        <v>0</v>
      </c>
      <c r="K95" s="2">
        <f t="shared" si="2"/>
        <v>1.2499216006976059</v>
      </c>
    </row>
    <row r="96" spans="1:11">
      <c r="A96">
        <v>85</v>
      </c>
      <c r="B96">
        <v>900</v>
      </c>
      <c r="C96">
        <v>5868</v>
      </c>
      <c r="D96">
        <v>5</v>
      </c>
      <c r="E96" s="1">
        <v>45393.431620370371</v>
      </c>
      <c r="H96">
        <f t="shared" si="3"/>
        <v>5920</v>
      </c>
      <c r="I96">
        <v>1</v>
      </c>
      <c r="K96" s="2">
        <f t="shared" si="2"/>
        <v>1.2559907747833225</v>
      </c>
    </row>
    <row r="97" spans="1:11">
      <c r="A97">
        <v>86</v>
      </c>
      <c r="B97">
        <v>900</v>
      </c>
      <c r="C97">
        <v>5940</v>
      </c>
      <c r="D97">
        <v>5</v>
      </c>
      <c r="E97" s="1">
        <v>45393.43167824074</v>
      </c>
      <c r="H97">
        <f t="shared" si="3"/>
        <v>5921</v>
      </c>
      <c r="I97">
        <v>4</v>
      </c>
      <c r="K97" s="2">
        <f t="shared" si="2"/>
        <v>1.2615073218136073</v>
      </c>
    </row>
    <row r="98" spans="1:11">
      <c r="A98">
        <v>87</v>
      </c>
      <c r="B98">
        <v>900</v>
      </c>
      <c r="C98">
        <v>5898</v>
      </c>
      <c r="D98">
        <v>5</v>
      </c>
      <c r="E98" s="1">
        <v>45393.43173611111</v>
      </c>
      <c r="H98">
        <f t="shared" si="3"/>
        <v>5922</v>
      </c>
      <c r="I98">
        <v>1</v>
      </c>
      <c r="K98" s="2">
        <f t="shared" si="2"/>
        <v>1.266463714723659</v>
      </c>
    </row>
    <row r="99" spans="1:11">
      <c r="A99">
        <v>88</v>
      </c>
      <c r="B99">
        <v>900</v>
      </c>
      <c r="C99">
        <v>5873</v>
      </c>
      <c r="D99">
        <v>5</v>
      </c>
      <c r="E99" s="1">
        <v>45393.431805555556</v>
      </c>
      <c r="H99">
        <f t="shared" si="3"/>
        <v>5923</v>
      </c>
      <c r="I99">
        <v>1</v>
      </c>
      <c r="K99" s="2">
        <f t="shared" si="2"/>
        <v>1.270853171774238</v>
      </c>
    </row>
    <row r="100" spans="1:11">
      <c r="A100">
        <v>89</v>
      </c>
      <c r="B100">
        <v>900</v>
      </c>
      <c r="C100">
        <v>5928</v>
      </c>
      <c r="D100">
        <v>5</v>
      </c>
      <c r="E100" s="1">
        <v>45393.431863425925</v>
      </c>
      <c r="H100">
        <f t="shared" si="3"/>
        <v>5924</v>
      </c>
      <c r="I100">
        <v>1</v>
      </c>
      <c r="K100" s="2">
        <f t="shared" si="2"/>
        <v>1.2746696720140813</v>
      </c>
    </row>
    <row r="101" spans="1:11">
      <c r="A101">
        <v>90</v>
      </c>
      <c r="B101">
        <v>900</v>
      </c>
      <c r="C101">
        <v>5931</v>
      </c>
      <c r="D101">
        <v>5</v>
      </c>
      <c r="E101" s="1">
        <v>45393.431921296295</v>
      </c>
      <c r="H101">
        <f t="shared" si="3"/>
        <v>5925</v>
      </c>
      <c r="I101">
        <v>0</v>
      </c>
      <c r="K101" s="2">
        <f t="shared" si="2"/>
        <v>1.2779079690421302</v>
      </c>
    </row>
    <row r="102" spans="1:11">
      <c r="A102">
        <v>91</v>
      </c>
      <c r="B102">
        <v>900</v>
      </c>
      <c r="C102">
        <v>5933</v>
      </c>
      <c r="D102">
        <v>5</v>
      </c>
      <c r="E102" s="1">
        <v>45393.431979166664</v>
      </c>
      <c r="H102">
        <f t="shared" si="3"/>
        <v>5926</v>
      </c>
      <c r="I102">
        <v>4</v>
      </c>
      <c r="K102" s="2">
        <f t="shared" si="2"/>
        <v>1.2805636030255418</v>
      </c>
    </row>
    <row r="103" spans="1:11">
      <c r="A103">
        <v>92</v>
      </c>
      <c r="B103">
        <v>900</v>
      </c>
      <c r="C103">
        <v>5936</v>
      </c>
      <c r="D103">
        <v>5</v>
      </c>
      <c r="E103" s="1">
        <v>45393.432037037041</v>
      </c>
      <c r="H103">
        <f t="shared" si="3"/>
        <v>5927</v>
      </c>
      <c r="I103">
        <v>2</v>
      </c>
      <c r="K103" s="2">
        <f t="shared" si="2"/>
        <v>1.2826329109349541</v>
      </c>
    </row>
    <row r="104" spans="1:11">
      <c r="A104">
        <v>93</v>
      </c>
      <c r="B104">
        <v>900</v>
      </c>
      <c r="C104">
        <v>5864</v>
      </c>
      <c r="D104">
        <v>5</v>
      </c>
      <c r="E104" s="1">
        <v>45393.432106481479</v>
      </c>
      <c r="H104">
        <f t="shared" si="3"/>
        <v>5928</v>
      </c>
      <c r="I104">
        <v>2</v>
      </c>
      <c r="K104" s="2">
        <f t="shared" si="2"/>
        <v>1.2841130349641146</v>
      </c>
    </row>
    <row r="105" spans="1:11">
      <c r="A105">
        <v>94</v>
      </c>
      <c r="B105">
        <v>900</v>
      </c>
      <c r="C105">
        <v>5901</v>
      </c>
      <c r="D105">
        <v>5</v>
      </c>
      <c r="E105" s="1">
        <v>45393.432164351849</v>
      </c>
      <c r="H105">
        <f t="shared" si="3"/>
        <v>5929</v>
      </c>
      <c r="I105">
        <v>2</v>
      </c>
      <c r="K105" s="2">
        <f t="shared" si="2"/>
        <v>1.2850019291067922</v>
      </c>
    </row>
    <row r="106" spans="1:11">
      <c r="A106">
        <v>95</v>
      </c>
      <c r="B106">
        <v>900</v>
      </c>
      <c r="C106">
        <v>5941</v>
      </c>
      <c r="D106">
        <v>5</v>
      </c>
      <c r="E106" s="1">
        <v>45393.432222222225</v>
      </c>
      <c r="H106">
        <f t="shared" si="3"/>
        <v>5930</v>
      </c>
      <c r="I106">
        <v>1</v>
      </c>
      <c r="K106" s="2">
        <f t="shared" si="2"/>
        <v>1.2852983638697801</v>
      </c>
    </row>
    <row r="107" spans="1:11">
      <c r="A107">
        <v>96</v>
      </c>
      <c r="B107">
        <v>900</v>
      </c>
      <c r="C107">
        <v>5931</v>
      </c>
      <c r="D107">
        <v>5</v>
      </c>
      <c r="E107" s="1">
        <v>45393.432280092595</v>
      </c>
      <c r="H107">
        <f t="shared" si="3"/>
        <v>5931</v>
      </c>
      <c r="I107">
        <v>3</v>
      </c>
      <c r="K107" s="2">
        <f t="shared" si="2"/>
        <v>1.2850019291067922</v>
      </c>
    </row>
    <row r="108" spans="1:11">
      <c r="A108">
        <v>97</v>
      </c>
      <c r="B108">
        <v>900</v>
      </c>
      <c r="C108">
        <v>5861</v>
      </c>
      <c r="D108">
        <v>5</v>
      </c>
      <c r="E108" s="1">
        <v>45393.432337962964</v>
      </c>
      <c r="H108">
        <f t="shared" si="3"/>
        <v>5932</v>
      </c>
      <c r="I108">
        <v>0</v>
      </c>
      <c r="K108" s="2">
        <f t="shared" si="2"/>
        <v>1.2841130349641146</v>
      </c>
    </row>
    <row r="109" spans="1:11">
      <c r="A109">
        <v>98</v>
      </c>
      <c r="B109">
        <v>900</v>
      </c>
      <c r="C109">
        <v>5905</v>
      </c>
      <c r="D109">
        <v>5</v>
      </c>
      <c r="E109" s="1">
        <v>45393.43240740741</v>
      </c>
      <c r="H109">
        <f t="shared" si="3"/>
        <v>5933</v>
      </c>
      <c r="I109">
        <v>1</v>
      </c>
      <c r="K109" s="2">
        <f t="shared" si="2"/>
        <v>1.2826329109349541</v>
      </c>
    </row>
    <row r="110" spans="1:11">
      <c r="A110">
        <v>99</v>
      </c>
      <c r="B110">
        <v>900</v>
      </c>
      <c r="C110">
        <v>5957</v>
      </c>
      <c r="D110">
        <v>5</v>
      </c>
      <c r="E110" s="1">
        <v>45393.43246527778</v>
      </c>
      <c r="H110">
        <f t="shared" si="3"/>
        <v>5934</v>
      </c>
      <c r="I110">
        <v>0</v>
      </c>
      <c r="K110" s="2">
        <f t="shared" si="2"/>
        <v>1.2805636030255418</v>
      </c>
    </row>
    <row r="111" spans="1:11">
      <c r="A111">
        <v>100</v>
      </c>
      <c r="B111">
        <v>900</v>
      </c>
      <c r="C111">
        <v>5878</v>
      </c>
      <c r="D111">
        <v>5</v>
      </c>
      <c r="E111" s="1">
        <v>45393.432523148149</v>
      </c>
      <c r="H111">
        <f t="shared" si="3"/>
        <v>5935</v>
      </c>
      <c r="I111">
        <v>3</v>
      </c>
      <c r="K111" s="2">
        <f t="shared" si="2"/>
        <v>1.2779079690421302</v>
      </c>
    </row>
    <row r="112" spans="1:11">
      <c r="A112">
        <v>101</v>
      </c>
      <c r="B112">
        <v>900</v>
      </c>
      <c r="C112">
        <v>5920</v>
      </c>
      <c r="D112">
        <v>5</v>
      </c>
      <c r="E112" s="1">
        <v>45393.432581018518</v>
      </c>
      <c r="H112">
        <f t="shared" si="3"/>
        <v>5936</v>
      </c>
      <c r="I112">
        <v>1</v>
      </c>
      <c r="K112" s="2">
        <f t="shared" si="2"/>
        <v>1.2746696720140813</v>
      </c>
    </row>
    <row r="113" spans="1:11">
      <c r="A113">
        <v>102</v>
      </c>
      <c r="B113">
        <v>900</v>
      </c>
      <c r="C113">
        <v>5917</v>
      </c>
      <c r="D113">
        <v>5</v>
      </c>
      <c r="E113" s="1">
        <v>45393.432638888888</v>
      </c>
      <c r="H113">
        <f t="shared" si="3"/>
        <v>5937</v>
      </c>
      <c r="I113">
        <v>0</v>
      </c>
      <c r="K113" s="2">
        <f t="shared" si="2"/>
        <v>1.270853171774238</v>
      </c>
    </row>
    <row r="114" spans="1:11">
      <c r="A114">
        <v>103</v>
      </c>
      <c r="B114">
        <v>900</v>
      </c>
      <c r="C114">
        <v>5947</v>
      </c>
      <c r="D114">
        <v>5</v>
      </c>
      <c r="E114" s="1">
        <v>45393.432708333334</v>
      </c>
      <c r="H114">
        <f t="shared" si="3"/>
        <v>5938</v>
      </c>
      <c r="I114">
        <v>0</v>
      </c>
      <c r="K114" s="2">
        <f t="shared" si="2"/>
        <v>1.266463714723659</v>
      </c>
    </row>
    <row r="115" spans="1:11">
      <c r="A115">
        <v>104</v>
      </c>
      <c r="B115">
        <v>900</v>
      </c>
      <c r="C115">
        <v>5873</v>
      </c>
      <c r="D115">
        <v>5</v>
      </c>
      <c r="E115" s="1">
        <v>45393.432766203703</v>
      </c>
      <c r="H115">
        <f t="shared" si="3"/>
        <v>5939</v>
      </c>
      <c r="I115">
        <v>0</v>
      </c>
      <c r="K115" s="2">
        <f t="shared" si="2"/>
        <v>1.2615073218136073</v>
      </c>
    </row>
    <row r="116" spans="1:11">
      <c r="A116">
        <v>105</v>
      </c>
      <c r="B116">
        <v>900</v>
      </c>
      <c r="C116">
        <v>5894</v>
      </c>
      <c r="D116">
        <v>5</v>
      </c>
      <c r="E116" s="1">
        <v>45393.432824074072</v>
      </c>
      <c r="H116">
        <f t="shared" si="3"/>
        <v>5940</v>
      </c>
      <c r="I116">
        <v>3</v>
      </c>
      <c r="K116" s="2">
        <f t="shared" si="2"/>
        <v>1.2559907747833225</v>
      </c>
    </row>
    <row r="117" spans="1:11">
      <c r="A117">
        <v>106</v>
      </c>
      <c r="B117">
        <v>900</v>
      </c>
      <c r="C117">
        <v>5882</v>
      </c>
      <c r="D117">
        <v>5</v>
      </c>
      <c r="E117" s="1">
        <v>45393.432881944442</v>
      </c>
      <c r="H117">
        <f t="shared" si="3"/>
        <v>5941</v>
      </c>
      <c r="I117">
        <v>4</v>
      </c>
      <c r="K117" s="2">
        <f t="shared" si="2"/>
        <v>1.2499216006976059</v>
      </c>
    </row>
    <row r="118" spans="1:11">
      <c r="A118">
        <v>107</v>
      </c>
      <c r="B118">
        <v>900</v>
      </c>
      <c r="C118">
        <v>5921</v>
      </c>
      <c r="D118">
        <v>5</v>
      </c>
      <c r="E118" s="1">
        <v>45393.432951388888</v>
      </c>
      <c r="H118">
        <f t="shared" si="3"/>
        <v>5942</v>
      </c>
      <c r="I118">
        <v>1</v>
      </c>
      <c r="K118" s="2">
        <f t="shared" si="2"/>
        <v>1.2433080548335735</v>
      </c>
    </row>
    <row r="119" spans="1:11">
      <c r="A119">
        <v>108</v>
      </c>
      <c r="B119">
        <v>900</v>
      </c>
      <c r="C119">
        <v>5917</v>
      </c>
      <c r="D119">
        <v>5</v>
      </c>
      <c r="E119" s="1">
        <v>45393.433009259257</v>
      </c>
      <c r="H119">
        <f t="shared" si="3"/>
        <v>5943</v>
      </c>
      <c r="I119">
        <v>3</v>
      </c>
      <c r="K119" s="2">
        <f t="shared" si="2"/>
        <v>1.2361591019710234</v>
      </c>
    </row>
    <row r="120" spans="1:11">
      <c r="A120">
        <v>109</v>
      </c>
      <c r="B120">
        <v>900</v>
      </c>
      <c r="C120">
        <v>5883</v>
      </c>
      <c r="D120">
        <v>5</v>
      </c>
      <c r="E120" s="1">
        <v>45393.433067129627</v>
      </c>
      <c r="H120">
        <f t="shared" si="3"/>
        <v>5944</v>
      </c>
      <c r="I120">
        <v>3</v>
      </c>
      <c r="K120" s="2">
        <f t="shared" si="2"/>
        <v>1.2284843961457763</v>
      </c>
    </row>
    <row r="121" spans="1:11">
      <c r="A121">
        <v>110</v>
      </c>
      <c r="B121">
        <v>900</v>
      </c>
      <c r="C121">
        <v>5930</v>
      </c>
      <c r="D121">
        <v>5</v>
      </c>
      <c r="E121" s="1">
        <v>45393.433125000003</v>
      </c>
      <c r="H121">
        <f t="shared" si="3"/>
        <v>5945</v>
      </c>
      <c r="I121">
        <v>1</v>
      </c>
      <c r="K121" s="2">
        <f t="shared" si="2"/>
        <v>1.2202942589299786</v>
      </c>
    </row>
    <row r="122" spans="1:11">
      <c r="A122">
        <v>111</v>
      </c>
      <c r="B122">
        <v>900</v>
      </c>
      <c r="C122">
        <v>5842</v>
      </c>
      <c r="D122">
        <v>5</v>
      </c>
      <c r="E122" s="1">
        <v>45393.433182870373</v>
      </c>
      <c r="H122">
        <f t="shared" si="3"/>
        <v>5946</v>
      </c>
      <c r="I122">
        <v>1</v>
      </c>
      <c r="K122" s="2">
        <f t="shared" si="2"/>
        <v>1.2115996563077565</v>
      </c>
    </row>
    <row r="123" spans="1:11">
      <c r="A123">
        <v>112</v>
      </c>
      <c r="B123">
        <v>900</v>
      </c>
      <c r="C123">
        <v>5890</v>
      </c>
      <c r="D123">
        <v>5</v>
      </c>
      <c r="E123" s="1">
        <v>45393.433252314811</v>
      </c>
      <c r="H123">
        <f t="shared" si="3"/>
        <v>5947</v>
      </c>
      <c r="I123">
        <v>2</v>
      </c>
      <c r="K123" s="2">
        <f t="shared" si="2"/>
        <v>1.2024121742187117</v>
      </c>
    </row>
    <row r="124" spans="1:11">
      <c r="A124">
        <v>113</v>
      </c>
      <c r="B124">
        <v>900</v>
      </c>
      <c r="C124">
        <v>5928</v>
      </c>
      <c r="D124">
        <v>5</v>
      </c>
      <c r="E124" s="1">
        <v>45393.433310185188</v>
      </c>
      <c r="H124">
        <f t="shared" si="3"/>
        <v>5948</v>
      </c>
      <c r="I124">
        <v>0</v>
      </c>
      <c r="K124" s="2">
        <f t="shared" si="2"/>
        <v>1.1927439928455763</v>
      </c>
    </row>
    <row r="125" spans="1:11">
      <c r="A125">
        <v>114</v>
      </c>
      <c r="B125">
        <v>900</v>
      </c>
      <c r="C125">
        <v>5927</v>
      </c>
      <c r="D125">
        <v>5</v>
      </c>
      <c r="E125" s="1">
        <v>45393.433368055557</v>
      </c>
      <c r="H125">
        <f t="shared" si="3"/>
        <v>5949</v>
      </c>
      <c r="I125">
        <v>0</v>
      </c>
      <c r="K125" s="2">
        <f t="shared" si="2"/>
        <v>1.1826078597258507</v>
      </c>
    </row>
    <row r="126" spans="1:11">
      <c r="A126">
        <v>115</v>
      </c>
      <c r="B126">
        <v>900</v>
      </c>
      <c r="C126">
        <v>5905</v>
      </c>
      <c r="D126">
        <v>5</v>
      </c>
      <c r="E126" s="1">
        <v>45393.433425925927</v>
      </c>
      <c r="H126">
        <f t="shared" si="3"/>
        <v>5950</v>
      </c>
      <c r="I126">
        <v>2</v>
      </c>
      <c r="K126" s="2">
        <f t="shared" si="2"/>
        <v>1.1720170617704471</v>
      </c>
    </row>
    <row r="127" spans="1:11">
      <c r="A127">
        <v>116</v>
      </c>
      <c r="B127">
        <v>900</v>
      </c>
      <c r="C127">
        <v>5943</v>
      </c>
      <c r="D127">
        <v>5</v>
      </c>
      <c r="E127" s="1">
        <v>45393.433483796296</v>
      </c>
      <c r="H127">
        <f t="shared" si="3"/>
        <v>5951</v>
      </c>
      <c r="I127">
        <v>1</v>
      </c>
      <c r="K127" s="2">
        <f t="shared" si="2"/>
        <v>1.1609853962752268</v>
      </c>
    </row>
    <row r="128" spans="1:11">
      <c r="A128">
        <v>117</v>
      </c>
      <c r="B128">
        <v>900</v>
      </c>
      <c r="C128">
        <v>5887</v>
      </c>
      <c r="D128">
        <v>5</v>
      </c>
      <c r="E128" s="1">
        <v>45393.433541666665</v>
      </c>
      <c r="H128">
        <f t="shared" si="3"/>
        <v>5952</v>
      </c>
      <c r="I128">
        <v>2</v>
      </c>
      <c r="K128" s="2">
        <f t="shared" si="2"/>
        <v>1.149527141013843</v>
      </c>
    </row>
    <row r="129" spans="1:11">
      <c r="A129">
        <v>118</v>
      </c>
      <c r="B129">
        <v>900</v>
      </c>
      <c r="C129">
        <v>5929</v>
      </c>
      <c r="D129">
        <v>5</v>
      </c>
      <c r="E129" s="1">
        <v>45393.433611111112</v>
      </c>
      <c r="H129">
        <f t="shared" si="3"/>
        <v>5953</v>
      </c>
      <c r="I129">
        <v>2</v>
      </c>
      <c r="K129" s="2">
        <f t="shared" si="2"/>
        <v>1.1376570235024828</v>
      </c>
    </row>
    <row r="130" spans="1:11">
      <c r="A130">
        <v>119</v>
      </c>
      <c r="B130">
        <v>900</v>
      </c>
      <c r="C130">
        <v>5880</v>
      </c>
      <c r="D130">
        <v>5</v>
      </c>
      <c r="E130" s="1">
        <v>45393.433668981481</v>
      </c>
      <c r="H130">
        <f t="shared" si="3"/>
        <v>5954</v>
      </c>
      <c r="I130">
        <v>1</v>
      </c>
      <c r="K130" s="2">
        <f t="shared" si="2"/>
        <v>1.1253901895289353</v>
      </c>
    </row>
    <row r="131" spans="1:11">
      <c r="A131">
        <v>120</v>
      </c>
      <c r="B131">
        <v>900</v>
      </c>
      <c r="C131">
        <v>5862</v>
      </c>
      <c r="D131">
        <v>5</v>
      </c>
      <c r="E131" s="1">
        <v>45393.43372685185</v>
      </c>
      <c r="H131">
        <f t="shared" si="3"/>
        <v>5955</v>
      </c>
      <c r="I131">
        <v>1</v>
      </c>
      <c r="K131" s="2">
        <f t="shared" si="2"/>
        <v>1.112742171039875</v>
      </c>
    </row>
    <row r="132" spans="1:11">
      <c r="A132">
        <v>121</v>
      </c>
      <c r="B132">
        <v>900</v>
      </c>
      <c r="C132">
        <v>5846</v>
      </c>
      <c r="D132">
        <v>5</v>
      </c>
      <c r="E132" s="1">
        <v>45393.43378472222</v>
      </c>
      <c r="H132">
        <f t="shared" si="3"/>
        <v>5956</v>
      </c>
      <c r="I132">
        <v>1</v>
      </c>
      <c r="K132" s="2">
        <f t="shared" si="2"/>
        <v>1.0997288534813727</v>
      </c>
    </row>
    <row r="133" spans="1:11">
      <c r="A133">
        <v>122</v>
      </c>
      <c r="B133">
        <v>900</v>
      </c>
      <c r="C133">
        <v>5916</v>
      </c>
      <c r="D133">
        <v>5</v>
      </c>
      <c r="E133" s="1">
        <v>45393.433854166666</v>
      </c>
      <c r="H133">
        <f t="shared" si="3"/>
        <v>5957</v>
      </c>
      <c r="I133">
        <v>2</v>
      </c>
      <c r="K133" s="2">
        <f t="shared" si="2"/>
        <v>1.0863664426883926</v>
      </c>
    </row>
    <row r="134" spans="1:11">
      <c r="A134">
        <v>123</v>
      </c>
      <c r="B134">
        <v>900</v>
      </c>
      <c r="C134">
        <v>5885</v>
      </c>
      <c r="D134">
        <v>5</v>
      </c>
      <c r="E134" s="1">
        <v>45393.433912037035</v>
      </c>
      <c r="H134">
        <f t="shared" si="3"/>
        <v>5958</v>
      </c>
      <c r="I134">
        <v>0</v>
      </c>
      <c r="K134" s="2">
        <f t="shared" si="2"/>
        <v>1.072671431419431</v>
      </c>
    </row>
    <row r="135" spans="1:11">
      <c r="A135">
        <v>124</v>
      </c>
      <c r="B135">
        <v>900</v>
      </c>
      <c r="C135">
        <v>5861</v>
      </c>
      <c r="D135">
        <v>5</v>
      </c>
      <c r="E135" s="1">
        <v>45393.433969907404</v>
      </c>
      <c r="H135">
        <f t="shared" si="3"/>
        <v>5959</v>
      </c>
      <c r="I135">
        <v>0</v>
      </c>
      <c r="K135" s="2">
        <f t="shared" si="2"/>
        <v>1.0586605656324855</v>
      </c>
    </row>
    <row r="136" spans="1:11">
      <c r="A136">
        <v>125</v>
      </c>
      <c r="B136">
        <v>900</v>
      </c>
      <c r="C136">
        <v>5837</v>
      </c>
      <c r="D136">
        <v>5</v>
      </c>
      <c r="E136" s="1">
        <v>45393.434027777781</v>
      </c>
      <c r="H136">
        <f t="shared" si="3"/>
        <v>5960</v>
      </c>
      <c r="I136">
        <v>1</v>
      </c>
      <c r="K136" s="2">
        <f t="shared" si="2"/>
        <v>1.0443508105982289</v>
      </c>
    </row>
    <row r="137" spans="1:11">
      <c r="A137">
        <v>126</v>
      </c>
      <c r="B137">
        <v>900</v>
      </c>
      <c r="C137">
        <v>5877</v>
      </c>
      <c r="D137">
        <v>5</v>
      </c>
      <c r="E137" s="1">
        <v>45393.43408564815</v>
      </c>
      <c r="H137">
        <f t="shared" si="3"/>
        <v>5961</v>
      </c>
      <c r="I137">
        <v>1</v>
      </c>
      <c r="K137" s="2">
        <f t="shared" si="2"/>
        <v>1.0297593169456003</v>
      </c>
    </row>
    <row r="138" spans="1:11">
      <c r="A138">
        <v>127</v>
      </c>
      <c r="B138">
        <v>900</v>
      </c>
      <c r="C138">
        <v>5860</v>
      </c>
      <c r="D138">
        <v>5</v>
      </c>
      <c r="E138" s="1">
        <v>45393.434155092589</v>
      </c>
      <c r="H138">
        <f t="shared" si="3"/>
        <v>5962</v>
      </c>
      <c r="I138">
        <v>1</v>
      </c>
      <c r="K138" s="2">
        <f t="shared" si="2"/>
        <v>1.0149033867340123</v>
      </c>
    </row>
    <row r="139" spans="1:11">
      <c r="A139">
        <v>128</v>
      </c>
      <c r="B139">
        <v>900</v>
      </c>
      <c r="C139">
        <v>5848</v>
      </c>
      <c r="D139">
        <v>5</v>
      </c>
      <c r="E139" s="1">
        <v>45393.434212962966</v>
      </c>
      <c r="H139">
        <f t="shared" si="3"/>
        <v>5963</v>
      </c>
      <c r="I139">
        <v>0</v>
      </c>
      <c r="K139" s="2">
        <f t="shared" si="2"/>
        <v>0.99980043964504817</v>
      </c>
    </row>
    <row r="140" spans="1:11">
      <c r="A140">
        <v>129</v>
      </c>
      <c r="B140">
        <v>900</v>
      </c>
      <c r="C140">
        <v>5926</v>
      </c>
      <c r="D140">
        <v>5</v>
      </c>
      <c r="E140" s="1">
        <v>45393.434270833335</v>
      </c>
      <c r="H140">
        <f t="shared" si="3"/>
        <v>5964</v>
      </c>
      <c r="I140">
        <v>0</v>
      </c>
      <c r="K140" s="2">
        <f t="shared" ref="K140:K203" si="4">(1/($G$20*SQRT(2*PI())))*EXP(-((H140- $G$11)^2)/(2*$G$20^2))*150</f>
        <v>0.98446797938485375</v>
      </c>
    </row>
    <row r="141" spans="1:11">
      <c r="A141">
        <v>130</v>
      </c>
      <c r="B141">
        <v>900</v>
      </c>
      <c r="C141">
        <v>5921</v>
      </c>
      <c r="D141">
        <v>5</v>
      </c>
      <c r="E141" s="1">
        <v>45393.434328703705</v>
      </c>
      <c r="H141">
        <f t="shared" ref="H141:H204" si="5">H140+1</f>
        <v>5965</v>
      </c>
      <c r="I141">
        <v>0</v>
      </c>
      <c r="K141" s="2">
        <f t="shared" si="4"/>
        <v>0.96892356038646299</v>
      </c>
    </row>
    <row r="142" spans="1:11">
      <c r="A142">
        <v>131</v>
      </c>
      <c r="B142">
        <v>900</v>
      </c>
      <c r="C142">
        <v>5862</v>
      </c>
      <c r="D142">
        <v>5</v>
      </c>
      <c r="E142" s="1">
        <v>45393.434386574074</v>
      </c>
      <c r="H142">
        <f t="shared" si="5"/>
        <v>5966</v>
      </c>
      <c r="I142">
        <v>0</v>
      </c>
      <c r="K142" s="2">
        <f t="shared" si="4"/>
        <v>0.95318475489903165</v>
      </c>
    </row>
    <row r="143" spans="1:11">
      <c r="A143">
        <v>132</v>
      </c>
      <c r="B143">
        <v>900</v>
      </c>
      <c r="C143">
        <v>5906</v>
      </c>
      <c r="D143">
        <v>5</v>
      </c>
      <c r="E143" s="1">
        <v>45393.434444444443</v>
      </c>
      <c r="H143">
        <f t="shared" si="5"/>
        <v>5967</v>
      </c>
      <c r="I143">
        <v>1</v>
      </c>
      <c r="K143" s="2">
        <f t="shared" si="4"/>
        <v>0.9372691205483904</v>
      </c>
    </row>
    <row r="144" spans="1:11">
      <c r="A144">
        <v>133</v>
      </c>
      <c r="B144">
        <v>900</v>
      </c>
      <c r="C144">
        <v>5947</v>
      </c>
      <c r="D144">
        <v>5</v>
      </c>
      <c r="E144" s="1">
        <v>45393.434513888889</v>
      </c>
      <c r="H144">
        <f t="shared" si="5"/>
        <v>5968</v>
      </c>
      <c r="I144">
        <v>0</v>
      </c>
      <c r="K144" s="2">
        <f t="shared" si="4"/>
        <v>0.92119416845051849</v>
      </c>
    </row>
    <row r="145" spans="1:11">
      <c r="A145">
        <v>134</v>
      </c>
      <c r="B145">
        <v>900</v>
      </c>
      <c r="C145">
        <v>5903</v>
      </c>
      <c r="D145">
        <v>5</v>
      </c>
      <c r="E145" s="1">
        <v>45393.434571759259</v>
      </c>
      <c r="H145">
        <f t="shared" si="5"/>
        <v>5969</v>
      </c>
      <c r="I145">
        <v>0</v>
      </c>
      <c r="K145" s="2">
        <f t="shared" si="4"/>
        <v>0.90497733195645214</v>
      </c>
    </row>
    <row r="146" spans="1:11">
      <c r="A146">
        <v>135</v>
      </c>
      <c r="B146">
        <v>900</v>
      </c>
      <c r="C146">
        <v>5863</v>
      </c>
      <c r="D146">
        <v>5</v>
      </c>
      <c r="E146" s="1">
        <v>45393.434629629628</v>
      </c>
      <c r="H146">
        <f t="shared" si="5"/>
        <v>5970</v>
      </c>
      <c r="I146">
        <v>1</v>
      </c>
      <c r="K146" s="2">
        <f t="shared" si="4"/>
        <v>0.88863593610383418</v>
      </c>
    </row>
    <row r="147" spans="1:11">
      <c r="A147">
        <v>136</v>
      </c>
      <c r="B147">
        <v>900</v>
      </c>
      <c r="C147">
        <v>5941</v>
      </c>
      <c r="D147">
        <v>5</v>
      </c>
      <c r="E147" s="1">
        <v>45393.434687499997</v>
      </c>
      <c r="H147">
        <f t="shared" si="5"/>
        <v>5971</v>
      </c>
      <c r="I147">
        <v>2</v>
      </c>
      <c r="K147" s="2">
        <f t="shared" si="4"/>
        <v>0.87218716784677386</v>
      </c>
    </row>
    <row r="148" spans="1:11">
      <c r="A148">
        <v>137</v>
      </c>
      <c r="B148">
        <v>900</v>
      </c>
      <c r="C148">
        <v>5900</v>
      </c>
      <c r="D148">
        <v>5</v>
      </c>
      <c r="E148" s="1">
        <v>45393.434745370374</v>
      </c>
      <c r="H148">
        <f t="shared" si="5"/>
        <v>5972</v>
      </c>
      <c r="I148">
        <v>2</v>
      </c>
      <c r="K148" s="2">
        <f t="shared" si="4"/>
        <v>0.85564804713195453</v>
      </c>
    </row>
    <row r="149" spans="1:11">
      <c r="A149">
        <v>138</v>
      </c>
      <c r="B149">
        <v>900</v>
      </c>
      <c r="C149">
        <v>5863</v>
      </c>
      <c r="D149">
        <v>5</v>
      </c>
      <c r="E149" s="1">
        <v>45393.434814814813</v>
      </c>
      <c r="H149">
        <f t="shared" si="5"/>
        <v>5973</v>
      </c>
      <c r="I149">
        <v>2</v>
      </c>
      <c r="K149" s="2">
        <f t="shared" si="4"/>
        <v>0.83903539888500489</v>
      </c>
    </row>
    <row r="150" spans="1:11">
      <c r="A150">
        <v>139</v>
      </c>
      <c r="B150">
        <v>900</v>
      </c>
      <c r="C150">
        <v>5890</v>
      </c>
      <c r="D150">
        <v>5</v>
      </c>
      <c r="E150" s="1">
        <v>45393.434872685182</v>
      </c>
      <c r="H150">
        <f t="shared" si="5"/>
        <v>5974</v>
      </c>
      <c r="I150">
        <v>0</v>
      </c>
      <c r="K150" s="2">
        <f t="shared" si="4"/>
        <v>0.82236582596707064</v>
      </c>
    </row>
    <row r="151" spans="1:11">
      <c r="A151">
        <v>140</v>
      </c>
      <c r="B151">
        <v>900</v>
      </c>
      <c r="C151">
        <v>5950</v>
      </c>
      <c r="D151">
        <v>5</v>
      </c>
      <c r="E151" s="1">
        <v>45393.434930555559</v>
      </c>
      <c r="H151">
        <f t="shared" si="5"/>
        <v>5975</v>
      </c>
      <c r="I151">
        <v>1</v>
      </c>
      <c r="K151" s="2">
        <f t="shared" si="4"/>
        <v>0.80565568315730063</v>
      </c>
    </row>
    <row r="152" spans="1:11">
      <c r="A152">
        <v>141</v>
      </c>
      <c r="B152">
        <v>900</v>
      </c>
      <c r="C152">
        <v>5880</v>
      </c>
      <c r="D152">
        <v>5</v>
      </c>
      <c r="E152" s="1">
        <v>45393.434988425928</v>
      </c>
      <c r="H152">
        <f t="shared" si="5"/>
        <v>5976</v>
      </c>
      <c r="I152">
        <v>0</v>
      </c>
      <c r="K152" s="2">
        <f t="shared" si="4"/>
        <v>0.78892105221260844</v>
      </c>
    </row>
    <row r="153" spans="1:11">
      <c r="A153">
        <v>142</v>
      </c>
      <c r="B153">
        <v>900</v>
      </c>
      <c r="C153">
        <v>5906</v>
      </c>
      <c r="D153">
        <v>5</v>
      </c>
      <c r="E153" s="1">
        <v>45393.435046296298</v>
      </c>
      <c r="H153">
        <f t="shared" si="5"/>
        <v>5977</v>
      </c>
      <c r="I153">
        <v>1</v>
      </c>
      <c r="K153" s="2">
        <f t="shared" si="4"/>
        <v>0.77217771805162672</v>
      </c>
    </row>
    <row r="154" spans="1:11">
      <c r="A154">
        <v>143</v>
      </c>
      <c r="B154">
        <v>900</v>
      </c>
      <c r="C154">
        <v>5891</v>
      </c>
      <c r="D154">
        <v>5</v>
      </c>
      <c r="E154" s="1">
        <v>45393.435115740744</v>
      </c>
      <c r="H154">
        <f t="shared" si="5"/>
        <v>5978</v>
      </c>
      <c r="I154">
        <v>0</v>
      </c>
      <c r="K154" s="2">
        <f t="shared" si="4"/>
        <v>0.75544114610522861</v>
      </c>
    </row>
    <row r="155" spans="1:11">
      <c r="A155">
        <v>144</v>
      </c>
      <c r="B155">
        <v>900</v>
      </c>
      <c r="C155">
        <v>5857</v>
      </c>
      <c r="D155">
        <v>5</v>
      </c>
      <c r="E155" s="1">
        <v>45393.435173611113</v>
      </c>
      <c r="H155">
        <f t="shared" si="5"/>
        <v>5979</v>
      </c>
      <c r="I155">
        <v>1</v>
      </c>
      <c r="K155" s="2">
        <f t="shared" si="4"/>
        <v>0.73872646087140259</v>
      </c>
    </row>
    <row r="156" spans="1:11">
      <c r="A156">
        <v>145</v>
      </c>
      <c r="B156">
        <v>900</v>
      </c>
      <c r="C156">
        <v>5858</v>
      </c>
      <c r="D156">
        <v>5</v>
      </c>
      <c r="E156" s="1">
        <v>45393.435231481482</v>
      </c>
      <c r="H156">
        <f t="shared" si="5"/>
        <v>5980</v>
      </c>
      <c r="I156">
        <v>0</v>
      </c>
      <c r="K156" s="2">
        <f t="shared" si="4"/>
        <v>0.72204842570762051</v>
      </c>
    </row>
    <row r="157" spans="1:11">
      <c r="A157">
        <v>146</v>
      </c>
      <c r="B157">
        <v>900</v>
      </c>
      <c r="C157">
        <v>5835</v>
      </c>
      <c r="D157">
        <v>5</v>
      </c>
      <c r="E157" s="1">
        <v>45393.435289351852</v>
      </c>
      <c r="H157">
        <f t="shared" si="5"/>
        <v>5981</v>
      </c>
      <c r="I157">
        <v>1</v>
      </c>
      <c r="K157" s="2">
        <f t="shared" si="4"/>
        <v>0.7054214238891835</v>
      </c>
    </row>
    <row r="158" spans="1:11">
      <c r="A158">
        <v>147</v>
      </c>
      <c r="B158">
        <v>900</v>
      </c>
      <c r="C158">
        <v>5940</v>
      </c>
      <c r="D158">
        <v>5</v>
      </c>
      <c r="E158" s="1">
        <v>45393.435358796298</v>
      </c>
      <c r="H158">
        <f t="shared" si="5"/>
        <v>5982</v>
      </c>
      <c r="I158">
        <v>1</v>
      </c>
      <c r="K158" s="2">
        <f t="shared" si="4"/>
        <v>0.68885944095736229</v>
      </c>
    </row>
    <row r="159" spans="1:11">
      <c r="A159">
        <v>148</v>
      </c>
      <c r="B159">
        <v>900</v>
      </c>
      <c r="C159">
        <v>5915</v>
      </c>
      <c r="D159">
        <v>5</v>
      </c>
      <c r="E159" s="1">
        <v>45393.435416666667</v>
      </c>
      <c r="H159">
        <f t="shared" si="5"/>
        <v>5983</v>
      </c>
      <c r="I159">
        <v>0</v>
      </c>
      <c r="K159" s="2">
        <f t="shared" si="4"/>
        <v>0.672376048376498</v>
      </c>
    </row>
    <row r="160" spans="1:11">
      <c r="A160">
        <v>149</v>
      </c>
      <c r="B160">
        <v>900</v>
      </c>
      <c r="C160">
        <v>5900</v>
      </c>
      <c r="D160">
        <v>5</v>
      </c>
      <c r="E160" s="1">
        <v>45393.435474537036</v>
      </c>
      <c r="H160">
        <f t="shared" si="5"/>
        <v>5984</v>
      </c>
      <c r="I160">
        <v>0</v>
      </c>
      <c r="K160" s="2">
        <f t="shared" si="4"/>
        <v>0.65598438851462293</v>
      </c>
    </row>
    <row r="161" spans="1:11">
      <c r="A161">
        <v>150</v>
      </c>
      <c r="B161">
        <v>900</v>
      </c>
      <c r="C161">
        <v>5927</v>
      </c>
      <c r="D161">
        <v>5</v>
      </c>
      <c r="E161" s="1">
        <v>45393.435532407406</v>
      </c>
      <c r="H161">
        <f t="shared" si="5"/>
        <v>5985</v>
      </c>
      <c r="I161">
        <v>0</v>
      </c>
      <c r="K161" s="2">
        <f t="shared" si="4"/>
        <v>0.63969716095759521</v>
      </c>
    </row>
    <row r="162" spans="1:11">
      <c r="H162">
        <f t="shared" si="5"/>
        <v>5986</v>
      </c>
      <c r="I162">
        <v>0</v>
      </c>
      <c r="K162" s="2">
        <f t="shared" si="4"/>
        <v>0.62352661016225286</v>
      </c>
    </row>
    <row r="163" spans="1:11">
      <c r="H163">
        <f t="shared" si="5"/>
        <v>5987</v>
      </c>
      <c r="I163">
        <v>0</v>
      </c>
      <c r="K163" s="2">
        <f t="shared" si="4"/>
        <v>0.60748451444969387</v>
      </c>
    </row>
    <row r="164" spans="1:11">
      <c r="H164">
        <f t="shared" si="5"/>
        <v>5988</v>
      </c>
      <c r="I164">
        <v>0</v>
      </c>
      <c r="K164" s="2">
        <f t="shared" si="4"/>
        <v>0.59158217633548449</v>
      </c>
    </row>
    <row r="165" spans="1:11">
      <c r="H165">
        <f t="shared" si="5"/>
        <v>5989</v>
      </c>
      <c r="I165">
        <v>0</v>
      </c>
      <c r="K165" s="2">
        <f t="shared" si="4"/>
        <v>0.57583041418942227</v>
      </c>
    </row>
    <row r="166" spans="1:11">
      <c r="H166">
        <f t="shared" si="5"/>
        <v>5990</v>
      </c>
      <c r="I166">
        <v>0</v>
      </c>
      <c r="K166" s="2">
        <f t="shared" si="4"/>
        <v>0.56023955521343072</v>
      </c>
    </row>
    <row r="167" spans="1:11">
      <c r="H167">
        <f t="shared" si="5"/>
        <v>5991</v>
      </c>
      <c r="I167">
        <v>0</v>
      </c>
      <c r="K167" s="2">
        <f t="shared" si="4"/>
        <v>0.54481942972225905</v>
      </c>
    </row>
    <row r="168" spans="1:11">
      <c r="H168">
        <f t="shared" si="5"/>
        <v>5992</v>
      </c>
      <c r="I168">
        <v>0</v>
      </c>
      <c r="K168" s="2">
        <f t="shared" si="4"/>
        <v>0.52957936670791661</v>
      </c>
    </row>
    <row r="169" spans="1:11">
      <c r="H169">
        <f t="shared" si="5"/>
        <v>5993</v>
      </c>
      <c r="I169">
        <v>1</v>
      </c>
      <c r="K169" s="2">
        <f t="shared" si="4"/>
        <v>0.51452819066519917</v>
      </c>
    </row>
    <row r="170" spans="1:11">
      <c r="H170">
        <f t="shared" si="5"/>
        <v>5994</v>
      </c>
      <c r="I170">
        <v>1</v>
      </c>
      <c r="K170" s="2">
        <f t="shared" si="4"/>
        <v>0.49967421965226144</v>
      </c>
    </row>
    <row r="171" spans="1:11">
      <c r="H171">
        <f t="shared" si="5"/>
        <v>5995</v>
      </c>
      <c r="I171">
        <v>1</v>
      </c>
      <c r="K171" s="2">
        <f t="shared" si="4"/>
        <v>0.4850252645569903</v>
      </c>
    </row>
    <row r="172" spans="1:11">
      <c r="H172">
        <f t="shared" si="5"/>
        <v>5996</v>
      </c>
      <c r="I172">
        <v>0</v>
      </c>
      <c r="K172" s="2">
        <f t="shared" si="4"/>
        <v>0.47058862953691405</v>
      </c>
    </row>
    <row r="173" spans="1:11">
      <c r="H173">
        <f t="shared" si="5"/>
        <v>5997</v>
      </c>
      <c r="I173">
        <v>0</v>
      </c>
      <c r="K173" s="2">
        <f t="shared" si="4"/>
        <v>0.45637111359757826</v>
      </c>
    </row>
    <row r="174" spans="1:11">
      <c r="H174">
        <f t="shared" si="5"/>
        <v>5998</v>
      </c>
      <c r="I174">
        <v>0</v>
      </c>
      <c r="K174" s="2">
        <f t="shared" si="4"/>
        <v>0.44237901327171852</v>
      </c>
    </row>
    <row r="175" spans="1:11">
      <c r="H175">
        <f t="shared" si="5"/>
        <v>5999</v>
      </c>
      <c r="I175">
        <v>0</v>
      </c>
      <c r="K175" s="2">
        <f t="shared" si="4"/>
        <v>0.42861812635916735</v>
      </c>
    </row>
    <row r="176" spans="1:11">
      <c r="H176">
        <f t="shared" si="5"/>
        <v>6000</v>
      </c>
      <c r="I176">
        <v>0</v>
      </c>
      <c r="K176" s="2">
        <f t="shared" si="4"/>
        <v>0.41509375668527082</v>
      </c>
    </row>
    <row r="177" spans="8:11">
      <c r="H177">
        <f t="shared" si="5"/>
        <v>6001</v>
      </c>
      <c r="I177">
        <v>1</v>
      </c>
      <c r="K177" s="2">
        <f t="shared" si="4"/>
        <v>0.40181071983362909</v>
      </c>
    </row>
    <row r="178" spans="8:11">
      <c r="H178">
        <f t="shared" si="5"/>
        <v>6002</v>
      </c>
      <c r="I178">
        <v>0</v>
      </c>
      <c r="K178" s="2">
        <f t="shared" si="4"/>
        <v>0.38877334980725098</v>
      </c>
    </row>
    <row r="179" spans="8:11">
      <c r="H179">
        <f t="shared" si="5"/>
        <v>6003</v>
      </c>
      <c r="I179">
        <v>0</v>
      </c>
      <c r="K179" s="2">
        <f t="shared" si="4"/>
        <v>0.37598550657069646</v>
      </c>
    </row>
    <row r="180" spans="8:11">
      <c r="H180">
        <f t="shared" si="5"/>
        <v>6004</v>
      </c>
      <c r="I180">
        <v>0</v>
      </c>
      <c r="K180" s="2">
        <f t="shared" si="4"/>
        <v>0.3634505844244918</v>
      </c>
    </row>
    <row r="181" spans="8:11">
      <c r="H181">
        <f t="shared" si="5"/>
        <v>6005</v>
      </c>
      <c r="I181">
        <v>1</v>
      </c>
      <c r="K181" s="2">
        <f t="shared" si="4"/>
        <v>0.35117152116202976</v>
      </c>
    </row>
    <row r="182" spans="8:11">
      <c r="H182">
        <f t="shared" si="5"/>
        <v>6006</v>
      </c>
      <c r="I182">
        <v>0</v>
      </c>
      <c r="K182" s="2">
        <f t="shared" si="4"/>
        <v>0.33915080795830777</v>
      </c>
    </row>
    <row r="183" spans="8:11">
      <c r="H183">
        <f t="shared" si="5"/>
        <v>6007</v>
      </c>
      <c r="I183">
        <v>0</v>
      </c>
      <c r="K183" s="2">
        <f t="shared" si="4"/>
        <v>0.32739049993921038</v>
      </c>
    </row>
    <row r="184" spans="8:11">
      <c r="H184">
        <f t="shared" si="5"/>
        <v>6008</v>
      </c>
      <c r="I184">
        <v>0</v>
      </c>
      <c r="K184" s="2">
        <f t="shared" si="4"/>
        <v>0.31589222737960854</v>
      </c>
    </row>
    <row r="185" spans="8:11">
      <c r="H185">
        <f t="shared" si="5"/>
        <v>6009</v>
      </c>
      <c r="I185">
        <v>0</v>
      </c>
      <c r="K185" s="2">
        <f t="shared" si="4"/>
        <v>0.30465720747830494</v>
      </c>
    </row>
    <row r="186" spans="8:11">
      <c r="H186">
        <f t="shared" si="5"/>
        <v>6010</v>
      </c>
      <c r="I186">
        <v>1</v>
      </c>
      <c r="K186" s="2">
        <f t="shared" si="4"/>
        <v>0.29368625665782294</v>
      </c>
    </row>
    <row r="187" spans="8:11">
      <c r="H187">
        <f t="shared" si="5"/>
        <v>6011</v>
      </c>
      <c r="I187">
        <v>1</v>
      </c>
      <c r="K187" s="2">
        <f t="shared" si="4"/>
        <v>0.28297980333718165</v>
      </c>
    </row>
    <row r="188" spans="8:11">
      <c r="H188">
        <f t="shared" si="5"/>
        <v>6012</v>
      </c>
      <c r="I188">
        <v>1</v>
      </c>
      <c r="K188" s="2">
        <f t="shared" si="4"/>
        <v>0.27253790112613285</v>
      </c>
    </row>
    <row r="189" spans="8:11">
      <c r="H189">
        <f t="shared" si="5"/>
        <v>6013</v>
      </c>
      <c r="I189">
        <v>3</v>
      </c>
      <c r="K189" s="2">
        <f t="shared" si="4"/>
        <v>0.26236024238984768</v>
      </c>
    </row>
    <row r="190" spans="8:11">
      <c r="H190">
        <f t="shared" si="5"/>
        <v>6014</v>
      </c>
      <c r="I190">
        <v>1</v>
      </c>
      <c r="K190" s="2">
        <f t="shared" si="4"/>
        <v>0.25244617213370862</v>
      </c>
    </row>
    <row r="191" spans="8:11">
      <c r="H191">
        <f t="shared" si="5"/>
        <v>6015</v>
      </c>
      <c r="I191">
        <v>0</v>
      </c>
      <c r="K191" s="2">
        <f t="shared" si="4"/>
        <v>0.2427947021587</v>
      </c>
    </row>
    <row r="192" spans="8:11">
      <c r="H192">
        <f t="shared" si="5"/>
        <v>6016</v>
      </c>
      <c r="I192">
        <v>0</v>
      </c>
      <c r="K192" s="2">
        <f t="shared" si="4"/>
        <v>0.23340452543886656</v>
      </c>
    </row>
    <row r="193" spans="8:11">
      <c r="H193">
        <f t="shared" si="5"/>
        <v>6017</v>
      </c>
      <c r="I193">
        <v>0</v>
      </c>
      <c r="K193" s="2">
        <f t="shared" si="4"/>
        <v>0.22427403067343155</v>
      </c>
    </row>
    <row r="194" spans="8:11">
      <c r="H194">
        <f t="shared" si="5"/>
        <v>6018</v>
      </c>
      <c r="I194">
        <v>0</v>
      </c>
      <c r="K194" s="2">
        <f t="shared" si="4"/>
        <v>0.2154013169674128</v>
      </c>
    </row>
    <row r="195" spans="8:11">
      <c r="H195">
        <f t="shared" si="5"/>
        <v>6019</v>
      </c>
      <c r="I195">
        <v>0</v>
      </c>
      <c r="K195" s="2">
        <f t="shared" si="4"/>
        <v>0.20678420859594424</v>
      </c>
    </row>
    <row r="196" spans="8:11">
      <c r="H196">
        <f t="shared" si="5"/>
        <v>6020</v>
      </c>
      <c r="I196">
        <v>0</v>
      </c>
      <c r="K196" s="2">
        <f t="shared" si="4"/>
        <v>0.19842026980898689</v>
      </c>
    </row>
    <row r="197" spans="8:11">
      <c r="H197">
        <f t="shared" si="5"/>
        <v>6021</v>
      </c>
      <c r="I197">
        <v>1</v>
      </c>
      <c r="K197" s="2">
        <f t="shared" si="4"/>
        <v>0.19030681963468879</v>
      </c>
    </row>
    <row r="198" spans="8:11">
      <c r="H198">
        <f t="shared" si="5"/>
        <v>6022</v>
      </c>
      <c r="I198">
        <v>1</v>
      </c>
      <c r="K198" s="2">
        <f t="shared" si="4"/>
        <v>0.18244094664131863</v>
      </c>
    </row>
    <row r="199" spans="8:11">
      <c r="H199">
        <f t="shared" si="5"/>
        <v>6023</v>
      </c>
      <c r="I199">
        <v>1</v>
      </c>
      <c r="K199" s="2">
        <f t="shared" si="4"/>
        <v>0.17481952361943973</v>
      </c>
    </row>
    <row r="200" spans="8:11">
      <c r="H200">
        <f t="shared" si="5"/>
        <v>6024</v>
      </c>
      <c r="I200">
        <v>0</v>
      </c>
      <c r="K200" s="2">
        <f t="shared" si="4"/>
        <v>0.16743922214780202</v>
      </c>
    </row>
    <row r="201" spans="8:11">
      <c r="H201">
        <f t="shared" si="5"/>
        <v>6025</v>
      </c>
      <c r="I201">
        <v>0</v>
      </c>
      <c r="K201" s="2">
        <f t="shared" si="4"/>
        <v>0.16029652700829833</v>
      </c>
    </row>
    <row r="202" spans="8:11">
      <c r="H202">
        <f t="shared" si="5"/>
        <v>6026</v>
      </c>
      <c r="I202">
        <v>1</v>
      </c>
      <c r="K202" s="2">
        <f t="shared" si="4"/>
        <v>0.15338775041724831</v>
      </c>
    </row>
    <row r="203" spans="8:11">
      <c r="H203">
        <f t="shared" si="5"/>
        <v>6027</v>
      </c>
      <c r="I203">
        <v>0</v>
      </c>
      <c r="K203" s="2">
        <f t="shared" si="4"/>
        <v>0.14670904604222598</v>
      </c>
    </row>
    <row r="204" spans="8:11">
      <c r="H204">
        <f t="shared" si="5"/>
        <v>6028</v>
      </c>
      <c r="I204">
        <v>0</v>
      </c>
      <c r="K204" s="2">
        <f t="shared" ref="K204:K253" si="6">(1/($G$20*SQRT(2*PI())))*EXP(-((H204- $G$11)^2)/(2*$G$20^2))*150</f>
        <v>0.14025642277563347</v>
      </c>
    </row>
    <row r="205" spans="8:11">
      <c r="H205">
        <f t="shared" ref="H205:H268" si="7">H204+1</f>
        <v>6029</v>
      </c>
      <c r="I205">
        <v>0</v>
      </c>
      <c r="K205" s="2">
        <f t="shared" si="6"/>
        <v>0.13402575823822402</v>
      </c>
    </row>
    <row r="206" spans="8:11">
      <c r="H206">
        <f t="shared" si="7"/>
        <v>6030</v>
      </c>
      <c r="I206">
        <v>0</v>
      </c>
      <c r="K206" s="2">
        <f t="shared" si="6"/>
        <v>0.12801281198778997</v>
      </c>
    </row>
    <row r="207" spans="8:11">
      <c r="H207">
        <f t="shared" si="7"/>
        <v>6031</v>
      </c>
      <c r="I207">
        <v>0</v>
      </c>
      <c r="K207" s="2">
        <f t="shared" si="6"/>
        <v>0.12221323841024835</v>
      </c>
    </row>
    <row r="208" spans="8:11">
      <c r="H208">
        <f t="shared" si="7"/>
        <v>6032</v>
      </c>
      <c r="I208">
        <v>0</v>
      </c>
      <c r="K208" s="2">
        <f t="shared" si="6"/>
        <v>0.11662259927236343</v>
      </c>
    </row>
    <row r="209" spans="8:11">
      <c r="H209">
        <f t="shared" si="7"/>
        <v>6033</v>
      </c>
      <c r="I209">
        <v>0</v>
      </c>
      <c r="K209" s="2">
        <f t="shared" si="6"/>
        <v>0.11123637591734019</v>
      </c>
    </row>
    <row r="210" spans="8:11">
      <c r="H210">
        <f t="shared" si="7"/>
        <v>6034</v>
      </c>
      <c r="I210">
        <v>0</v>
      </c>
      <c r="K210" s="2">
        <f t="shared" si="6"/>
        <v>0.10604998108649466</v>
      </c>
    </row>
    <row r="211" spans="8:11">
      <c r="H211">
        <f t="shared" si="7"/>
        <v>6035</v>
      </c>
      <c r="I211">
        <v>0</v>
      </c>
      <c r="K211" s="2">
        <f t="shared" si="6"/>
        <v>0.10105877035215177</v>
      </c>
    </row>
    <row r="212" spans="8:11">
      <c r="H212">
        <f t="shared" si="7"/>
        <v>6036</v>
      </c>
      <c r="I212">
        <v>1</v>
      </c>
      <c r="K212" s="2">
        <f t="shared" si="6"/>
        <v>9.62580531488266E-2</v>
      </c>
    </row>
    <row r="213" spans="8:11">
      <c r="H213">
        <f t="shared" si="7"/>
        <v>6037</v>
      </c>
      <c r="I213">
        <v>0</v>
      </c>
      <c r="K213" s="2">
        <f t="shared" si="6"/>
        <v>9.1643103391615494E-2</v>
      </c>
    </row>
    <row r="214" spans="8:11">
      <c r="H214">
        <f t="shared" si="7"/>
        <v>6038</v>
      </c>
      <c r="I214">
        <v>0</v>
      </c>
      <c r="K214" s="2">
        <f t="shared" si="6"/>
        <v>8.7209169672539041E-2</v>
      </c>
    </row>
    <row r="215" spans="8:11">
      <c r="H215">
        <f t="shared" si="7"/>
        <v>6039</v>
      </c>
      <c r="I215">
        <v>0</v>
      </c>
      <c r="K215" s="2">
        <f t="shared" si="6"/>
        <v>8.2951485027349323E-2</v>
      </c>
    </row>
    <row r="216" spans="8:11">
      <c r="H216">
        <f t="shared" si="7"/>
        <v>6040</v>
      </c>
      <c r="I216">
        <v>0</v>
      </c>
      <c r="K216" s="2">
        <f t="shared" si="6"/>
        <v>7.8865276267021708E-2</v>
      </c>
    </row>
    <row r="217" spans="8:11">
      <c r="H217">
        <f t="shared" si="7"/>
        <v>6041</v>
      </c>
      <c r="I217">
        <v>0</v>
      </c>
      <c r="K217" s="2">
        <f t="shared" si="6"/>
        <v>7.4945772869802502E-2</v>
      </c>
    </row>
    <row r="218" spans="8:11">
      <c r="H218">
        <f t="shared" si="7"/>
        <v>6042</v>
      </c>
      <c r="I218">
        <v>0</v>
      </c>
      <c r="K218" s="2">
        <f t="shared" si="6"/>
        <v>7.118821543126623E-2</v>
      </c>
    </row>
    <row r="219" spans="8:11">
      <c r="H219">
        <f t="shared" si="7"/>
        <v>6043</v>
      </c>
      <c r="I219">
        <v>0</v>
      </c>
      <c r="K219" s="2">
        <f t="shared" si="6"/>
        <v>6.7587863671353707E-2</v>
      </c>
    </row>
    <row r="220" spans="8:11">
      <c r="H220">
        <f t="shared" si="7"/>
        <v>6044</v>
      </c>
      <c r="I220">
        <v>0</v>
      </c>
      <c r="K220" s="2">
        <f t="shared" si="6"/>
        <v>6.4140003998806122E-2</v>
      </c>
    </row>
    <row r="221" spans="8:11">
      <c r="H221">
        <f t="shared" si="7"/>
        <v>6045</v>
      </c>
      <c r="I221">
        <v>0</v>
      </c>
      <c r="K221" s="2">
        <f t="shared" si="6"/>
        <v>6.083995663478288E-2</v>
      </c>
    </row>
    <row r="222" spans="8:11">
      <c r="H222">
        <f t="shared" si="7"/>
        <v>6046</v>
      </c>
      <c r="I222">
        <v>0</v>
      </c>
      <c r="K222" s="2">
        <f t="shared" si="6"/>
        <v>5.7683082298746934E-2</v>
      </c>
    </row>
    <row r="223" spans="8:11">
      <c r="H223">
        <f t="shared" si="7"/>
        <v>6047</v>
      </c>
      <c r="I223">
        <v>0</v>
      </c>
      <c r="K223" s="2">
        <f t="shared" si="6"/>
        <v>5.4664788460921765E-2</v>
      </c>
    </row>
    <row r="224" spans="8:11">
      <c r="H224">
        <f t="shared" si="7"/>
        <v>6048</v>
      </c>
      <c r="I224">
        <v>0</v>
      </c>
      <c r="K224" s="2">
        <f t="shared" si="6"/>
        <v>5.178053516676609E-2</v>
      </c>
    </row>
    <row r="225" spans="8:11">
      <c r="H225">
        <f t="shared" si="7"/>
        <v>6049</v>
      </c>
      <c r="I225">
        <v>0</v>
      </c>
      <c r="K225" s="2">
        <f t="shared" si="6"/>
        <v>4.9025840439976556E-2</v>
      </c>
    </row>
    <row r="226" spans="8:11">
      <c r="H226">
        <f t="shared" si="7"/>
        <v>6050</v>
      </c>
      <c r="I226">
        <v>0</v>
      </c>
      <c r="K226" s="2">
        <f t="shared" si="6"/>
        <v>4.6396285271513751E-2</v>
      </c>
    </row>
    <row r="227" spans="8:11">
      <c r="H227">
        <f t="shared" si="7"/>
        <v>6051</v>
      </c>
      <c r="I227">
        <v>0</v>
      </c>
      <c r="K227" s="2">
        <f t="shared" si="6"/>
        <v>4.3887518203054462E-2</v>
      </c>
    </row>
    <row r="228" spans="8:11">
      <c r="H228">
        <f t="shared" si="7"/>
        <v>6052</v>
      </c>
      <c r="I228">
        <v>0</v>
      </c>
      <c r="K228" s="2">
        <f t="shared" si="6"/>
        <v>4.1495259514100935E-2</v>
      </c>
    </row>
    <row r="229" spans="8:11">
      <c r="H229">
        <f t="shared" si="7"/>
        <v>6053</v>
      </c>
      <c r="I229">
        <v>0</v>
      </c>
      <c r="K229" s="2">
        <f t="shared" si="6"/>
        <v>3.9215305022730781E-2</v>
      </c>
    </row>
    <row r="230" spans="8:11">
      <c r="H230">
        <f t="shared" si="7"/>
        <v>6054</v>
      </c>
      <c r="I230">
        <v>0</v>
      </c>
      <c r="K230" s="2">
        <f t="shared" si="6"/>
        <v>3.7043529510645767E-2</v>
      </c>
    </row>
    <row r="231" spans="8:11">
      <c r="H231">
        <f t="shared" si="7"/>
        <v>6055</v>
      </c>
      <c r="I231">
        <v>0</v>
      </c>
      <c r="K231" s="2">
        <f t="shared" si="6"/>
        <v>3.4975889783779177E-2</v>
      </c>
    </row>
    <row r="232" spans="8:11">
      <c r="H232">
        <f t="shared" si="7"/>
        <v>6056</v>
      </c>
      <c r="I232">
        <v>0</v>
      </c>
      <c r="K232" s="2">
        <f t="shared" si="6"/>
        <v>3.3008427380248749E-2</v>
      </c>
    </row>
    <row r="233" spans="8:11">
      <c r="H233">
        <f t="shared" si="7"/>
        <v>6057</v>
      </c>
      <c r="I233">
        <v>0</v>
      </c>
      <c r="K233" s="2">
        <f t="shared" si="6"/>
        <v>3.1137270937899034E-2</v>
      </c>
    </row>
    <row r="234" spans="8:11">
      <c r="H234">
        <f t="shared" si="7"/>
        <v>6058</v>
      </c>
      <c r="I234">
        <v>0</v>
      </c>
      <c r="K234" s="2">
        <f t="shared" si="6"/>
        <v>2.9358638234063456E-2</v>
      </c>
    </row>
    <row r="235" spans="8:11">
      <c r="H235">
        <f t="shared" si="7"/>
        <v>6059</v>
      </c>
      <c r="I235">
        <v>0</v>
      </c>
      <c r="K235" s="2">
        <f t="shared" si="6"/>
        <v>2.7668837910497932E-2</v>
      </c>
    </row>
    <row r="236" spans="8:11">
      <c r="H236">
        <f t="shared" si="7"/>
        <v>6060</v>
      </c>
      <c r="I236">
        <v>0</v>
      </c>
      <c r="K236" s="2">
        <f t="shared" si="6"/>
        <v>2.6064270896692936E-2</v>
      </c>
    </row>
    <row r="237" spans="8:11">
      <c r="H237">
        <f t="shared" si="7"/>
        <v>6061</v>
      </c>
      <c r="I237">
        <v>0</v>
      </c>
      <c r="K237" s="2">
        <f t="shared" si="6"/>
        <v>2.4541431544965284E-2</v>
      </c>
    </row>
    <row r="238" spans="8:11">
      <c r="H238">
        <f t="shared" si="7"/>
        <v>6062</v>
      </c>
      <c r="I238">
        <v>0</v>
      </c>
      <c r="K238" s="2">
        <f t="shared" si="6"/>
        <v>2.3096908490866142E-2</v>
      </c>
    </row>
    <row r="239" spans="8:11">
      <c r="H239">
        <f t="shared" si="7"/>
        <v>6063</v>
      </c>
      <c r="I239">
        <v>0</v>
      </c>
      <c r="K239" s="2">
        <f t="shared" si="6"/>
        <v>2.1727385252520368E-2</v>
      </c>
    </row>
    <row r="240" spans="8:11">
      <c r="H240">
        <f t="shared" si="7"/>
        <v>6064</v>
      </c>
      <c r="I240">
        <v>0</v>
      </c>
      <c r="K240" s="2">
        <f t="shared" si="6"/>
        <v>2.0429640582538027E-2</v>
      </c>
    </row>
    <row r="241" spans="8:11">
      <c r="H241">
        <f t="shared" si="7"/>
        <v>6065</v>
      </c>
      <c r="I241">
        <v>0</v>
      </c>
      <c r="K241" s="2">
        <f t="shared" si="6"/>
        <v>1.9200548586113579E-2</v>
      </c>
    </row>
    <row r="242" spans="8:11">
      <c r="H242">
        <f t="shared" si="7"/>
        <v>6066</v>
      </c>
      <c r="I242">
        <v>0</v>
      </c>
      <c r="K242" s="2">
        <f t="shared" si="6"/>
        <v>1.8037078618856891E-2</v>
      </c>
    </row>
    <row r="243" spans="8:11">
      <c r="H243">
        <f t="shared" si="7"/>
        <v>6067</v>
      </c>
      <c r="I243">
        <v>0</v>
      </c>
      <c r="K243" s="2">
        <f t="shared" si="6"/>
        <v>1.6936294977783269E-2</v>
      </c>
    </row>
    <row r="244" spans="8:11">
      <c r="H244">
        <f t="shared" si="7"/>
        <v>6068</v>
      </c>
      <c r="I244">
        <v>0</v>
      </c>
      <c r="K244" s="2">
        <f t="shared" si="6"/>
        <v>1.5895356398732952E-2</v>
      </c>
    </row>
    <row r="245" spans="8:11">
      <c r="H245">
        <f t="shared" si="7"/>
        <v>6069</v>
      </c>
      <c r="I245">
        <v>0</v>
      </c>
      <c r="K245" s="2">
        <f t="shared" si="6"/>
        <v>1.4911515373294399E-2</v>
      </c>
    </row>
    <row r="246" spans="8:11">
      <c r="H246">
        <f t="shared" si="7"/>
        <v>6070</v>
      </c>
      <c r="I246">
        <v>0</v>
      </c>
      <c r="K246" s="2">
        <f t="shared" si="6"/>
        <v>1.3982117298076415E-2</v>
      </c>
    </row>
    <row r="247" spans="8:11">
      <c r="H247">
        <f t="shared" si="7"/>
        <v>6071</v>
      </c>
      <c r="I247">
        <v>0</v>
      </c>
      <c r="K247" s="2">
        <f t="shared" si="6"/>
        <v>1.3104599468911113E-2</v>
      </c>
    </row>
    <row r="248" spans="8:11">
      <c r="H248">
        <f t="shared" si="7"/>
        <v>6072</v>
      </c>
      <c r="I248">
        <v>0</v>
      </c>
      <c r="K248" s="2">
        <f t="shared" si="6"/>
        <v>1.227648993227938E-2</v>
      </c>
    </row>
    <row r="249" spans="8:11">
      <c r="H249">
        <f t="shared" si="7"/>
        <v>6073</v>
      </c>
      <c r="I249">
        <v>0</v>
      </c>
      <c r="K249" s="2">
        <f t="shared" si="6"/>
        <v>1.1495406205933187E-2</v>
      </c>
    </row>
    <row r="250" spans="8:11">
      <c r="H250">
        <f t="shared" si="7"/>
        <v>6074</v>
      </c>
      <c r="I250">
        <v>0</v>
      </c>
      <c r="K250" s="2">
        <f t="shared" si="6"/>
        <v>1.0759053880349447E-2</v>
      </c>
    </row>
    <row r="251" spans="8:11">
      <c r="H251">
        <f t="shared" si="7"/>
        <v>6075</v>
      </c>
      <c r="I251">
        <v>0</v>
      </c>
      <c r="K251" s="2">
        <f t="shared" si="6"/>
        <v>1.0065225112289912E-2</v>
      </c>
    </row>
    <row r="252" spans="8:11">
      <c r="H252">
        <f t="shared" si="7"/>
        <v>6076</v>
      </c>
      <c r="I252">
        <v>0</v>
      </c>
      <c r="K252" s="2">
        <f t="shared" si="6"/>
        <v>9.4117970213637228E-3</v>
      </c>
    </row>
    <row r="253" spans="8:11">
      <c r="H253">
        <f t="shared" si="7"/>
        <v>6077</v>
      </c>
      <c r="I253">
        <v>1</v>
      </c>
      <c r="K253" s="2">
        <f t="shared" si="6"/>
        <v>8.796730000097135E-3</v>
      </c>
    </row>
    <row r="254" spans="8:11">
      <c r="I25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lab2withCs-137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farshbi000@citymail.cuny.edu</dc:creator>
  <cp:lastModifiedBy>farshbi000@citymail.cuny.edu</cp:lastModifiedBy>
  <dcterms:created xsi:type="dcterms:W3CDTF">2024-04-25T22:30:29Z</dcterms:created>
  <dcterms:modified xsi:type="dcterms:W3CDTF">2024-04-25T22:30:29Z</dcterms:modified>
</cp:coreProperties>
</file>