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965" yWindow="525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I4" i="1" s="1"/>
  <c r="F5" i="1"/>
  <c r="G5" i="1"/>
  <c r="I5" i="1"/>
  <c r="F6" i="1"/>
  <c r="G6" i="1"/>
  <c r="I6" i="1" s="1"/>
  <c r="F7" i="1"/>
  <c r="I7" i="1" s="1"/>
  <c r="G7" i="1"/>
  <c r="F8" i="1"/>
  <c r="G8" i="1"/>
  <c r="I8" i="1" s="1"/>
  <c r="F9" i="1"/>
  <c r="I9" i="1" s="1"/>
  <c r="G9" i="1"/>
  <c r="F10" i="1"/>
  <c r="G10" i="1"/>
  <c r="F11" i="1"/>
  <c r="G11" i="1"/>
  <c r="I11" i="1"/>
  <c r="F12" i="1"/>
  <c r="I12" i="1" s="1"/>
  <c r="G12" i="1"/>
  <c r="F13" i="1"/>
  <c r="G13" i="1"/>
  <c r="I13" i="1"/>
  <c r="I10" i="1" l="1"/>
  <c r="I2" i="1"/>
  <c r="G19" i="1"/>
  <c r="F19" i="1"/>
  <c r="I19" i="1"/>
  <c r="I3" i="1"/>
</calcChain>
</file>

<file path=xl/sharedStrings.xml><?xml version="1.0" encoding="utf-8"?>
<sst xmlns="http://schemas.openxmlformats.org/spreadsheetml/2006/main" count="32" uniqueCount="23">
  <si>
    <t>BUNNY</t>
  </si>
  <si>
    <t>BSC</t>
  </si>
  <si>
    <t>BUSD</t>
  </si>
  <si>
    <t>LION</t>
  </si>
  <si>
    <t>Polygon</t>
  </si>
  <si>
    <t>MDX</t>
  </si>
  <si>
    <t>Polymoon</t>
  </si>
  <si>
    <t>KRILL</t>
  </si>
  <si>
    <t>PolyDoge</t>
  </si>
  <si>
    <t>MATIC</t>
  </si>
  <si>
    <t>NUT</t>
  </si>
  <si>
    <t>HECO</t>
  </si>
  <si>
    <t>SHIB</t>
  </si>
  <si>
    <t>chive</t>
  </si>
  <si>
    <t>PROFIT/LOSS</t>
  </si>
  <si>
    <t>CRYPTO/USD</t>
  </si>
  <si>
    <t>BASE ARS</t>
  </si>
  <si>
    <t>ACTUAL ARS</t>
  </si>
  <si>
    <t>USD</t>
  </si>
  <si>
    <t>BASE</t>
  </si>
  <si>
    <t>QUANTITY</t>
  </si>
  <si>
    <t>RED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</si>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</sst>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 Unicode MS"/>
      <family val="2"/>
    </font>
    <font>
      <sz val="11"/>
      <color rgb="FFFF0000"/>
      <name val="Arial Unicode MS"/>
      <family val="2"/>
    </font>
    <font>
      <sz val="11"/>
      <color rgb="FF00B05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4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0" fillId="2" borderId="1" xfId="0" applyFill="1" applyBorder="1"/>
    <xf numFmtId="2" fontId="3" fillId="2" borderId="1" xfId="1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0" sqref="A10:XFD10"/>
    </sheetView>
  </sheetViews>
  <sheetFormatPr baseColWidth="10" defaultRowHeight="15" x14ac:dyDescent="0.25"/>
  <cols>
    <col min="1" max="1" width="10" bestFit="1" customWidth="1"/>
    <col min="2" max="2" width="10.42578125" bestFit="1" customWidth="1"/>
    <col min="3" max="3" width="15.28515625" bestFit="1" customWidth="1"/>
    <col min="4" max="5" width="10.42578125" bestFit="1" customWidth="1"/>
    <col min="6" max="6" width="14.42578125" bestFit="1" customWidth="1"/>
    <col min="7" max="7" width="13.28515625" bestFit="1" customWidth="1"/>
    <col min="8" max="8" width="15.140625" bestFit="1" customWidth="1"/>
    <col min="9" max="9" width="15" bestFit="1" customWidth="1"/>
  </cols>
  <sheetData>
    <row r="1" spans="1:9" ht="16.5" x14ac:dyDescent="0.25">
      <c r="A1" s="14" t="s">
        <v>21</v>
      </c>
      <c r="B1" s="7" t="s">
        <v>22</v>
      </c>
      <c r="C1" s="10" t="s">
        <v>20</v>
      </c>
      <c r="D1" s="7" t="s">
        <v>19</v>
      </c>
      <c r="E1" s="18" t="s">
        <v>18</v>
      </c>
      <c r="F1" s="7" t="s">
        <v>17</v>
      </c>
      <c r="G1" s="7" t="s">
        <v>16</v>
      </c>
      <c r="H1" s="7" t="s">
        <v>15</v>
      </c>
      <c r="I1" s="7" t="s">
        <v>14</v>
      </c>
    </row>
    <row r="2" spans="1:9" ht="16.5" x14ac:dyDescent="0.25">
      <c r="A2" s="17" t="s">
        <v>1</v>
      </c>
      <c r="B2" s="12" t="s">
        <v>13</v>
      </c>
      <c r="C2" s="16"/>
      <c r="D2" s="13">
        <v>20</v>
      </c>
      <c r="E2" s="8">
        <v>19.79</v>
      </c>
      <c r="F2" s="8">
        <f t="shared" ref="F2:F9" si="0">E2*H2</f>
        <v>3225.77</v>
      </c>
      <c r="G2" s="8">
        <f t="shared" ref="G2:G9" si="1">D2*H2</f>
        <v>3260</v>
      </c>
      <c r="H2" s="7">
        <v>163</v>
      </c>
      <c r="I2" s="6">
        <f t="shared" ref="I2:I9" si="2">F2-G2</f>
        <v>-34.230000000000018</v>
      </c>
    </row>
    <row r="3" spans="1:9" ht="16.5" x14ac:dyDescent="0.25">
      <c r="A3" s="14" t="s">
        <v>11</v>
      </c>
      <c r="B3" s="8" t="s">
        <v>12</v>
      </c>
      <c r="C3" s="15">
        <v>8410034</v>
      </c>
      <c r="D3" s="8">
        <v>139</v>
      </c>
      <c r="E3" s="8">
        <v>82.06</v>
      </c>
      <c r="F3" s="8">
        <f t="shared" si="0"/>
        <v>13375.78</v>
      </c>
      <c r="G3" s="8">
        <f t="shared" si="1"/>
        <v>22657</v>
      </c>
      <c r="H3" s="7">
        <v>163</v>
      </c>
      <c r="I3" s="6">
        <f t="shared" si="2"/>
        <v>-9281.2199999999993</v>
      </c>
    </row>
    <row r="4" spans="1:9" ht="16.5" x14ac:dyDescent="0.25">
      <c r="A4" s="14" t="s">
        <v>11</v>
      </c>
      <c r="B4" s="8" t="s">
        <v>10</v>
      </c>
      <c r="C4" s="15">
        <v>167</v>
      </c>
      <c r="D4" s="8"/>
      <c r="E4" s="8">
        <v>11.35</v>
      </c>
      <c r="F4" s="8">
        <f t="shared" si="0"/>
        <v>1850.05</v>
      </c>
      <c r="G4" s="8">
        <f t="shared" si="1"/>
        <v>0</v>
      </c>
      <c r="H4" s="7">
        <v>163</v>
      </c>
      <c r="I4" s="6">
        <f t="shared" si="2"/>
        <v>1850.05</v>
      </c>
    </row>
    <row r="5" spans="1:9" ht="16.5" x14ac:dyDescent="0.25">
      <c r="A5" s="14" t="s">
        <v>4</v>
      </c>
      <c r="B5" s="7" t="s">
        <v>9</v>
      </c>
      <c r="C5" s="10"/>
      <c r="D5" s="8"/>
      <c r="E5" s="8">
        <v>28.77</v>
      </c>
      <c r="F5" s="8">
        <f t="shared" si="0"/>
        <v>4689.51</v>
      </c>
      <c r="G5" s="8">
        <f t="shared" si="1"/>
        <v>0</v>
      </c>
      <c r="H5" s="7">
        <v>163</v>
      </c>
      <c r="I5" s="6">
        <f t="shared" si="2"/>
        <v>4689.51</v>
      </c>
    </row>
    <row r="6" spans="1:9" ht="16.5" x14ac:dyDescent="0.25">
      <c r="A6" s="14" t="s">
        <v>4</v>
      </c>
      <c r="B6" s="7" t="s">
        <v>8</v>
      </c>
      <c r="C6" s="10">
        <v>3597729633</v>
      </c>
      <c r="D6" s="8">
        <v>46</v>
      </c>
      <c r="E6" s="8">
        <v>102</v>
      </c>
      <c r="F6" s="8">
        <f t="shared" si="0"/>
        <v>16626</v>
      </c>
      <c r="G6" s="8">
        <f t="shared" si="1"/>
        <v>7498</v>
      </c>
      <c r="H6" s="7">
        <v>163</v>
      </c>
      <c r="I6" s="6">
        <f t="shared" si="2"/>
        <v>9128</v>
      </c>
    </row>
    <row r="7" spans="1:9" ht="16.5" x14ac:dyDescent="0.25">
      <c r="A7" s="14" t="s">
        <v>4</v>
      </c>
      <c r="B7" s="7" t="s">
        <v>7</v>
      </c>
      <c r="C7" s="10">
        <v>3.32</v>
      </c>
      <c r="D7" s="8">
        <v>22.26</v>
      </c>
      <c r="E7" s="8">
        <v>37.99</v>
      </c>
      <c r="F7" s="8">
        <f t="shared" si="0"/>
        <v>6192.37</v>
      </c>
      <c r="G7" s="8">
        <f t="shared" si="1"/>
        <v>3628.38</v>
      </c>
      <c r="H7" s="7">
        <v>163</v>
      </c>
      <c r="I7" s="6">
        <f t="shared" si="2"/>
        <v>2563.9899999999998</v>
      </c>
    </row>
    <row r="8" spans="1:9" ht="16.5" x14ac:dyDescent="0.25">
      <c r="A8" s="14" t="s">
        <v>4</v>
      </c>
      <c r="B8" s="7" t="s">
        <v>6</v>
      </c>
      <c r="C8" s="10">
        <v>25653</v>
      </c>
      <c r="D8" s="8"/>
      <c r="E8" s="8">
        <v>6.0499999999999996E-4</v>
      </c>
      <c r="F8" s="8">
        <f t="shared" si="0"/>
        <v>9.8614999999999994E-2</v>
      </c>
      <c r="G8" s="8">
        <f t="shared" si="1"/>
        <v>0</v>
      </c>
      <c r="H8" s="7">
        <v>163</v>
      </c>
      <c r="I8" s="6">
        <f t="shared" si="2"/>
        <v>9.8614999999999994E-2</v>
      </c>
    </row>
    <row r="9" spans="1:9" ht="16.5" x14ac:dyDescent="0.25">
      <c r="A9" s="14" t="s">
        <v>4</v>
      </c>
      <c r="B9" s="7" t="s">
        <v>5</v>
      </c>
      <c r="C9" s="10"/>
      <c r="D9" s="8"/>
      <c r="E9" s="8">
        <v>1.1499999999999999</v>
      </c>
      <c r="F9" s="8">
        <f t="shared" si="0"/>
        <v>187.45</v>
      </c>
      <c r="G9" s="8">
        <f t="shared" si="1"/>
        <v>0</v>
      </c>
      <c r="H9" s="7">
        <v>163</v>
      </c>
      <c r="I9" s="6">
        <f t="shared" si="2"/>
        <v>187.45</v>
      </c>
    </row>
    <row r="10" spans="1:9" ht="16.5" x14ac:dyDescent="0.25">
      <c r="A10" s="8" t="s">
        <v>4</v>
      </c>
      <c r="B10" s="8" t="s">
        <v>3</v>
      </c>
      <c r="C10" s="10">
        <v>78</v>
      </c>
      <c r="D10" s="8"/>
      <c r="E10" s="8">
        <v>1.79</v>
      </c>
      <c r="F10" s="8">
        <f>E10*H10</f>
        <v>291.77</v>
      </c>
      <c r="G10" s="8">
        <f>D10*H10</f>
        <v>0</v>
      </c>
      <c r="H10" s="7">
        <v>163</v>
      </c>
      <c r="I10" s="6">
        <f>F10-G10</f>
        <v>291.77</v>
      </c>
    </row>
    <row r="11" spans="1:9" ht="16.5" x14ac:dyDescent="0.25">
      <c r="A11" s="11" t="s">
        <v>1</v>
      </c>
      <c r="B11" s="7" t="s">
        <v>0</v>
      </c>
      <c r="C11" s="10">
        <v>5</v>
      </c>
      <c r="D11" s="9"/>
      <c r="E11" s="8">
        <v>253</v>
      </c>
      <c r="F11" s="8">
        <f>E11*H11</f>
        <v>41239</v>
      </c>
      <c r="G11" s="8">
        <f>D11*H11</f>
        <v>0</v>
      </c>
      <c r="H11" s="7">
        <v>163</v>
      </c>
      <c r="I11" s="6">
        <f>F11-G11</f>
        <v>41239</v>
      </c>
    </row>
    <row r="12" spans="1:9" ht="16.5" x14ac:dyDescent="0.25">
      <c r="A12" s="11"/>
      <c r="B12" s="7" t="s">
        <v>2</v>
      </c>
      <c r="C12" s="10"/>
      <c r="D12" s="9"/>
      <c r="E12" s="8">
        <v>149.34</v>
      </c>
      <c r="F12" s="8">
        <f>E12*H12</f>
        <v>24342.420000000002</v>
      </c>
      <c r="G12" s="8">
        <f>D12*H12</f>
        <v>0</v>
      </c>
      <c r="H12" s="7">
        <v>163</v>
      </c>
      <c r="I12" s="6">
        <f>F12-G12</f>
        <v>24342.420000000002</v>
      </c>
    </row>
    <row r="13" spans="1:9" ht="16.5" x14ac:dyDescent="0.25">
      <c r="A13" s="11" t="s">
        <v>1</v>
      </c>
      <c r="B13" s="7" t="s">
        <v>0</v>
      </c>
      <c r="C13" s="10">
        <v>1.1100000000000001</v>
      </c>
      <c r="D13" s="9">
        <v>49</v>
      </c>
      <c r="E13" s="8">
        <v>46.73</v>
      </c>
      <c r="F13" s="8">
        <f>E13*H13</f>
        <v>7616.99</v>
      </c>
      <c r="G13" s="8">
        <f>D13*H13</f>
        <v>7987</v>
      </c>
      <c r="H13" s="7">
        <v>163</v>
      </c>
      <c r="I13" s="6">
        <f>F13-G13</f>
        <v>-370.01000000000022</v>
      </c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2:9" x14ac:dyDescent="0.25">
      <c r="B17" s="3"/>
      <c r="C17" s="4"/>
      <c r="D17" s="3"/>
      <c r="E17" s="3"/>
      <c r="F17" s="3"/>
    </row>
    <row r="18" spans="2:9" x14ac:dyDescent="0.25">
      <c r="B18" s="3"/>
      <c r="C18" s="4"/>
      <c r="D18" s="3"/>
      <c r="E18" s="3"/>
      <c r="F18" s="3"/>
    </row>
    <row r="19" spans="2:9" x14ac:dyDescent="0.25">
      <c r="B19" s="3"/>
      <c r="C19" s="4"/>
      <c r="D19" s="3"/>
      <c r="E19" s="3"/>
      <c r="F19" s="2">
        <f>SUM(F2:F18)</f>
        <v>119637.20861500001</v>
      </c>
      <c r="G19" s="1">
        <f>SUM(G2:G18)</f>
        <v>45030.38</v>
      </c>
      <c r="I19" s="1">
        <f>F19-G19</f>
        <v>74606.828615000006</v>
      </c>
    </row>
  </sheetData>
  <conditionalFormatting sqref="I19">
    <cfRule type="colorScale" priority="1">
      <colorScale>
        <cfvo type="formula" val="$I$19 &lt; 0"/>
        <cfvo type="formula" val="$I$19 &gt; 0"/>
        <color rgb="FFFF0000"/>
        <color rgb="FF00B050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2021-05-21T00:19:00Z</dcterms:created>
  <dcterms:modified xsi:type="dcterms:W3CDTF">2021-05-21T00:36:32Z</dcterms:modified>
</cp:coreProperties>
</file>