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8800" windowHeight="12660" tabRatio="600" firstSheet="0" activeTab="0" autoFilterDateGrouping="1"/>
  </bookViews>
  <sheets>
    <sheet name="计划表" sheetId="1" state="visible" r:id="rId1"/>
    <sheet name="data" sheetId="2" state="visible" r:id="rId2"/>
    <sheet name="Sheet2" sheetId="3" state="visible" r:id="rId3"/>
    <sheet name="Sheet1" sheetId="4" state="visible" r:id="rId4"/>
    <sheet name="录入航网" sheetId="5" state="visible" r:id="rId5"/>
    <sheet name="录入航网1" sheetId="6" state="visible" r:id="rId6"/>
  </sheets>
  <definedNames>
    <definedName name="_xlnm.Print_Titles" localSheetId="0">'计划表'!$1:$2</definedName>
  </definedNames>
  <calcPr calcId="144525" fullCalcOnLoad="1"/>
</workbook>
</file>

<file path=xl/styles.xml><?xml version="1.0" encoding="utf-8"?>
<styleSheet xmlns="http://schemas.openxmlformats.org/spreadsheetml/2006/main">
  <numFmts count="4">
    <numFmt numFmtId="164" formatCode="0_);[Red]\(0\)"/>
    <numFmt numFmtId="165" formatCode="yyyy\-mm\-dd"/>
    <numFmt numFmtId="166" formatCode="yyyy/mm/dd"/>
    <numFmt numFmtId="167" formatCode="_([$€-2]* #,##0.00_);_([$€-2]* \(#,##0.00\);_([$€-2]* &quot;-&quot;??_)"/>
  </numFmts>
  <fonts count="37">
    <font>
      <name val="等线"/>
      <charset val="134"/>
      <color theme="1"/>
      <sz val="11"/>
      <scheme val="minor"/>
    </font>
    <font>
      <name val="Arial"/>
      <charset val="134"/>
      <color indexed="8"/>
      <sz val="10"/>
    </font>
    <font>
      <name val="宋体"/>
      <charset val="134"/>
      <sz val="10"/>
    </font>
    <font>
      <name val="宋体"/>
      <charset val="134"/>
      <color indexed="8"/>
      <sz val="10"/>
    </font>
    <font>
      <name val="Arial"/>
      <charset val="134"/>
      <color theme="1"/>
      <sz val="11"/>
    </font>
    <font>
      <name val="等线"/>
      <charset val="134"/>
      <color theme="1"/>
      <sz val="11"/>
    </font>
    <font>
      <name val="宋体"/>
      <charset val="134"/>
      <color theme="1"/>
      <sz val="11"/>
    </font>
    <font>
      <name val="等线"/>
      <charset val="134"/>
      <sz val="11"/>
      <scheme val="minor"/>
    </font>
    <font>
      <name val="等线"/>
      <charset val="134"/>
      <color rgb="FFFF0000"/>
      <sz val="11"/>
      <scheme val="minor"/>
    </font>
    <font>
      <name val="等线"/>
      <charset val="134"/>
      <b val="1"/>
      <sz val="14"/>
      <scheme val="minor"/>
    </font>
    <font>
      <name val="等线"/>
      <charset val="134"/>
      <b val="1"/>
      <sz val="11"/>
      <scheme val="minor"/>
    </font>
    <font>
      <name val="宋体"/>
      <charset val="134"/>
      <color rgb="FFFF0000"/>
      <sz val="10"/>
    </font>
    <font>
      <name val="宋体"/>
      <charset val="134"/>
      <sz val="11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Arial"/>
      <charset val="134"/>
      <sz val="10"/>
    </font>
    <font>
      <name val="等线"/>
      <charset val="134"/>
      <color rgb="FF000000"/>
      <sz val="11"/>
      <scheme val="minor"/>
    </font>
    <font>
      <name val="宋体"/>
      <charset val="134"/>
      <sz val="12"/>
    </font>
    <font>
      <name val="宋体"/>
      <charset val="134"/>
      <color indexed="8"/>
      <sz val="11"/>
    </font>
    <font>
      <name val="宋体"/>
      <charset val="134"/>
      <sz val="10"/>
    </font>
  </fonts>
  <fills count="37">
    <fill>
      <patternFill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6" borderId="12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13" applyAlignment="1">
      <alignment vertical="center"/>
    </xf>
    <xf numFmtId="0" fontId="19" fillId="0" borderId="13" applyAlignment="1">
      <alignment vertical="center"/>
    </xf>
    <xf numFmtId="0" fontId="20" fillId="0" borderId="14" applyAlignment="1">
      <alignment vertical="center"/>
    </xf>
    <xf numFmtId="0" fontId="20" fillId="0" borderId="0" applyAlignment="1">
      <alignment vertical="center"/>
    </xf>
    <xf numFmtId="0" fontId="21" fillId="7" borderId="15" applyAlignment="1">
      <alignment vertical="center"/>
    </xf>
    <xf numFmtId="0" fontId="22" fillId="8" borderId="16" applyAlignment="1">
      <alignment vertical="center"/>
    </xf>
    <xf numFmtId="0" fontId="23" fillId="8" borderId="15" applyAlignment="1">
      <alignment vertical="center"/>
    </xf>
    <xf numFmtId="0" fontId="24" fillId="9" borderId="17" applyAlignment="1">
      <alignment vertical="center"/>
    </xf>
    <xf numFmtId="0" fontId="25" fillId="0" borderId="18" applyAlignment="1">
      <alignment vertical="center"/>
    </xf>
    <xf numFmtId="0" fontId="26" fillId="0" borderId="19" applyAlignment="1">
      <alignment vertical="center"/>
    </xf>
    <xf numFmtId="0" fontId="27" fillId="10" borderId="0" applyAlignment="1">
      <alignment vertical="center"/>
    </xf>
    <xf numFmtId="0" fontId="28" fillId="11" borderId="0" applyAlignment="1">
      <alignment vertical="center"/>
    </xf>
    <xf numFmtId="0" fontId="29" fillId="12" borderId="0" applyAlignment="1">
      <alignment vertical="center"/>
    </xf>
    <xf numFmtId="0" fontId="30" fillId="13" borderId="0" applyAlignment="1">
      <alignment vertical="center"/>
    </xf>
    <xf numFmtId="0" fontId="31" fillId="14" borderId="0" applyAlignment="1">
      <alignment vertical="center"/>
    </xf>
    <xf numFmtId="0" fontId="31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1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31" fillId="22" borderId="0" applyAlignment="1">
      <alignment vertical="center"/>
    </xf>
    <xf numFmtId="0" fontId="31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31" fillId="26" borderId="0" applyAlignment="1">
      <alignment vertical="center"/>
    </xf>
    <xf numFmtId="0" fontId="31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31" fillId="30" borderId="0" applyAlignment="1">
      <alignment vertical="center"/>
    </xf>
    <xf numFmtId="0" fontId="31" fillId="31" borderId="0" applyAlignment="1">
      <alignment vertical="center"/>
    </xf>
    <xf numFmtId="0" fontId="30" fillId="32" borderId="0" applyAlignment="1">
      <alignment vertical="center"/>
    </xf>
    <xf numFmtId="0" fontId="30" fillId="33" borderId="0" applyAlignment="1">
      <alignment vertical="center"/>
    </xf>
    <xf numFmtId="0" fontId="31" fillId="34" borderId="0" applyAlignment="1">
      <alignment vertical="center"/>
    </xf>
    <xf numFmtId="0" fontId="31" fillId="35" borderId="0" applyAlignment="1">
      <alignment vertical="center"/>
    </xf>
    <xf numFmtId="0" fontId="30" fillId="36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167" fontId="0" fillId="0" borderId="0" applyAlignment="1">
      <alignment vertical="center"/>
    </xf>
    <xf numFmtId="0" fontId="0" fillId="0" borderId="0" applyAlignment="1">
      <alignment vertical="center"/>
    </xf>
    <xf numFmtId="0" fontId="32" fillId="0" borderId="0"/>
    <xf numFmtId="0" fontId="0" fillId="0" borderId="0" applyAlignment="1">
      <alignment vertical="center"/>
    </xf>
    <xf numFmtId="0" fontId="33" fillId="0" borderId="0"/>
    <xf numFmtId="167" fontId="0" fillId="0" borderId="0" applyAlignment="1">
      <alignment vertical="center"/>
    </xf>
    <xf numFmtId="0" fontId="0" fillId="0" borderId="0" applyAlignment="1">
      <alignment vertical="center"/>
    </xf>
    <xf numFmtId="0" fontId="34" fillId="0" borderId="0" applyAlignment="1">
      <alignment vertical="top"/>
    </xf>
    <xf numFmtId="0" fontId="35" fillId="0" borderId="0" applyAlignment="1">
      <alignment vertical="center"/>
    </xf>
    <xf numFmtId="0" fontId="33" fillId="0" borderId="0"/>
    <xf numFmtId="0" fontId="32" fillId="0" borderId="0"/>
    <xf numFmtId="0" fontId="0" fillId="0" borderId="0"/>
  </cellStyleXfs>
  <cellXfs count="68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49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4" fontId="1" fillId="3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49" fontId="2" fillId="0" borderId="2" applyAlignment="1" pivotButton="0" quotePrefix="0" xfId="0">
      <alignment horizontal="center" vertical="center"/>
    </xf>
    <xf numFmtId="0" fontId="0" fillId="0" borderId="0" pivotButton="0" quotePrefix="0" xfId="0"/>
    <xf numFmtId="0" fontId="1" fillId="2" borderId="1" pivotButton="0" quotePrefix="0" xfId="0"/>
    <xf numFmtId="49" fontId="1" fillId="4" borderId="3" pivotButton="0" quotePrefix="0" xfId="0"/>
    <xf numFmtId="0" fontId="1" fillId="4" borderId="3" pivotButton="0" quotePrefix="0" xfId="0"/>
    <xf numFmtId="49" fontId="1" fillId="4" borderId="1" pivotButton="0" quotePrefix="0" xfId="0"/>
    <xf numFmtId="0" fontId="1" fillId="4" borderId="1" pivotButton="0" quotePrefix="0" xfId="0"/>
    <xf numFmtId="166" fontId="1" fillId="4" borderId="3" pivotButton="0" quotePrefix="0" xfId="0"/>
    <xf numFmtId="166" fontId="1" fillId="4" borderId="1" pivotButton="0" quotePrefix="0" xfId="0"/>
    <xf numFmtId="4" fontId="1" fillId="4" borderId="3" pivotButton="0" quotePrefix="0" xfId="0"/>
    <xf numFmtId="3" fontId="1" fillId="4" borderId="3" pivotButton="0" quotePrefix="0" xfId="0"/>
    <xf numFmtId="4" fontId="1" fillId="4" borderId="1" pivotButton="0" quotePrefix="0" xfId="0"/>
    <xf numFmtId="3" fontId="1" fillId="4" borderId="1" pivotButton="0" quotePrefix="0" xfId="0"/>
    <xf numFmtId="49" fontId="1" fillId="4" borderId="1" applyAlignment="1" pivotButton="0" quotePrefix="0" xfId="0">
      <alignment vertical="center"/>
    </xf>
    <xf numFmtId="0" fontId="1" fillId="4" borderId="1" applyAlignment="1" pivotButton="0" quotePrefix="0" xfId="0">
      <alignment vertical="center"/>
    </xf>
    <xf numFmtId="166" fontId="1" fillId="4" borderId="1" applyAlignment="1" pivotButton="0" quotePrefix="0" xfId="0">
      <alignment vertical="center"/>
    </xf>
    <xf numFmtId="4" fontId="1" fillId="4" borderId="1" applyAlignment="1" pivotButton="0" quotePrefix="0" xfId="0">
      <alignment vertical="center"/>
    </xf>
    <xf numFmtId="49" fontId="1" fillId="4" borderId="3" applyAlignment="1" pivotButton="0" quotePrefix="0" xfId="0">
      <alignment horizontal="center" vertical="center"/>
    </xf>
    <xf numFmtId="166" fontId="1" fillId="4" borderId="3" applyAlignment="1" pivotButton="0" quotePrefix="0" xfId="0">
      <alignment horizontal="center" vertical="center"/>
    </xf>
    <xf numFmtId="49" fontId="1" fillId="4" borderId="1" applyAlignment="1" pivotButton="0" quotePrefix="0" xfId="0">
      <alignment horizontal="center" vertical="center"/>
    </xf>
    <xf numFmtId="166" fontId="1" fillId="4" borderId="1" applyAlignment="1" pivotButton="0" quotePrefix="0" xfId="0">
      <alignment horizontal="center" vertical="center"/>
    </xf>
    <xf numFmtId="49" fontId="3" fillId="4" borderId="1" applyAlignment="1" pivotButton="0" quotePrefix="0" xfId="0">
      <alignment horizontal="center" vertical="center"/>
    </xf>
    <xf numFmtId="164" fontId="1" fillId="2" borderId="1" applyAlignment="1" pivotButton="0" quotePrefix="0" xfId="0">
      <alignment horizontal="center" vertical="center"/>
    </xf>
    <xf numFmtId="164" fontId="1" fillId="4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9" fillId="5" borderId="2" applyAlignment="1" pivotButton="0" quotePrefix="0" xfId="0">
      <alignment horizontal="center" vertical="center"/>
    </xf>
    <xf numFmtId="0" fontId="0" fillId="0" borderId="4" pivotButton="0" quotePrefix="0" xfId="0"/>
    <xf numFmtId="0" fontId="10" fillId="5" borderId="2" applyAlignment="1" pivotButton="0" quotePrefix="0" xfId="0">
      <alignment horizontal="center" vertical="center"/>
    </xf>
    <xf numFmtId="49" fontId="2" fillId="0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10" fillId="5" borderId="2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/>
    </xf>
    <xf numFmtId="0" fontId="12" fillId="0" borderId="6" applyAlignment="1" pivotButton="0" quotePrefix="0" xfId="0">
      <alignment vertical="center"/>
    </xf>
    <xf numFmtId="0" fontId="12" fillId="0" borderId="7" applyAlignment="1" pivotButton="0" quotePrefix="0" xfId="0">
      <alignment vertical="center"/>
    </xf>
    <xf numFmtId="0" fontId="12" fillId="0" borderId="8" applyAlignment="1" pivotButton="0" quotePrefix="0" xfId="0">
      <alignment vertical="center"/>
    </xf>
    <xf numFmtId="0" fontId="12" fillId="0" borderId="9" applyAlignment="1" pivotButton="0" quotePrefix="0" xfId="0">
      <alignment vertical="center"/>
    </xf>
    <xf numFmtId="0" fontId="12" fillId="0" borderId="10" applyAlignment="1" pivotButton="0" quotePrefix="0" xfId="0">
      <alignment vertical="center"/>
    </xf>
    <xf numFmtId="0" fontId="12" fillId="0" borderId="6" applyAlignment="1" pivotButton="0" quotePrefix="0" xfId="0">
      <alignment horizontal="left" vertical="center"/>
    </xf>
    <xf numFmtId="0" fontId="12" fillId="0" borderId="7" applyAlignment="1" pivotButton="0" quotePrefix="0" xfId="0">
      <alignment horizontal="left" vertical="center"/>
    </xf>
    <xf numFmtId="0" fontId="12" fillId="0" borderId="11" applyAlignment="1" pivotButton="0" quotePrefix="0" xfId="0">
      <alignment vertical="center"/>
    </xf>
    <xf numFmtId="0" fontId="12" fillId="0" borderId="8" applyAlignment="1" pivotButton="0" quotePrefix="0" xfId="0">
      <alignment horizontal="left" vertical="center"/>
    </xf>
    <xf numFmtId="0" fontId="12" fillId="0" borderId="9" applyAlignment="1" pivotButton="0" quotePrefix="0" xfId="0">
      <alignment horizontal="left" vertical="center"/>
    </xf>
    <xf numFmtId="0" fontId="12" fillId="0" borderId="10" applyAlignment="1" pivotButton="0" quotePrefix="0" xfId="0">
      <alignment horizontal="left" vertical="center" wrapText="1"/>
    </xf>
    <xf numFmtId="0" fontId="12" fillId="0" borderId="11" applyAlignment="1" pivotButton="0" quotePrefix="0" xfId="0">
      <alignment horizontal="left" vertical="center" wrapText="1"/>
    </xf>
    <xf numFmtId="165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1" fillId="2" borderId="1" applyAlignment="1" pivotButton="0" quotePrefix="0" xfId="0">
      <alignment horizontal="center" vertical="center"/>
    </xf>
    <xf numFmtId="166" fontId="1" fillId="4" borderId="3" applyAlignment="1" pivotButton="0" quotePrefix="0" xfId="0">
      <alignment horizontal="center" vertical="center"/>
    </xf>
    <xf numFmtId="164" fontId="1" fillId="4" borderId="1" applyAlignment="1" pivotButton="0" quotePrefix="0" xfId="0">
      <alignment horizontal="center" vertical="center"/>
    </xf>
    <xf numFmtId="166" fontId="1" fillId="4" borderId="1" applyAlignment="1" pivotButton="0" quotePrefix="0" xfId="0">
      <alignment horizontal="center" vertical="center"/>
    </xf>
    <xf numFmtId="166" fontId="1" fillId="4" borderId="3" pivotButton="0" quotePrefix="0" xfId="0"/>
    <xf numFmtId="166" fontId="1" fillId="4" borderId="1" pivotButton="0" quotePrefix="0" xfId="0"/>
    <xf numFmtId="166" fontId="1" fillId="4" borderId="1" applyAlignment="1" pivotButton="0" quotePrefix="0" xfId="0">
      <alignment vertical="center"/>
    </xf>
    <xf numFmtId="164" fontId="1" fillId="3" borderId="1" applyAlignment="1" pivotButton="0" quotePrefix="0" xfId="0">
      <alignment horizontal="center" vertical="center"/>
    </xf>
  </cellXfs>
  <cellStyles count="6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46" xfId="49"/>
    <cellStyle name="常规 6" xfId="50"/>
    <cellStyle name="常规 245" xfId="51"/>
    <cellStyle name="常规 4 10" xfId="52"/>
    <cellStyle name="常规 247" xfId="53"/>
    <cellStyle name="常规 13 5" xfId="54"/>
    <cellStyle name="常规 204" xfId="55"/>
    <cellStyle name="常规 3 2" xfId="56"/>
    <cellStyle name="常规 216" xfId="57"/>
    <cellStyle name="常规 248" xfId="58"/>
    <cellStyle name="常规 10" xfId="59"/>
    <cellStyle name="常规 2" xfId="60"/>
    <cellStyle name="常规 3" xfId="61"/>
    <cellStyle name="常规 4" xfId="62"/>
    <cellStyle name="常规 5" xfId="6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Lenovo</author>
  </authors>
  <commentList>
    <comment ref="A1" authorId="0" shapeId="0">
      <text>
        <t>排班机型</t>
      </text>
    </comment>
    <comment ref="B1" authorId="0" shapeId="0">
      <text>
        <t>机号</t>
      </text>
    </comment>
    <comment ref="C1" authorId="0" shapeId="0">
      <text>
        <t>停场描述</t>
      </text>
    </comment>
    <comment ref="D1" authorId="0" shapeId="0">
      <text>
        <t xml:space="preserve">计划开工日期 </t>
      </text>
    </comment>
    <comment ref="E1" authorId="0" shapeId="0">
      <text>
        <t>计划完工日期</t>
      </text>
    </comment>
    <comment ref="G1" authorId="0" shapeId="0">
      <text>
        <t>执行地点</t>
      </text>
    </comment>
    <comment ref="H1" authorId="0" shapeId="0">
      <text>
        <t>执管单位</t>
      </text>
    </comment>
  </commentList>
</comments>
</file>

<file path=xl/comments/comment2.xml><?xml version="1.0" encoding="utf-8"?>
<comments xmlns="http://schemas.openxmlformats.org/spreadsheetml/2006/main">
  <authors>
    <author>Lenovo</author>
  </authors>
  <commentList>
    <comment ref="A1" authorId="0" shapeId="0">
      <text>
        <t>状态灯</t>
      </text>
    </comment>
    <comment ref="B1" authorId="0" shapeId="0">
      <text>
        <t>行号</t>
      </text>
    </comment>
    <comment ref="C1" authorId="0" shapeId="0">
      <text>
        <t xml:space="preserve">需求编号 </t>
      </text>
    </comment>
    <comment ref="D1" authorId="0" shapeId="0">
      <text>
        <t>排班机型</t>
      </text>
    </comment>
    <comment ref="E1" authorId="0" shapeId="0">
      <text>
        <t>机号</t>
      </text>
    </comment>
    <comment ref="F1" authorId="0" shapeId="0">
      <text>
        <t xml:space="preserve">营运人 </t>
      </text>
    </comment>
    <comment ref="G1" authorId="0" shapeId="0">
      <text>
        <t>执管单位</t>
      </text>
    </comment>
    <comment ref="H1" authorId="0" shapeId="0">
      <text>
        <t>定检类型</t>
      </text>
    </comment>
    <comment ref="I1" authorId="0" shapeId="0">
      <text>
        <t>定检序列</t>
      </text>
    </comment>
    <comment ref="J1" authorId="0" shapeId="0">
      <text>
        <t xml:space="preserve">停场号 </t>
      </text>
    </comment>
    <comment ref="K1" authorId="0" shapeId="0">
      <text>
        <t>停场描述</t>
      </text>
    </comment>
    <comment ref="L1" authorId="0" shapeId="0">
      <text>
        <t>是否完成</t>
      </text>
    </comment>
    <comment ref="M1" authorId="0" shapeId="0">
      <text>
        <t>是否锁定</t>
      </text>
    </comment>
    <comment ref="N1" authorId="0" shapeId="0">
      <text>
        <t>是否固定</t>
      </text>
    </comment>
    <comment ref="O1" authorId="0" shapeId="0">
      <text>
        <t xml:space="preserve">计划开工日期 </t>
      </text>
    </comment>
    <comment ref="P1" authorId="0" shapeId="0">
      <text>
        <t>计划完工日期</t>
      </text>
    </comment>
    <comment ref="Q1" authorId="0" shapeId="0">
      <text>
        <t xml:space="preserve">实际开工日期 </t>
      </text>
    </comment>
    <comment ref="R1" authorId="0" shapeId="0">
      <text>
        <t>实际完工日期</t>
      </text>
    </comment>
    <comment ref="S1" authorId="0" shapeId="0">
      <text>
        <t>执行地点</t>
      </text>
    </comment>
    <comment ref="T1" authorId="0" shapeId="0">
      <text>
        <t>执行单位</t>
      </text>
    </comment>
    <comment ref="U1" authorId="0" shapeId="0">
      <text>
        <t xml:space="preserve">预计最早开工日期 </t>
      </text>
    </comment>
    <comment ref="V1" authorId="0" shapeId="0">
      <text>
        <t xml:space="preserve">预计最晚开工日期 </t>
      </text>
    </comment>
    <comment ref="W1" authorId="0" shapeId="0">
      <text>
        <t xml:space="preserve">预计最佳开工日期 </t>
      </text>
    </comment>
    <comment ref="X1" authorId="0" shapeId="0">
      <text>
        <t>上次定检序列</t>
      </text>
    </comment>
    <comment ref="Y1" authorId="0" shapeId="0">
      <text>
        <t xml:space="preserve">上次定检开工日期 </t>
      </text>
    </comment>
    <comment ref="Z1" authorId="0" shapeId="0">
      <text>
        <t>本次TSN</t>
      </text>
    </comment>
    <comment ref="AA1" authorId="0" shapeId="0">
      <text>
        <t>上次CSN</t>
      </text>
    </comment>
    <comment ref="AB1" authorId="0" shapeId="0">
      <text>
        <t>剩余TSN</t>
      </text>
    </comment>
    <comment ref="AC1" authorId="0" shapeId="0">
      <text>
        <t>剩余CSN</t>
      </text>
    </comment>
    <comment ref="AD1" authorId="0" shapeId="0">
      <text>
        <t>本次定检剩余天数</t>
      </text>
    </comment>
  </commentList>
</comments>
</file>

<file path=xl/comments/comment3.xml><?xml version="1.0" encoding="utf-8"?>
<comments xmlns="http://schemas.openxmlformats.org/spreadsheetml/2006/main">
  <authors>
    <author>Lenovo</author>
  </authors>
  <commentList>
    <comment ref="A1" authorId="0" shapeId="0">
      <text>
        <t>排班机型</t>
      </text>
    </comment>
    <comment ref="B1" authorId="0" shapeId="0">
      <text>
        <t>机号</t>
      </text>
    </comment>
    <comment ref="C1" authorId="0" shapeId="0">
      <text>
        <t>停场描述</t>
      </text>
    </comment>
    <comment ref="D1" authorId="0" shapeId="0">
      <text>
        <t xml:space="preserve">计划开工日期 </t>
      </text>
    </comment>
    <comment ref="E1" authorId="0" shapeId="0">
      <text>
        <t>计划完工日期</t>
      </text>
    </comment>
    <comment ref="G1" authorId="0" shapeId="0">
      <text>
        <t>执行地点</t>
      </text>
    </comment>
    <comment ref="H1" authorId="0" shapeId="0">
      <text>
        <t>执管单位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BC98"/>
  <sheetViews>
    <sheetView tabSelected="1" zoomScale="21" zoomScaleNormal="21" workbookViewId="0">
      <selection activeCell="AG19" sqref="AG19"/>
    </sheetView>
  </sheetViews>
  <sheetFormatPr baseColWidth="8" defaultColWidth="9" defaultRowHeight="26.1" customHeight="1"/>
  <cols>
    <col width="6.375" customWidth="1" style="1" min="1" max="1"/>
    <col width="10.375" customWidth="1" style="1" min="2" max="2"/>
    <col width="7.25" customWidth="1" style="1" min="3" max="3"/>
    <col width="32.5" customWidth="1" style="38" min="4" max="4"/>
    <col width="13.625" customWidth="1" style="1" min="5" max="5"/>
    <col width="13" customWidth="1" style="1" min="6" max="6"/>
    <col width="5.25" customWidth="1" style="1" min="7" max="7"/>
    <col width="15.375" customWidth="1" style="1" min="8" max="8"/>
    <col width="23.125" customWidth="1" style="1" min="9" max="9"/>
    <col width="16.75" customWidth="1" style="38" min="10" max="10"/>
    <col width="9" customWidth="1" style="1" min="11" max="16326"/>
    <col width="9" customWidth="1" style="1" min="16327" max="16384"/>
  </cols>
  <sheetData>
    <row r="1" ht="40.5" customHeight="1" s="10">
      <c r="A1" s="39" t="inlineStr">
        <is>
          <t>4月计划（西北、本部、北京、四川、甘肃、厦门）-报市场</t>
        </is>
      </c>
      <c r="B1" s="40" t="n"/>
      <c r="C1" s="40" t="n"/>
      <c r="D1" s="40" t="n"/>
      <c r="E1" s="40" t="n"/>
      <c r="F1" s="40" t="n"/>
      <c r="G1" s="40" t="n"/>
      <c r="H1" s="40" t="n"/>
      <c r="I1" s="40" t="n"/>
      <c r="J1" s="43" t="n"/>
    </row>
    <row r="2" ht="25.5" customHeight="1" s="10">
      <c r="A2" s="41" t="inlineStr">
        <is>
          <t>行号</t>
        </is>
      </c>
      <c r="B2" s="41" t="inlineStr">
        <is>
          <t>排班机型</t>
        </is>
      </c>
      <c r="C2" s="41" t="inlineStr">
        <is>
          <t>机号</t>
        </is>
      </c>
      <c r="D2" s="41" t="inlineStr">
        <is>
          <t>停场描述</t>
        </is>
      </c>
      <c r="E2" s="41" t="inlineStr">
        <is>
          <t xml:space="preserve">计划开工日期 </t>
        </is>
      </c>
      <c r="F2" s="41" t="inlineStr">
        <is>
          <t>计划完工日期</t>
        </is>
      </c>
      <c r="G2" s="41" t="inlineStr">
        <is>
          <t>工期</t>
        </is>
      </c>
      <c r="H2" s="41" t="inlineStr">
        <is>
          <t>执行地点</t>
        </is>
      </c>
      <c r="I2" s="41" t="inlineStr">
        <is>
          <t>执管单位</t>
        </is>
      </c>
      <c r="J2" s="44" t="inlineStr">
        <is>
          <t>备注</t>
        </is>
      </c>
    </row>
    <row r="3" ht="29.1" customFormat="1" customHeight="1" s="36">
      <c r="A3" s="7">
        <f>ROW()-2</f>
        <v/>
      </c>
      <c r="B3" s="7" t="inlineStr">
        <is>
          <t>320</t>
        </is>
      </c>
      <c r="C3" s="4" t="inlineStr">
        <is>
          <t>B6929</t>
        </is>
      </c>
      <c r="D3" s="4" t="inlineStr">
        <is>
          <t>61A</t>
        </is>
      </c>
      <c r="E3" s="58" t="n">
        <v>45385</v>
      </c>
      <c r="F3" s="58" t="n">
        <v>45385</v>
      </c>
      <c r="G3" s="7" t="n">
        <v>1</v>
      </c>
      <c r="H3" s="4" t="inlineStr">
        <is>
          <t>成都天府</t>
        </is>
      </c>
      <c r="I3" s="7" t="inlineStr">
        <is>
          <t xml:space="preserve">厦门分公司 </t>
        </is>
      </c>
      <c r="J3" s="42" t="n"/>
      <c r="K3" s="0" t="inlineStr">
        <is>
          <t>BA6929</t>
        </is>
      </c>
      <c r="M3" s="0" t="inlineStr">
        <is>
          <t>2024-04-03</t>
        </is>
      </c>
      <c r="N3" s="0" t="inlineStr">
        <is>
          <t>2024-04-03</t>
        </is>
      </c>
      <c r="O3" s="0" t="inlineStr">
        <is>
          <t>D</t>
        </is>
      </c>
      <c r="P3" s="0" t="inlineStr">
        <is>
          <t>TFU</t>
        </is>
      </c>
      <c r="Q3" s="0" t="inlineStr">
        <is>
          <t>0100</t>
        </is>
      </c>
      <c r="R3" s="0" t="inlineStr">
        <is>
          <t>TFU</t>
        </is>
      </c>
      <c r="S3" s="0" t="inlineStr">
        <is>
          <t>2300</t>
        </is>
      </c>
      <c r="T3" s="0" t="inlineStr">
        <is>
          <t>XMN</t>
        </is>
      </c>
      <c r="U3" s="0" t="inlineStr">
        <is>
          <t>320</t>
        </is>
      </c>
      <c r="W3" s="0" t="inlineStr">
        <is>
          <t>L</t>
        </is>
      </c>
      <c r="X3" s="0" t="inlineStr">
        <is>
          <t>D</t>
        </is>
      </c>
      <c r="Y3" s="0" t="inlineStr">
        <is>
          <t>Z</t>
        </is>
      </c>
      <c r="Z3" s="0" t="inlineStr">
        <is>
          <t>BA6929</t>
        </is>
      </c>
      <c r="AB3" s="0" t="inlineStr">
        <is>
          <t>2024-04-03</t>
        </is>
      </c>
      <c r="AC3" s="0" t="inlineStr">
        <is>
          <t>2024-04-03</t>
        </is>
      </c>
      <c r="AD3" s="0" t="inlineStr">
        <is>
          <t>D</t>
        </is>
      </c>
      <c r="AE3" s="0" t="inlineStr">
        <is>
          <t>TFU</t>
        </is>
      </c>
      <c r="AF3" s="0" t="inlineStr">
        <is>
          <t>0100</t>
        </is>
      </c>
      <c r="AG3" s="0" t="inlineStr">
        <is>
          <t>TFU</t>
        </is>
      </c>
      <c r="AH3" s="0" t="inlineStr">
        <is>
          <t>2300</t>
        </is>
      </c>
      <c r="AI3" s="0" t="inlineStr">
        <is>
          <t>XMN</t>
        </is>
      </c>
      <c r="AJ3" s="0" t="inlineStr">
        <is>
          <t>320</t>
        </is>
      </c>
      <c r="AL3" s="0" t="inlineStr">
        <is>
          <t>L</t>
        </is>
      </c>
      <c r="AM3" s="0" t="inlineStr">
        <is>
          <t>D</t>
        </is>
      </c>
      <c r="AN3" s="0" t="inlineStr">
        <is>
          <t>Z</t>
        </is>
      </c>
      <c r="AO3" t="inlineStr">
        <is>
          <t>BA6929</t>
        </is>
      </c>
      <c r="AQ3" t="inlineStr">
        <is>
          <t>2024-04-03</t>
        </is>
      </c>
      <c r="AR3" t="inlineStr">
        <is>
          <t>2024-04-03</t>
        </is>
      </c>
      <c r="AS3" t="inlineStr">
        <is>
          <t>D</t>
        </is>
      </c>
      <c r="AT3" t="inlineStr">
        <is>
          <t>TFU</t>
        </is>
      </c>
      <c r="AU3" t="inlineStr">
        <is>
          <t>0100</t>
        </is>
      </c>
      <c r="AV3" t="inlineStr">
        <is>
          <t>TFU</t>
        </is>
      </c>
      <c r="AW3" t="inlineStr">
        <is>
          <t>2300</t>
        </is>
      </c>
      <c r="AX3" t="inlineStr">
        <is>
          <t>XMN</t>
        </is>
      </c>
      <c r="AY3" t="inlineStr">
        <is>
          <t>320</t>
        </is>
      </c>
      <c r="BA3" t="inlineStr">
        <is>
          <t>L</t>
        </is>
      </c>
      <c r="BB3" t="inlineStr">
        <is>
          <t>D</t>
        </is>
      </c>
      <c r="BC3" t="inlineStr">
        <is>
          <t>Z</t>
        </is>
      </c>
    </row>
    <row r="4" ht="29.1" customFormat="1" customHeight="1" s="37">
      <c r="A4" s="7">
        <f>ROW()-2</f>
        <v/>
      </c>
      <c r="B4" s="7" t="inlineStr">
        <is>
          <t>32L</t>
        </is>
      </c>
      <c r="C4" s="4" t="inlineStr">
        <is>
          <t>B328Z</t>
        </is>
      </c>
      <c r="D4" s="4" t="inlineStr">
        <is>
          <t>7A</t>
        </is>
      </c>
      <c r="E4" s="58" t="n">
        <v>45389</v>
      </c>
      <c r="F4" s="58" t="n">
        <v>45389</v>
      </c>
      <c r="G4" s="7" t="n">
        <v>1</v>
      </c>
      <c r="H4" s="4" t="inlineStr">
        <is>
          <t>成都天府</t>
        </is>
      </c>
      <c r="I4" s="4" t="inlineStr">
        <is>
          <t>浦东基地-东航</t>
        </is>
      </c>
      <c r="J4" s="42" t="n"/>
      <c r="K4" s="0" t="inlineStr">
        <is>
          <t>BA328Z</t>
        </is>
      </c>
      <c r="M4" s="0" t="inlineStr">
        <is>
          <t>2024-04-07</t>
        </is>
      </c>
      <c r="N4" s="0" t="inlineStr">
        <is>
          <t>2024-04-07</t>
        </is>
      </c>
      <c r="O4" s="0" t="inlineStr">
        <is>
          <t>D</t>
        </is>
      </c>
      <c r="P4" s="0" t="inlineStr">
        <is>
          <t>TFU</t>
        </is>
      </c>
      <c r="Q4" s="0" t="inlineStr">
        <is>
          <t>0100</t>
        </is>
      </c>
      <c r="R4" s="0" t="inlineStr">
        <is>
          <t>TFU</t>
        </is>
      </c>
      <c r="S4" s="0" t="inlineStr">
        <is>
          <t>2300</t>
        </is>
      </c>
      <c r="T4" s="0" t="inlineStr">
        <is>
          <t>MU</t>
        </is>
      </c>
      <c r="U4" s="0" t="inlineStr">
        <is>
          <t>32L</t>
        </is>
      </c>
      <c r="W4" s="0" t="inlineStr">
        <is>
          <t>L</t>
        </is>
      </c>
      <c r="X4" s="0" t="inlineStr">
        <is>
          <t>D</t>
        </is>
      </c>
      <c r="Y4" s="0" t="inlineStr">
        <is>
          <t>Z</t>
        </is>
      </c>
      <c r="Z4" s="0" t="inlineStr">
        <is>
          <t>BA328Z</t>
        </is>
      </c>
      <c r="AB4" s="0" t="inlineStr">
        <is>
          <t>2024-04-07</t>
        </is>
      </c>
      <c r="AC4" s="0" t="inlineStr">
        <is>
          <t>2024-04-07</t>
        </is>
      </c>
      <c r="AD4" s="0" t="inlineStr">
        <is>
          <t>D</t>
        </is>
      </c>
      <c r="AE4" s="0" t="inlineStr">
        <is>
          <t>TFU</t>
        </is>
      </c>
      <c r="AF4" s="0" t="inlineStr">
        <is>
          <t>0100</t>
        </is>
      </c>
      <c r="AG4" s="0" t="inlineStr">
        <is>
          <t>TFU</t>
        </is>
      </c>
      <c r="AH4" s="0" t="inlineStr">
        <is>
          <t>2300</t>
        </is>
      </c>
      <c r="AI4" s="0" t="inlineStr">
        <is>
          <t>MU</t>
        </is>
      </c>
      <c r="AJ4" s="0" t="inlineStr">
        <is>
          <t>32L</t>
        </is>
      </c>
      <c r="AL4" s="0" t="inlineStr">
        <is>
          <t>L</t>
        </is>
      </c>
      <c r="AM4" s="0" t="inlineStr">
        <is>
          <t>D</t>
        </is>
      </c>
      <c r="AN4" s="0" t="inlineStr">
        <is>
          <t>Z</t>
        </is>
      </c>
      <c r="AO4" t="inlineStr">
        <is>
          <t>BA328Z</t>
        </is>
      </c>
      <c r="AQ4" t="inlineStr">
        <is>
          <t>2024-04-07</t>
        </is>
      </c>
      <c r="AR4" t="inlineStr">
        <is>
          <t>2024-04-07</t>
        </is>
      </c>
      <c r="AS4" t="inlineStr">
        <is>
          <t>D</t>
        </is>
      </c>
      <c r="AT4" t="inlineStr">
        <is>
          <t>TFU</t>
        </is>
      </c>
      <c r="AU4" t="inlineStr">
        <is>
          <t>0100</t>
        </is>
      </c>
      <c r="AV4" t="inlineStr">
        <is>
          <t>TFU</t>
        </is>
      </c>
      <c r="AW4" t="inlineStr">
        <is>
          <t>2300</t>
        </is>
      </c>
      <c r="AX4" t="inlineStr">
        <is>
          <t>MU</t>
        </is>
      </c>
      <c r="AY4" t="inlineStr">
        <is>
          <t>32L</t>
        </is>
      </c>
      <c r="BA4" t="inlineStr">
        <is>
          <t>L</t>
        </is>
      </c>
      <c r="BB4" t="inlineStr">
        <is>
          <t>D</t>
        </is>
      </c>
      <c r="BC4" t="inlineStr">
        <is>
          <t>Z</t>
        </is>
      </c>
    </row>
    <row r="5" ht="29.1" customFormat="1" customHeight="1" s="36">
      <c r="A5" s="7">
        <f>ROW()-2</f>
        <v/>
      </c>
      <c r="B5" s="7" t="inlineStr">
        <is>
          <t>32L</t>
        </is>
      </c>
      <c r="C5" s="4" t="inlineStr">
        <is>
          <t>B30AX</t>
        </is>
      </c>
      <c r="D5" s="4" t="inlineStr">
        <is>
          <t>19A</t>
        </is>
      </c>
      <c r="E5" s="58" t="n">
        <v>45391</v>
      </c>
      <c r="F5" s="58" t="n">
        <v>45391</v>
      </c>
      <c r="G5" s="7" t="n">
        <v>1</v>
      </c>
      <c r="H5" s="4" t="inlineStr">
        <is>
          <t>成都天府</t>
        </is>
      </c>
      <c r="I5" s="4" t="inlineStr">
        <is>
          <t>浦东基地-东航</t>
        </is>
      </c>
      <c r="J5" s="42" t="n"/>
      <c r="K5" s="0" t="inlineStr">
        <is>
          <t>BA30AX</t>
        </is>
      </c>
      <c r="M5" s="0" t="inlineStr">
        <is>
          <t>2024-04-09</t>
        </is>
      </c>
      <c r="N5" s="0" t="inlineStr">
        <is>
          <t>2024-04-09</t>
        </is>
      </c>
      <c r="O5" s="0" t="inlineStr">
        <is>
          <t>D</t>
        </is>
      </c>
      <c r="P5" s="0" t="inlineStr">
        <is>
          <t>TFU</t>
        </is>
      </c>
      <c r="Q5" s="0" t="inlineStr">
        <is>
          <t>0100</t>
        </is>
      </c>
      <c r="R5" s="0" t="inlineStr">
        <is>
          <t>TFU</t>
        </is>
      </c>
      <c r="S5" s="0" t="inlineStr">
        <is>
          <t>2300</t>
        </is>
      </c>
      <c r="T5" s="0" t="inlineStr">
        <is>
          <t>MU</t>
        </is>
      </c>
      <c r="U5" s="0" t="inlineStr">
        <is>
          <t>32L</t>
        </is>
      </c>
      <c r="W5" s="0" t="inlineStr">
        <is>
          <t>L</t>
        </is>
      </c>
      <c r="X5" s="0" t="inlineStr">
        <is>
          <t>D</t>
        </is>
      </c>
      <c r="Y5" s="0" t="inlineStr">
        <is>
          <t>Z</t>
        </is>
      </c>
      <c r="Z5" s="0" t="inlineStr">
        <is>
          <t>BA30AX</t>
        </is>
      </c>
      <c r="AB5" s="0" t="inlineStr">
        <is>
          <t>2024-04-09</t>
        </is>
      </c>
      <c r="AC5" s="0" t="inlineStr">
        <is>
          <t>2024-04-09</t>
        </is>
      </c>
      <c r="AD5" s="0" t="inlineStr">
        <is>
          <t>D</t>
        </is>
      </c>
      <c r="AE5" s="0" t="inlineStr">
        <is>
          <t>TFU</t>
        </is>
      </c>
      <c r="AF5" s="0" t="inlineStr">
        <is>
          <t>0100</t>
        </is>
      </c>
      <c r="AG5" s="0" t="inlineStr">
        <is>
          <t>TFU</t>
        </is>
      </c>
      <c r="AH5" s="0" t="inlineStr">
        <is>
          <t>2300</t>
        </is>
      </c>
      <c r="AI5" s="0" t="inlineStr">
        <is>
          <t>MU</t>
        </is>
      </c>
      <c r="AJ5" s="0" t="inlineStr">
        <is>
          <t>32L</t>
        </is>
      </c>
      <c r="AL5" s="0" t="inlineStr">
        <is>
          <t>L</t>
        </is>
      </c>
      <c r="AM5" s="0" t="inlineStr">
        <is>
          <t>D</t>
        </is>
      </c>
      <c r="AN5" s="0" t="inlineStr">
        <is>
          <t>Z</t>
        </is>
      </c>
      <c r="AO5" t="inlineStr">
        <is>
          <t>BA30AX</t>
        </is>
      </c>
      <c r="AQ5" t="inlineStr">
        <is>
          <t>2024-04-09</t>
        </is>
      </c>
      <c r="AR5" t="inlineStr">
        <is>
          <t>2024-04-09</t>
        </is>
      </c>
      <c r="AS5" t="inlineStr">
        <is>
          <t>D</t>
        </is>
      </c>
      <c r="AT5" t="inlineStr">
        <is>
          <t>TFU</t>
        </is>
      </c>
      <c r="AU5" t="inlineStr">
        <is>
          <t>0100</t>
        </is>
      </c>
      <c r="AV5" t="inlineStr">
        <is>
          <t>TFU</t>
        </is>
      </c>
      <c r="AW5" t="inlineStr">
        <is>
          <t>2300</t>
        </is>
      </c>
      <c r="AX5" t="inlineStr">
        <is>
          <t>MU</t>
        </is>
      </c>
      <c r="AY5" t="inlineStr">
        <is>
          <t>32L</t>
        </is>
      </c>
      <c r="BA5" t="inlineStr">
        <is>
          <t>L</t>
        </is>
      </c>
      <c r="BB5" t="inlineStr">
        <is>
          <t>D</t>
        </is>
      </c>
      <c r="BC5" t="inlineStr">
        <is>
          <t>Z</t>
        </is>
      </c>
    </row>
    <row r="6" ht="29.1" customFormat="1" customHeight="1" s="37">
      <c r="A6" s="7">
        <f>ROW()-2</f>
        <v/>
      </c>
      <c r="B6" s="7" t="inlineStr">
        <is>
          <t>320</t>
        </is>
      </c>
      <c r="C6" s="4" t="inlineStr">
        <is>
          <t>B6695</t>
        </is>
      </c>
      <c r="D6" s="4" t="inlineStr">
        <is>
          <t>68A</t>
        </is>
      </c>
      <c r="E6" s="58" t="n">
        <v>45393</v>
      </c>
      <c r="F6" s="58" t="n">
        <v>45393</v>
      </c>
      <c r="G6" s="7" t="n">
        <v>1</v>
      </c>
      <c r="H6" s="4" t="inlineStr">
        <is>
          <t>成都天府</t>
        </is>
      </c>
      <c r="I6" s="7" t="inlineStr">
        <is>
          <t xml:space="preserve">四川分公司 </t>
        </is>
      </c>
      <c r="J6" s="42" t="n"/>
      <c r="K6" s="0" t="inlineStr">
        <is>
          <t>BA6695</t>
        </is>
      </c>
      <c r="M6" s="0" t="inlineStr">
        <is>
          <t>2024-04-11</t>
        </is>
      </c>
      <c r="N6" s="0" t="inlineStr">
        <is>
          <t>2024-04-11</t>
        </is>
      </c>
      <c r="O6" s="0" t="inlineStr">
        <is>
          <t>D</t>
        </is>
      </c>
      <c r="P6" s="0" t="inlineStr">
        <is>
          <t>TFU</t>
        </is>
      </c>
      <c r="Q6" s="0" t="inlineStr">
        <is>
          <t>0100</t>
        </is>
      </c>
      <c r="R6" s="0" t="inlineStr">
        <is>
          <t>TFU</t>
        </is>
      </c>
      <c r="S6" s="0" t="inlineStr">
        <is>
          <t>2300</t>
        </is>
      </c>
      <c r="T6" s="0" t="inlineStr">
        <is>
          <t>CTU</t>
        </is>
      </c>
      <c r="U6" s="0" t="inlineStr">
        <is>
          <t>320</t>
        </is>
      </c>
      <c r="W6" s="0" t="inlineStr">
        <is>
          <t>L</t>
        </is>
      </c>
      <c r="X6" s="0" t="inlineStr">
        <is>
          <t>D</t>
        </is>
      </c>
      <c r="Y6" s="0" t="inlineStr">
        <is>
          <t>Z</t>
        </is>
      </c>
      <c r="Z6" s="0" t="inlineStr">
        <is>
          <t>BA6695</t>
        </is>
      </c>
      <c r="AB6" s="0" t="inlineStr">
        <is>
          <t>2024-04-11</t>
        </is>
      </c>
      <c r="AC6" s="0" t="inlineStr">
        <is>
          <t>2024-04-11</t>
        </is>
      </c>
      <c r="AD6" s="0" t="inlineStr">
        <is>
          <t>D</t>
        </is>
      </c>
      <c r="AE6" s="0" t="inlineStr">
        <is>
          <t>TFU</t>
        </is>
      </c>
      <c r="AF6" s="0" t="inlineStr">
        <is>
          <t>0100</t>
        </is>
      </c>
      <c r="AG6" s="0" t="inlineStr">
        <is>
          <t>TFU</t>
        </is>
      </c>
      <c r="AH6" s="0" t="inlineStr">
        <is>
          <t>2300</t>
        </is>
      </c>
      <c r="AI6" s="0" t="inlineStr">
        <is>
          <t>CTU</t>
        </is>
      </c>
      <c r="AJ6" s="0" t="inlineStr">
        <is>
          <t>320</t>
        </is>
      </c>
      <c r="AL6" s="0" t="inlineStr">
        <is>
          <t>L</t>
        </is>
      </c>
      <c r="AM6" s="0" t="inlineStr">
        <is>
          <t>D</t>
        </is>
      </c>
      <c r="AN6" s="0" t="inlineStr">
        <is>
          <t>Z</t>
        </is>
      </c>
      <c r="AO6" t="inlineStr">
        <is>
          <t>BA6695</t>
        </is>
      </c>
      <c r="AQ6" t="inlineStr">
        <is>
          <t>2024-04-11</t>
        </is>
      </c>
      <c r="AR6" t="inlineStr">
        <is>
          <t>2024-04-11</t>
        </is>
      </c>
      <c r="AS6" t="inlineStr">
        <is>
          <t>D</t>
        </is>
      </c>
      <c r="AT6" t="inlineStr">
        <is>
          <t>TFU</t>
        </is>
      </c>
      <c r="AU6" t="inlineStr">
        <is>
          <t>0100</t>
        </is>
      </c>
      <c r="AV6" t="inlineStr">
        <is>
          <t>TFU</t>
        </is>
      </c>
      <c r="AW6" t="inlineStr">
        <is>
          <t>2300</t>
        </is>
      </c>
      <c r="AX6" t="inlineStr">
        <is>
          <t>CTU</t>
        </is>
      </c>
      <c r="AY6" t="inlineStr">
        <is>
          <t>320</t>
        </is>
      </c>
      <c r="BA6" t="inlineStr">
        <is>
          <t>L</t>
        </is>
      </c>
      <c r="BB6" t="inlineStr">
        <is>
          <t>D</t>
        </is>
      </c>
      <c r="BC6" t="inlineStr">
        <is>
          <t>Z</t>
        </is>
      </c>
    </row>
    <row r="7" ht="29.1" customFormat="1" customHeight="1" s="36">
      <c r="A7" s="7">
        <f>ROW()-2</f>
        <v/>
      </c>
      <c r="B7" s="7" t="inlineStr">
        <is>
          <t>320</t>
        </is>
      </c>
      <c r="C7" s="4" t="inlineStr">
        <is>
          <t>B6399</t>
        </is>
      </c>
      <c r="D7" s="4" t="inlineStr">
        <is>
          <t>78A</t>
        </is>
      </c>
      <c r="E7" s="58" t="n">
        <v>45395</v>
      </c>
      <c r="F7" s="58" t="n">
        <v>45395</v>
      </c>
      <c r="G7" s="7" t="n">
        <v>1</v>
      </c>
      <c r="H7" s="4" t="inlineStr">
        <is>
          <t>成都天府</t>
        </is>
      </c>
      <c r="I7" s="4" t="inlineStr">
        <is>
          <t xml:space="preserve">四川分公司 </t>
        </is>
      </c>
      <c r="J7" s="42" t="n"/>
      <c r="K7" s="0" t="inlineStr">
        <is>
          <t>BA6399</t>
        </is>
      </c>
      <c r="M7" s="0" t="inlineStr">
        <is>
          <t>2024-04-13</t>
        </is>
      </c>
      <c r="N7" s="0" t="inlineStr">
        <is>
          <t>2024-04-13</t>
        </is>
      </c>
      <c r="O7" s="0" t="inlineStr">
        <is>
          <t>D</t>
        </is>
      </c>
      <c r="P7" s="0" t="inlineStr">
        <is>
          <t>TFU</t>
        </is>
      </c>
      <c r="Q7" s="0" t="inlineStr">
        <is>
          <t>0100</t>
        </is>
      </c>
      <c r="R7" s="0" t="inlineStr">
        <is>
          <t>TFU</t>
        </is>
      </c>
      <c r="S7" s="0" t="inlineStr">
        <is>
          <t>2300</t>
        </is>
      </c>
      <c r="T7" s="0" t="inlineStr">
        <is>
          <t>CTU</t>
        </is>
      </c>
      <c r="U7" s="0" t="inlineStr">
        <is>
          <t>320</t>
        </is>
      </c>
      <c r="W7" s="0" t="inlineStr">
        <is>
          <t>L</t>
        </is>
      </c>
      <c r="X7" s="0" t="inlineStr">
        <is>
          <t>D</t>
        </is>
      </c>
      <c r="Y7" s="0" t="inlineStr">
        <is>
          <t>Z</t>
        </is>
      </c>
      <c r="Z7" s="0" t="inlineStr">
        <is>
          <t>BA6399</t>
        </is>
      </c>
      <c r="AB7" s="0" t="inlineStr">
        <is>
          <t>2024-04-13</t>
        </is>
      </c>
      <c r="AC7" s="0" t="inlineStr">
        <is>
          <t>2024-04-13</t>
        </is>
      </c>
      <c r="AD7" s="0" t="inlineStr">
        <is>
          <t>D</t>
        </is>
      </c>
      <c r="AE7" s="0" t="inlineStr">
        <is>
          <t>TFU</t>
        </is>
      </c>
      <c r="AF7" s="0" t="inlineStr">
        <is>
          <t>0100</t>
        </is>
      </c>
      <c r="AG7" s="0" t="inlineStr">
        <is>
          <t>TFU</t>
        </is>
      </c>
      <c r="AH7" s="0" t="inlineStr">
        <is>
          <t>2300</t>
        </is>
      </c>
      <c r="AI7" s="0" t="inlineStr">
        <is>
          <t>CTU</t>
        </is>
      </c>
      <c r="AJ7" s="0" t="inlineStr">
        <is>
          <t>320</t>
        </is>
      </c>
      <c r="AL7" s="0" t="inlineStr">
        <is>
          <t>L</t>
        </is>
      </c>
      <c r="AM7" s="0" t="inlineStr">
        <is>
          <t>D</t>
        </is>
      </c>
      <c r="AN7" s="0" t="inlineStr">
        <is>
          <t>Z</t>
        </is>
      </c>
      <c r="AO7" t="inlineStr">
        <is>
          <t>BA6399</t>
        </is>
      </c>
      <c r="AQ7" t="inlineStr">
        <is>
          <t>2024-04-13</t>
        </is>
      </c>
      <c r="AR7" t="inlineStr">
        <is>
          <t>2024-04-13</t>
        </is>
      </c>
      <c r="AS7" t="inlineStr">
        <is>
          <t>D</t>
        </is>
      </c>
      <c r="AT7" t="inlineStr">
        <is>
          <t>TFU</t>
        </is>
      </c>
      <c r="AU7" t="inlineStr">
        <is>
          <t>0100</t>
        </is>
      </c>
      <c r="AV7" t="inlineStr">
        <is>
          <t>TFU</t>
        </is>
      </c>
      <c r="AW7" t="inlineStr">
        <is>
          <t>2300</t>
        </is>
      </c>
      <c r="AX7" t="inlineStr">
        <is>
          <t>CTU</t>
        </is>
      </c>
      <c r="AY7" t="inlineStr">
        <is>
          <t>320</t>
        </is>
      </c>
      <c r="BA7" t="inlineStr">
        <is>
          <t>L</t>
        </is>
      </c>
      <c r="BB7" t="inlineStr">
        <is>
          <t>D</t>
        </is>
      </c>
      <c r="BC7" t="inlineStr">
        <is>
          <t>Z</t>
        </is>
      </c>
    </row>
    <row r="8" ht="29.1" customFormat="1" customHeight="1" s="37">
      <c r="A8" s="7">
        <f>ROW()-2</f>
        <v/>
      </c>
      <c r="B8" s="7" t="inlineStr">
        <is>
          <t>320</t>
        </is>
      </c>
      <c r="C8" s="4" t="inlineStr">
        <is>
          <t>B1863</t>
        </is>
      </c>
      <c r="D8" s="4" t="inlineStr">
        <is>
          <t>47A</t>
        </is>
      </c>
      <c r="E8" s="58" t="n">
        <v>45399</v>
      </c>
      <c r="F8" s="58" t="n">
        <v>45399</v>
      </c>
      <c r="G8" s="7" t="n">
        <v>1</v>
      </c>
      <c r="H8" s="58" t="inlineStr">
        <is>
          <t>成都天府</t>
        </is>
      </c>
      <c r="I8" s="4" t="inlineStr">
        <is>
          <t xml:space="preserve">四川分公司 </t>
        </is>
      </c>
      <c r="J8" s="42" t="n"/>
      <c r="K8" s="0" t="inlineStr">
        <is>
          <t>BA1863</t>
        </is>
      </c>
      <c r="M8" s="0" t="inlineStr">
        <is>
          <t>2024-04-17</t>
        </is>
      </c>
      <c r="N8" s="0" t="inlineStr">
        <is>
          <t>2024-04-17</t>
        </is>
      </c>
      <c r="O8" s="0" t="inlineStr">
        <is>
          <t>D</t>
        </is>
      </c>
      <c r="P8" s="0" t="inlineStr">
        <is>
          <t>TFU</t>
        </is>
      </c>
      <c r="Q8" s="0" t="inlineStr">
        <is>
          <t>0100</t>
        </is>
      </c>
      <c r="R8" s="0" t="inlineStr">
        <is>
          <t>TFU</t>
        </is>
      </c>
      <c r="S8" s="0" t="inlineStr">
        <is>
          <t>2300</t>
        </is>
      </c>
      <c r="T8" s="0" t="inlineStr">
        <is>
          <t>CTU</t>
        </is>
      </c>
      <c r="U8" s="0" t="inlineStr">
        <is>
          <t>320</t>
        </is>
      </c>
      <c r="W8" s="0" t="inlineStr">
        <is>
          <t>L</t>
        </is>
      </c>
      <c r="X8" s="0" t="inlineStr">
        <is>
          <t>D</t>
        </is>
      </c>
      <c r="Y8" s="0" t="inlineStr">
        <is>
          <t>Z</t>
        </is>
      </c>
      <c r="Z8" s="0" t="inlineStr">
        <is>
          <t>BA1863</t>
        </is>
      </c>
      <c r="AB8" s="0" t="inlineStr">
        <is>
          <t>2024-04-17</t>
        </is>
      </c>
      <c r="AC8" s="0" t="inlineStr">
        <is>
          <t>2024-04-17</t>
        </is>
      </c>
      <c r="AD8" s="0" t="inlineStr">
        <is>
          <t>D</t>
        </is>
      </c>
      <c r="AE8" s="0" t="inlineStr">
        <is>
          <t>TFU</t>
        </is>
      </c>
      <c r="AF8" s="0" t="inlineStr">
        <is>
          <t>0100</t>
        </is>
      </c>
      <c r="AG8" s="0" t="inlineStr">
        <is>
          <t>TFU</t>
        </is>
      </c>
      <c r="AH8" s="0" t="inlineStr">
        <is>
          <t>2300</t>
        </is>
      </c>
      <c r="AI8" s="0" t="inlineStr">
        <is>
          <t>CTU</t>
        </is>
      </c>
      <c r="AJ8" s="0" t="inlineStr">
        <is>
          <t>320</t>
        </is>
      </c>
      <c r="AL8" s="0" t="inlineStr">
        <is>
          <t>L</t>
        </is>
      </c>
      <c r="AM8" s="0" t="inlineStr">
        <is>
          <t>D</t>
        </is>
      </c>
      <c r="AN8" s="0" t="inlineStr">
        <is>
          <t>Z</t>
        </is>
      </c>
      <c r="AO8" t="inlineStr">
        <is>
          <t>BA1863</t>
        </is>
      </c>
      <c r="AQ8" t="inlineStr">
        <is>
          <t>2024-04-17</t>
        </is>
      </c>
      <c r="AR8" t="inlineStr">
        <is>
          <t>2024-04-17</t>
        </is>
      </c>
      <c r="AS8" t="inlineStr">
        <is>
          <t>D</t>
        </is>
      </c>
      <c r="AT8" t="inlineStr">
        <is>
          <t>TFU</t>
        </is>
      </c>
      <c r="AU8" t="inlineStr">
        <is>
          <t>0100</t>
        </is>
      </c>
      <c r="AV8" t="inlineStr">
        <is>
          <t>TFU</t>
        </is>
      </c>
      <c r="AW8" t="inlineStr">
        <is>
          <t>2300</t>
        </is>
      </c>
      <c r="AX8" t="inlineStr">
        <is>
          <t>CTU</t>
        </is>
      </c>
      <c r="AY8" t="inlineStr">
        <is>
          <t>320</t>
        </is>
      </c>
      <c r="BA8" t="inlineStr">
        <is>
          <t>L</t>
        </is>
      </c>
      <c r="BB8" t="inlineStr">
        <is>
          <t>D</t>
        </is>
      </c>
      <c r="BC8" t="inlineStr">
        <is>
          <t>Z</t>
        </is>
      </c>
    </row>
    <row r="9" ht="29.1" customFormat="1" customHeight="1" s="36">
      <c r="A9" s="7">
        <f>ROW()-2</f>
        <v/>
      </c>
      <c r="B9" s="7" t="inlineStr">
        <is>
          <t>32L</t>
        </is>
      </c>
      <c r="C9" s="4" t="inlineStr">
        <is>
          <t>B30DK</t>
        </is>
      </c>
      <c r="D9" s="4" t="inlineStr">
        <is>
          <t>18A</t>
        </is>
      </c>
      <c r="E9" s="58" t="n">
        <v>45401</v>
      </c>
      <c r="F9" s="58" t="n">
        <v>45401</v>
      </c>
      <c r="G9" s="7" t="n">
        <v>1</v>
      </c>
      <c r="H9" s="58" t="inlineStr">
        <is>
          <t>成都天府</t>
        </is>
      </c>
      <c r="I9" s="4" t="inlineStr">
        <is>
          <t>浦东基地-东航</t>
        </is>
      </c>
      <c r="J9" s="42" t="n"/>
      <c r="K9" s="0" t="inlineStr">
        <is>
          <t>BA30DK</t>
        </is>
      </c>
      <c r="M9" s="0" t="inlineStr">
        <is>
          <t>2024-04-19</t>
        </is>
      </c>
      <c r="N9" s="0" t="inlineStr">
        <is>
          <t>2024-04-19</t>
        </is>
      </c>
      <c r="O9" s="0" t="inlineStr">
        <is>
          <t>D</t>
        </is>
      </c>
      <c r="P9" s="0" t="inlineStr">
        <is>
          <t>TFU</t>
        </is>
      </c>
      <c r="Q9" s="0" t="inlineStr">
        <is>
          <t>0100</t>
        </is>
      </c>
      <c r="R9" s="0" t="inlineStr">
        <is>
          <t>TFU</t>
        </is>
      </c>
      <c r="S9" s="0" t="inlineStr">
        <is>
          <t>2300</t>
        </is>
      </c>
      <c r="T9" s="0" t="inlineStr">
        <is>
          <t>MU</t>
        </is>
      </c>
      <c r="U9" s="0" t="inlineStr">
        <is>
          <t>32L</t>
        </is>
      </c>
      <c r="W9" s="0" t="inlineStr">
        <is>
          <t>L</t>
        </is>
      </c>
      <c r="X9" s="0" t="inlineStr">
        <is>
          <t>D</t>
        </is>
      </c>
      <c r="Y9" s="0" t="inlineStr">
        <is>
          <t>Z</t>
        </is>
      </c>
      <c r="Z9" s="0" t="inlineStr">
        <is>
          <t>BA30DK</t>
        </is>
      </c>
      <c r="AB9" s="0" t="inlineStr">
        <is>
          <t>2024-04-19</t>
        </is>
      </c>
      <c r="AC9" s="0" t="inlineStr">
        <is>
          <t>2024-04-19</t>
        </is>
      </c>
      <c r="AD9" s="0" t="inlineStr">
        <is>
          <t>D</t>
        </is>
      </c>
      <c r="AE9" s="0" t="inlineStr">
        <is>
          <t>TFU</t>
        </is>
      </c>
      <c r="AF9" s="0" t="inlineStr">
        <is>
          <t>0100</t>
        </is>
      </c>
      <c r="AG9" s="0" t="inlineStr">
        <is>
          <t>TFU</t>
        </is>
      </c>
      <c r="AH9" s="0" t="inlineStr">
        <is>
          <t>2300</t>
        </is>
      </c>
      <c r="AI9" s="0" t="inlineStr">
        <is>
          <t>MU</t>
        </is>
      </c>
      <c r="AJ9" s="0" t="inlineStr">
        <is>
          <t>32L</t>
        </is>
      </c>
      <c r="AL9" s="0" t="inlineStr">
        <is>
          <t>L</t>
        </is>
      </c>
      <c r="AM9" s="0" t="inlineStr">
        <is>
          <t>D</t>
        </is>
      </c>
      <c r="AN9" s="0" t="inlineStr">
        <is>
          <t>Z</t>
        </is>
      </c>
      <c r="AO9" t="inlineStr">
        <is>
          <t>BA30DK</t>
        </is>
      </c>
      <c r="AQ9" t="inlineStr">
        <is>
          <t>2024-04-19</t>
        </is>
      </c>
      <c r="AR9" t="inlineStr">
        <is>
          <t>2024-04-19</t>
        </is>
      </c>
      <c r="AS9" t="inlineStr">
        <is>
          <t>D</t>
        </is>
      </c>
      <c r="AT9" t="inlineStr">
        <is>
          <t>TFU</t>
        </is>
      </c>
      <c r="AU9" t="inlineStr">
        <is>
          <t>0100</t>
        </is>
      </c>
      <c r="AV9" t="inlineStr">
        <is>
          <t>TFU</t>
        </is>
      </c>
      <c r="AW9" t="inlineStr">
        <is>
          <t>2300</t>
        </is>
      </c>
      <c r="AX9" t="inlineStr">
        <is>
          <t>MU</t>
        </is>
      </c>
      <c r="AY9" t="inlineStr">
        <is>
          <t>32L</t>
        </is>
      </c>
      <c r="BA9" t="inlineStr">
        <is>
          <t>L</t>
        </is>
      </c>
      <c r="BB9" t="inlineStr">
        <is>
          <t>D</t>
        </is>
      </c>
      <c r="BC9" t="inlineStr">
        <is>
          <t>Z</t>
        </is>
      </c>
    </row>
    <row r="10" ht="29.1" customFormat="1" customHeight="1" s="37">
      <c r="A10" s="7">
        <f>ROW()-2</f>
        <v/>
      </c>
      <c r="B10" s="7" t="inlineStr">
        <is>
          <t>325</t>
        </is>
      </c>
      <c r="C10" s="4" t="inlineStr">
        <is>
          <t>B8572</t>
        </is>
      </c>
      <c r="D10" s="4" t="inlineStr">
        <is>
          <t>34A</t>
        </is>
      </c>
      <c r="E10" s="58" t="n">
        <v>45403</v>
      </c>
      <c r="F10" s="58" t="n">
        <v>45403</v>
      </c>
      <c r="G10" s="7" t="n">
        <v>1</v>
      </c>
      <c r="H10" s="58" t="inlineStr">
        <is>
          <t>成都天府</t>
        </is>
      </c>
      <c r="I10" s="4" t="inlineStr">
        <is>
          <t>浦东基地-东航</t>
        </is>
      </c>
      <c r="J10" s="42" t="n"/>
      <c r="K10" s="0" t="inlineStr">
        <is>
          <t>BA8572</t>
        </is>
      </c>
      <c r="M10" s="0" t="inlineStr">
        <is>
          <t>2024-04-21</t>
        </is>
      </c>
      <c r="N10" s="0" t="inlineStr">
        <is>
          <t>2024-04-21</t>
        </is>
      </c>
      <c r="O10" s="0" t="inlineStr">
        <is>
          <t>D</t>
        </is>
      </c>
      <c r="P10" s="0" t="inlineStr">
        <is>
          <t>TFU</t>
        </is>
      </c>
      <c r="Q10" s="0" t="inlineStr">
        <is>
          <t>0100</t>
        </is>
      </c>
      <c r="R10" s="0" t="inlineStr">
        <is>
          <t>TFU</t>
        </is>
      </c>
      <c r="S10" s="0" t="inlineStr">
        <is>
          <t>2300</t>
        </is>
      </c>
      <c r="T10" s="0" t="inlineStr">
        <is>
          <t>MU</t>
        </is>
      </c>
      <c r="U10" s="0" t="inlineStr">
        <is>
          <t>325</t>
        </is>
      </c>
      <c r="W10" s="0" t="inlineStr">
        <is>
          <t>L</t>
        </is>
      </c>
      <c r="X10" s="0" t="inlineStr">
        <is>
          <t>D</t>
        </is>
      </c>
      <c r="Y10" s="0" t="inlineStr">
        <is>
          <t>Z</t>
        </is>
      </c>
      <c r="Z10" s="0" t="inlineStr">
        <is>
          <t>BA8572</t>
        </is>
      </c>
      <c r="AB10" s="0" t="inlineStr">
        <is>
          <t>2024-04-21</t>
        </is>
      </c>
      <c r="AC10" s="0" t="inlineStr">
        <is>
          <t>2024-04-21</t>
        </is>
      </c>
      <c r="AD10" s="0" t="inlineStr">
        <is>
          <t>D</t>
        </is>
      </c>
      <c r="AE10" s="0" t="inlineStr">
        <is>
          <t>TFU</t>
        </is>
      </c>
      <c r="AF10" s="0" t="inlineStr">
        <is>
          <t>0100</t>
        </is>
      </c>
      <c r="AG10" s="0" t="inlineStr">
        <is>
          <t>TFU</t>
        </is>
      </c>
      <c r="AH10" s="0" t="inlineStr">
        <is>
          <t>2300</t>
        </is>
      </c>
      <c r="AI10" s="0" t="inlineStr">
        <is>
          <t>MU</t>
        </is>
      </c>
      <c r="AJ10" s="0" t="inlineStr">
        <is>
          <t>325</t>
        </is>
      </c>
      <c r="AL10" s="0" t="inlineStr">
        <is>
          <t>L</t>
        </is>
      </c>
      <c r="AM10" s="0" t="inlineStr">
        <is>
          <t>D</t>
        </is>
      </c>
      <c r="AN10" s="0" t="inlineStr">
        <is>
          <t>Z</t>
        </is>
      </c>
      <c r="AO10" t="inlineStr">
        <is>
          <t>BA8572</t>
        </is>
      </c>
      <c r="AQ10" t="inlineStr">
        <is>
          <t>2024-04-21</t>
        </is>
      </c>
      <c r="AR10" t="inlineStr">
        <is>
          <t>2024-04-21</t>
        </is>
      </c>
      <c r="AS10" t="inlineStr">
        <is>
          <t>D</t>
        </is>
      </c>
      <c r="AT10" t="inlineStr">
        <is>
          <t>TFU</t>
        </is>
      </c>
      <c r="AU10" t="inlineStr">
        <is>
          <t>0100</t>
        </is>
      </c>
      <c r="AV10" t="inlineStr">
        <is>
          <t>TFU</t>
        </is>
      </c>
      <c r="AW10" t="inlineStr">
        <is>
          <t>2300</t>
        </is>
      </c>
      <c r="AX10" t="inlineStr">
        <is>
          <t>MU</t>
        </is>
      </c>
      <c r="AY10" t="inlineStr">
        <is>
          <t>325</t>
        </is>
      </c>
      <c r="BA10" t="inlineStr">
        <is>
          <t>L</t>
        </is>
      </c>
      <c r="BB10" t="inlineStr">
        <is>
          <t>D</t>
        </is>
      </c>
      <c r="BC10" t="inlineStr">
        <is>
          <t>Z</t>
        </is>
      </c>
    </row>
    <row r="11" ht="29.1" customFormat="1" customHeight="1" s="36">
      <c r="A11" s="7">
        <f>ROW()-2</f>
        <v/>
      </c>
      <c r="B11" s="7" t="inlineStr">
        <is>
          <t>32L</t>
        </is>
      </c>
      <c r="C11" s="4" t="inlineStr">
        <is>
          <t>B30AW</t>
        </is>
      </c>
      <c r="D11" s="4" t="inlineStr">
        <is>
          <t>19A</t>
        </is>
      </c>
      <c r="E11" s="58" t="n">
        <v>45405</v>
      </c>
      <c r="F11" s="58" t="n">
        <v>45405</v>
      </c>
      <c r="G11" s="7" t="n">
        <v>1</v>
      </c>
      <c r="H11" s="4" t="inlineStr">
        <is>
          <t>成都天府</t>
        </is>
      </c>
      <c r="I11" s="4" t="inlineStr">
        <is>
          <t>浦东基地-东航</t>
        </is>
      </c>
      <c r="J11" s="42" t="n"/>
      <c r="K11" s="0" t="inlineStr">
        <is>
          <t>BA30AW</t>
        </is>
      </c>
      <c r="M11" s="0" t="inlineStr">
        <is>
          <t>2024-04-23</t>
        </is>
      </c>
      <c r="N11" s="0" t="inlineStr">
        <is>
          <t>2024-04-23</t>
        </is>
      </c>
      <c r="O11" s="0" t="inlineStr">
        <is>
          <t>D</t>
        </is>
      </c>
      <c r="P11" s="0" t="inlineStr">
        <is>
          <t>TFU</t>
        </is>
      </c>
      <c r="Q11" s="0" t="inlineStr">
        <is>
          <t>0100</t>
        </is>
      </c>
      <c r="R11" s="0" t="inlineStr">
        <is>
          <t>TFU</t>
        </is>
      </c>
      <c r="S11" s="0" t="inlineStr">
        <is>
          <t>2300</t>
        </is>
      </c>
      <c r="T11" s="0" t="inlineStr">
        <is>
          <t>MU</t>
        </is>
      </c>
      <c r="U11" s="0" t="inlineStr">
        <is>
          <t>32L</t>
        </is>
      </c>
      <c r="W11" s="0" t="inlineStr">
        <is>
          <t>L</t>
        </is>
      </c>
      <c r="X11" s="0" t="inlineStr">
        <is>
          <t>D</t>
        </is>
      </c>
      <c r="Y11" s="0" t="inlineStr">
        <is>
          <t>Z</t>
        </is>
      </c>
      <c r="Z11" s="0" t="inlineStr">
        <is>
          <t>BA30AW</t>
        </is>
      </c>
      <c r="AB11" s="0" t="inlineStr">
        <is>
          <t>2024-04-23</t>
        </is>
      </c>
      <c r="AC11" s="0" t="inlineStr">
        <is>
          <t>2024-04-23</t>
        </is>
      </c>
      <c r="AD11" s="0" t="inlineStr">
        <is>
          <t>D</t>
        </is>
      </c>
      <c r="AE11" s="0" t="inlineStr">
        <is>
          <t>TFU</t>
        </is>
      </c>
      <c r="AF11" s="0" t="inlineStr">
        <is>
          <t>0100</t>
        </is>
      </c>
      <c r="AG11" s="0" t="inlineStr">
        <is>
          <t>TFU</t>
        </is>
      </c>
      <c r="AH11" s="0" t="inlineStr">
        <is>
          <t>2300</t>
        </is>
      </c>
      <c r="AI11" s="0" t="inlineStr">
        <is>
          <t>MU</t>
        </is>
      </c>
      <c r="AJ11" s="0" t="inlineStr">
        <is>
          <t>32L</t>
        </is>
      </c>
      <c r="AL11" s="0" t="inlineStr">
        <is>
          <t>L</t>
        </is>
      </c>
      <c r="AM11" s="0" t="inlineStr">
        <is>
          <t>D</t>
        </is>
      </c>
      <c r="AN11" s="0" t="inlineStr">
        <is>
          <t>Z</t>
        </is>
      </c>
      <c r="AO11" t="inlineStr">
        <is>
          <t>BA30AW</t>
        </is>
      </c>
      <c r="AQ11" t="inlineStr">
        <is>
          <t>2024-04-23</t>
        </is>
      </c>
      <c r="AR11" t="inlineStr">
        <is>
          <t>2024-04-23</t>
        </is>
      </c>
      <c r="AS11" t="inlineStr">
        <is>
          <t>D</t>
        </is>
      </c>
      <c r="AT11" t="inlineStr">
        <is>
          <t>TFU</t>
        </is>
      </c>
      <c r="AU11" t="inlineStr">
        <is>
          <t>0100</t>
        </is>
      </c>
      <c r="AV11" t="inlineStr">
        <is>
          <t>TFU</t>
        </is>
      </c>
      <c r="AW11" t="inlineStr">
        <is>
          <t>2300</t>
        </is>
      </c>
      <c r="AX11" t="inlineStr">
        <is>
          <t>MU</t>
        </is>
      </c>
      <c r="AY11" t="inlineStr">
        <is>
          <t>32L</t>
        </is>
      </c>
      <c r="BA11" t="inlineStr">
        <is>
          <t>L</t>
        </is>
      </c>
      <c r="BB11" t="inlineStr">
        <is>
          <t>D</t>
        </is>
      </c>
      <c r="BC11" t="inlineStr">
        <is>
          <t>Z</t>
        </is>
      </c>
    </row>
    <row r="12" ht="29.1" customFormat="1" customHeight="1" s="36">
      <c r="A12" s="7">
        <f>ROW()-2</f>
        <v/>
      </c>
      <c r="B12" s="7" t="inlineStr">
        <is>
          <t>320</t>
        </is>
      </c>
      <c r="C12" s="4" t="inlineStr">
        <is>
          <t>B6600</t>
        </is>
      </c>
      <c r="D12" s="4" t="inlineStr">
        <is>
          <t>74A</t>
        </is>
      </c>
      <c r="E12" s="58" t="n">
        <v>45407</v>
      </c>
      <c r="F12" s="58" t="n">
        <v>45407</v>
      </c>
      <c r="G12" s="7" t="n">
        <v>1</v>
      </c>
      <c r="H12" s="4" t="inlineStr">
        <is>
          <t>成都天府</t>
        </is>
      </c>
      <c r="I12" s="4" t="inlineStr">
        <is>
          <t xml:space="preserve">四川分公司 </t>
        </is>
      </c>
      <c r="J12" s="42" t="n"/>
      <c r="K12" s="0" t="inlineStr">
        <is>
          <t>BA6600</t>
        </is>
      </c>
      <c r="M12" s="0" t="inlineStr">
        <is>
          <t>2024-04-25</t>
        </is>
      </c>
      <c r="N12" s="0" t="inlineStr">
        <is>
          <t>2024-04-25</t>
        </is>
      </c>
      <c r="O12" s="0" t="inlineStr">
        <is>
          <t>D</t>
        </is>
      </c>
      <c r="P12" s="0" t="inlineStr">
        <is>
          <t>TFU</t>
        </is>
      </c>
      <c r="Q12" s="0" t="inlineStr">
        <is>
          <t>0100</t>
        </is>
      </c>
      <c r="R12" s="0" t="inlineStr">
        <is>
          <t>TFU</t>
        </is>
      </c>
      <c r="S12" s="0" t="inlineStr">
        <is>
          <t>2300</t>
        </is>
      </c>
      <c r="T12" s="0" t="inlineStr">
        <is>
          <t>CTU</t>
        </is>
      </c>
      <c r="U12" s="0" t="inlineStr">
        <is>
          <t>320</t>
        </is>
      </c>
      <c r="W12" s="0" t="inlineStr">
        <is>
          <t>L</t>
        </is>
      </c>
      <c r="X12" s="0" t="inlineStr">
        <is>
          <t>D</t>
        </is>
      </c>
      <c r="Y12" s="0" t="inlineStr">
        <is>
          <t>Z</t>
        </is>
      </c>
      <c r="Z12" s="0" t="inlineStr">
        <is>
          <t>BA6600</t>
        </is>
      </c>
      <c r="AB12" s="0" t="inlineStr">
        <is>
          <t>2024-04-25</t>
        </is>
      </c>
      <c r="AC12" s="0" t="inlineStr">
        <is>
          <t>2024-04-25</t>
        </is>
      </c>
      <c r="AD12" s="0" t="inlineStr">
        <is>
          <t>D</t>
        </is>
      </c>
      <c r="AE12" s="0" t="inlineStr">
        <is>
          <t>TFU</t>
        </is>
      </c>
      <c r="AF12" s="0" t="inlineStr">
        <is>
          <t>0100</t>
        </is>
      </c>
      <c r="AG12" s="0" t="inlineStr">
        <is>
          <t>TFU</t>
        </is>
      </c>
      <c r="AH12" s="0" t="inlineStr">
        <is>
          <t>2300</t>
        </is>
      </c>
      <c r="AI12" s="0" t="inlineStr">
        <is>
          <t>CTU</t>
        </is>
      </c>
      <c r="AJ12" s="0" t="inlineStr">
        <is>
          <t>320</t>
        </is>
      </c>
      <c r="AL12" s="0" t="inlineStr">
        <is>
          <t>L</t>
        </is>
      </c>
      <c r="AM12" s="0" t="inlineStr">
        <is>
          <t>D</t>
        </is>
      </c>
      <c r="AN12" s="0" t="inlineStr">
        <is>
          <t>Z</t>
        </is>
      </c>
      <c r="AO12" t="inlineStr">
        <is>
          <t>BA6600</t>
        </is>
      </c>
      <c r="AQ12" t="inlineStr">
        <is>
          <t>2024-04-25</t>
        </is>
      </c>
      <c r="AR12" t="inlineStr">
        <is>
          <t>2024-04-25</t>
        </is>
      </c>
      <c r="AS12" t="inlineStr">
        <is>
          <t>D</t>
        </is>
      </c>
      <c r="AT12" t="inlineStr">
        <is>
          <t>TFU</t>
        </is>
      </c>
      <c r="AU12" t="inlineStr">
        <is>
          <t>0100</t>
        </is>
      </c>
      <c r="AV12" t="inlineStr">
        <is>
          <t>TFU</t>
        </is>
      </c>
      <c r="AW12" t="inlineStr">
        <is>
          <t>2300</t>
        </is>
      </c>
      <c r="AX12" t="inlineStr">
        <is>
          <t>CTU</t>
        </is>
      </c>
      <c r="AY12" t="inlineStr">
        <is>
          <t>320</t>
        </is>
      </c>
      <c r="BA12" t="inlineStr">
        <is>
          <t>L</t>
        </is>
      </c>
      <c r="BB12" t="inlineStr">
        <is>
          <t>D</t>
        </is>
      </c>
      <c r="BC12" t="inlineStr">
        <is>
          <t>Z</t>
        </is>
      </c>
    </row>
    <row r="13" ht="29.1" customFormat="1" customHeight="1" s="36">
      <c r="A13" s="7">
        <f>ROW()-2</f>
        <v/>
      </c>
      <c r="B13" s="7" t="inlineStr">
        <is>
          <t>320</t>
        </is>
      </c>
      <c r="C13" s="4" t="inlineStr">
        <is>
          <t>B6715</t>
        </is>
      </c>
      <c r="D13" s="4" t="inlineStr">
        <is>
          <t>73A</t>
        </is>
      </c>
      <c r="E13" s="58" t="n">
        <v>45409</v>
      </c>
      <c r="F13" s="58" t="n">
        <v>45409</v>
      </c>
      <c r="G13" s="7" t="n">
        <v>1</v>
      </c>
      <c r="H13" s="4" t="inlineStr">
        <is>
          <t>成都天府</t>
        </is>
      </c>
      <c r="I13" s="7" t="inlineStr">
        <is>
          <t xml:space="preserve">四川分公司 </t>
        </is>
      </c>
      <c r="J13" s="42" t="n"/>
      <c r="K13" s="0" t="inlineStr">
        <is>
          <t>BA6715</t>
        </is>
      </c>
      <c r="M13" s="0" t="inlineStr">
        <is>
          <t>2024-04-27</t>
        </is>
      </c>
      <c r="N13" s="0" t="inlineStr">
        <is>
          <t>2024-04-27</t>
        </is>
      </c>
      <c r="O13" s="0" t="inlineStr">
        <is>
          <t>D</t>
        </is>
      </c>
      <c r="P13" s="0" t="inlineStr">
        <is>
          <t>TFU</t>
        </is>
      </c>
      <c r="Q13" s="0" t="inlineStr">
        <is>
          <t>0100</t>
        </is>
      </c>
      <c r="R13" s="0" t="inlineStr">
        <is>
          <t>TFU</t>
        </is>
      </c>
      <c r="S13" s="0" t="inlineStr">
        <is>
          <t>2300</t>
        </is>
      </c>
      <c r="T13" s="0" t="inlineStr">
        <is>
          <t>CTU</t>
        </is>
      </c>
      <c r="U13" s="0" t="inlineStr">
        <is>
          <t>320</t>
        </is>
      </c>
      <c r="W13" s="0" t="inlineStr">
        <is>
          <t>L</t>
        </is>
      </c>
      <c r="X13" s="0" t="inlineStr">
        <is>
          <t>D</t>
        </is>
      </c>
      <c r="Y13" s="0" t="inlineStr">
        <is>
          <t>Z</t>
        </is>
      </c>
      <c r="Z13" s="0" t="inlineStr">
        <is>
          <t>BA6715</t>
        </is>
      </c>
      <c r="AB13" s="0" t="inlineStr">
        <is>
          <t>2024-04-27</t>
        </is>
      </c>
      <c r="AC13" s="0" t="inlineStr">
        <is>
          <t>2024-04-27</t>
        </is>
      </c>
      <c r="AD13" s="0" t="inlineStr">
        <is>
          <t>D</t>
        </is>
      </c>
      <c r="AE13" s="0" t="inlineStr">
        <is>
          <t>TFU</t>
        </is>
      </c>
      <c r="AF13" s="0" t="inlineStr">
        <is>
          <t>0100</t>
        </is>
      </c>
      <c r="AG13" s="0" t="inlineStr">
        <is>
          <t>TFU</t>
        </is>
      </c>
      <c r="AH13" s="0" t="inlineStr">
        <is>
          <t>2300</t>
        </is>
      </c>
      <c r="AI13" s="0" t="inlineStr">
        <is>
          <t>CTU</t>
        </is>
      </c>
      <c r="AJ13" s="0" t="inlineStr">
        <is>
          <t>320</t>
        </is>
      </c>
      <c r="AL13" s="0" t="inlineStr">
        <is>
          <t>L</t>
        </is>
      </c>
      <c r="AM13" s="0" t="inlineStr">
        <is>
          <t>D</t>
        </is>
      </c>
      <c r="AN13" s="0" t="inlineStr">
        <is>
          <t>Z</t>
        </is>
      </c>
      <c r="AO13" t="inlineStr">
        <is>
          <t>BA6715</t>
        </is>
      </c>
      <c r="AQ13" t="inlineStr">
        <is>
          <t>2024-04-27</t>
        </is>
      </c>
      <c r="AR13" t="inlineStr">
        <is>
          <t>2024-04-27</t>
        </is>
      </c>
      <c r="AS13" t="inlineStr">
        <is>
          <t>D</t>
        </is>
      </c>
      <c r="AT13" t="inlineStr">
        <is>
          <t>TFU</t>
        </is>
      </c>
      <c r="AU13" t="inlineStr">
        <is>
          <t>0100</t>
        </is>
      </c>
      <c r="AV13" t="inlineStr">
        <is>
          <t>TFU</t>
        </is>
      </c>
      <c r="AW13" t="inlineStr">
        <is>
          <t>2300</t>
        </is>
      </c>
      <c r="AX13" t="inlineStr">
        <is>
          <t>CTU</t>
        </is>
      </c>
      <c r="AY13" t="inlineStr">
        <is>
          <t>320</t>
        </is>
      </c>
      <c r="BA13" t="inlineStr">
        <is>
          <t>L</t>
        </is>
      </c>
      <c r="BB13" t="inlineStr">
        <is>
          <t>D</t>
        </is>
      </c>
      <c r="BC13" t="inlineStr">
        <is>
          <t>Z</t>
        </is>
      </c>
    </row>
    <row r="14" ht="29.1" customFormat="1" customHeight="1" s="37">
      <c r="A14" s="7">
        <f>ROW()-2</f>
        <v/>
      </c>
      <c r="B14" s="7" t="inlineStr">
        <is>
          <t>320</t>
        </is>
      </c>
      <c r="C14" s="4" t="inlineStr">
        <is>
          <t>B6635</t>
        </is>
      </c>
      <c r="D14" s="4" t="inlineStr">
        <is>
          <t>71A</t>
        </is>
      </c>
      <c r="E14" s="58" t="n">
        <v>45411</v>
      </c>
      <c r="F14" s="58" t="n">
        <v>45411</v>
      </c>
      <c r="G14" s="7" t="n">
        <v>1</v>
      </c>
      <c r="H14" s="4" t="inlineStr">
        <is>
          <t>成都天府</t>
        </is>
      </c>
      <c r="I14" s="4" t="inlineStr">
        <is>
          <t xml:space="preserve">四川分公司 </t>
        </is>
      </c>
      <c r="J14" s="42" t="n"/>
      <c r="K14" s="0" t="inlineStr">
        <is>
          <t>BA6635</t>
        </is>
      </c>
      <c r="M14" s="0" t="inlineStr">
        <is>
          <t>2024-04-29</t>
        </is>
      </c>
      <c r="N14" s="0" t="inlineStr">
        <is>
          <t>2024-04-29</t>
        </is>
      </c>
      <c r="O14" s="0" t="inlineStr">
        <is>
          <t>D</t>
        </is>
      </c>
      <c r="P14" s="0" t="inlineStr">
        <is>
          <t>TFU</t>
        </is>
      </c>
      <c r="Q14" s="0" t="inlineStr">
        <is>
          <t>0100</t>
        </is>
      </c>
      <c r="R14" s="0" t="inlineStr">
        <is>
          <t>TFU</t>
        </is>
      </c>
      <c r="S14" s="0" t="inlineStr">
        <is>
          <t>2300</t>
        </is>
      </c>
      <c r="T14" s="0" t="inlineStr">
        <is>
          <t>CTU</t>
        </is>
      </c>
      <c r="U14" s="0" t="inlineStr">
        <is>
          <t>320</t>
        </is>
      </c>
      <c r="W14" s="0" t="inlineStr">
        <is>
          <t>L</t>
        </is>
      </c>
      <c r="X14" s="0" t="inlineStr">
        <is>
          <t>D</t>
        </is>
      </c>
      <c r="Y14" s="0" t="inlineStr">
        <is>
          <t>Z</t>
        </is>
      </c>
      <c r="Z14" s="0" t="inlineStr">
        <is>
          <t>BA6635</t>
        </is>
      </c>
      <c r="AB14" s="0" t="inlineStr">
        <is>
          <t>2024-04-29</t>
        </is>
      </c>
      <c r="AC14" s="0" t="inlineStr">
        <is>
          <t>2024-04-29</t>
        </is>
      </c>
      <c r="AD14" s="0" t="inlineStr">
        <is>
          <t>D</t>
        </is>
      </c>
      <c r="AE14" s="0" t="inlineStr">
        <is>
          <t>TFU</t>
        </is>
      </c>
      <c r="AF14" s="0" t="inlineStr">
        <is>
          <t>0100</t>
        </is>
      </c>
      <c r="AG14" s="0" t="inlineStr">
        <is>
          <t>TFU</t>
        </is>
      </c>
      <c r="AH14" s="0" t="inlineStr">
        <is>
          <t>2300</t>
        </is>
      </c>
      <c r="AI14" s="0" t="inlineStr">
        <is>
          <t>CTU</t>
        </is>
      </c>
      <c r="AJ14" s="0" t="inlineStr">
        <is>
          <t>320</t>
        </is>
      </c>
      <c r="AL14" s="0" t="inlineStr">
        <is>
          <t>L</t>
        </is>
      </c>
      <c r="AM14" s="0" t="inlineStr">
        <is>
          <t>D</t>
        </is>
      </c>
      <c r="AN14" s="0" t="inlineStr">
        <is>
          <t>Z</t>
        </is>
      </c>
      <c r="AO14" t="inlineStr">
        <is>
          <t>BA6635</t>
        </is>
      </c>
      <c r="AQ14" t="inlineStr">
        <is>
          <t>2024-04-29</t>
        </is>
      </c>
      <c r="AR14" t="inlineStr">
        <is>
          <t>2024-04-29</t>
        </is>
      </c>
      <c r="AS14" t="inlineStr">
        <is>
          <t>D</t>
        </is>
      </c>
      <c r="AT14" t="inlineStr">
        <is>
          <t>TFU</t>
        </is>
      </c>
      <c r="AU14" t="inlineStr">
        <is>
          <t>0100</t>
        </is>
      </c>
      <c r="AV14" t="inlineStr">
        <is>
          <t>TFU</t>
        </is>
      </c>
      <c r="AW14" t="inlineStr">
        <is>
          <t>2300</t>
        </is>
      </c>
      <c r="AX14" t="inlineStr">
        <is>
          <t>CTU</t>
        </is>
      </c>
      <c r="AY14" t="inlineStr">
        <is>
          <t>320</t>
        </is>
      </c>
      <c r="BA14" t="inlineStr">
        <is>
          <t>L</t>
        </is>
      </c>
      <c r="BB14" t="inlineStr">
        <is>
          <t>D</t>
        </is>
      </c>
      <c r="BC14" t="inlineStr">
        <is>
          <t>Z</t>
        </is>
      </c>
    </row>
    <row r="15" ht="29.1" customFormat="1" customHeight="1" s="36">
      <c r="A15" s="7">
        <f>ROW()-2</f>
        <v/>
      </c>
      <c r="B15" s="7" t="inlineStr">
        <is>
          <t>325</t>
        </is>
      </c>
      <c r="C15" s="4" t="inlineStr">
        <is>
          <t>B6927</t>
        </is>
      </c>
      <c r="D15" s="4" t="inlineStr">
        <is>
          <t>53A</t>
        </is>
      </c>
      <c r="E15" s="58" t="n">
        <v>45391</v>
      </c>
      <c r="F15" s="58" t="n">
        <v>45391</v>
      </c>
      <c r="G15" s="7" t="n">
        <v>1</v>
      </c>
      <c r="H15" s="4" t="inlineStr">
        <is>
          <t>合肥</t>
        </is>
      </c>
      <c r="I15" s="4" t="inlineStr">
        <is>
          <t>虹桥基地-东航</t>
        </is>
      </c>
      <c r="J15" s="42" t="n"/>
      <c r="K15" s="0" t="inlineStr">
        <is>
          <t>BA6927</t>
        </is>
      </c>
      <c r="M15" s="0" t="inlineStr">
        <is>
          <t>2024-04-09</t>
        </is>
      </c>
      <c r="N15" s="0" t="inlineStr">
        <is>
          <t>2024-04-09</t>
        </is>
      </c>
      <c r="O15" s="0" t="inlineStr">
        <is>
          <t>D</t>
        </is>
      </c>
      <c r="P15" s="0" t="inlineStr">
        <is>
          <t>HFE</t>
        </is>
      </c>
      <c r="Q15" s="0" t="inlineStr">
        <is>
          <t>0100</t>
        </is>
      </c>
      <c r="R15" s="0" t="inlineStr">
        <is>
          <t>HFE</t>
        </is>
      </c>
      <c r="S15" s="0" t="inlineStr">
        <is>
          <t>2300</t>
        </is>
      </c>
      <c r="T15" s="0" t="inlineStr">
        <is>
          <t>MU</t>
        </is>
      </c>
      <c r="U15" s="0" t="inlineStr">
        <is>
          <t>325</t>
        </is>
      </c>
      <c r="W15" s="0" t="inlineStr">
        <is>
          <t>L</t>
        </is>
      </c>
      <c r="X15" s="0" t="inlineStr">
        <is>
          <t>D</t>
        </is>
      </c>
      <c r="Y15" s="0" t="inlineStr">
        <is>
          <t>Z</t>
        </is>
      </c>
      <c r="Z15" s="0" t="inlineStr">
        <is>
          <t>BA6927</t>
        </is>
      </c>
      <c r="AB15" s="0" t="inlineStr">
        <is>
          <t>2024-04-09</t>
        </is>
      </c>
      <c r="AC15" s="0" t="inlineStr">
        <is>
          <t>2024-04-09</t>
        </is>
      </c>
      <c r="AD15" s="0" t="inlineStr">
        <is>
          <t>D</t>
        </is>
      </c>
      <c r="AE15" s="0" t="inlineStr">
        <is>
          <t>HFE</t>
        </is>
      </c>
      <c r="AF15" s="0" t="inlineStr">
        <is>
          <t>0100</t>
        </is>
      </c>
      <c r="AG15" s="0" t="inlineStr">
        <is>
          <t>HFE</t>
        </is>
      </c>
      <c r="AH15" s="0" t="inlineStr">
        <is>
          <t>2300</t>
        </is>
      </c>
      <c r="AI15" s="0" t="inlineStr">
        <is>
          <t>MU</t>
        </is>
      </c>
      <c r="AJ15" s="0" t="inlineStr">
        <is>
          <t>325</t>
        </is>
      </c>
      <c r="AL15" s="0" t="inlineStr">
        <is>
          <t>L</t>
        </is>
      </c>
      <c r="AM15" s="0" t="inlineStr">
        <is>
          <t>D</t>
        </is>
      </c>
      <c r="AN15" s="0" t="inlineStr">
        <is>
          <t>Z</t>
        </is>
      </c>
      <c r="AO15" t="inlineStr">
        <is>
          <t>BA6927</t>
        </is>
      </c>
      <c r="AQ15" t="inlineStr">
        <is>
          <t>2024-04-09</t>
        </is>
      </c>
      <c r="AR15" t="inlineStr">
        <is>
          <t>2024-04-09</t>
        </is>
      </c>
      <c r="AS15" t="inlineStr">
        <is>
          <t>D</t>
        </is>
      </c>
      <c r="AT15" t="inlineStr">
        <is>
          <t>HFE</t>
        </is>
      </c>
      <c r="AU15" t="inlineStr">
        <is>
          <t>0100</t>
        </is>
      </c>
      <c r="AV15" t="inlineStr">
        <is>
          <t>HFE</t>
        </is>
      </c>
      <c r="AW15" t="inlineStr">
        <is>
          <t>2300</t>
        </is>
      </c>
      <c r="AX15" t="inlineStr">
        <is>
          <t>MU</t>
        </is>
      </c>
      <c r="AY15" t="inlineStr">
        <is>
          <t>325</t>
        </is>
      </c>
      <c r="BA15" t="inlineStr">
        <is>
          <t>L</t>
        </is>
      </c>
      <c r="BB15" t="inlineStr">
        <is>
          <t>D</t>
        </is>
      </c>
      <c r="BC15" t="inlineStr">
        <is>
          <t>Z</t>
        </is>
      </c>
    </row>
    <row r="16" ht="29.1" customFormat="1" customHeight="1" s="37">
      <c r="A16" s="7">
        <f>ROW()-2</f>
        <v/>
      </c>
      <c r="B16" s="7" t="inlineStr">
        <is>
          <t>320</t>
        </is>
      </c>
      <c r="C16" s="4" t="inlineStr">
        <is>
          <t>B9975</t>
        </is>
      </c>
      <c r="D16" s="4" t="inlineStr">
        <is>
          <t>51A</t>
        </is>
      </c>
      <c r="E16" s="58" t="n">
        <v>45397</v>
      </c>
      <c r="F16" s="58" t="n">
        <v>45397</v>
      </c>
      <c r="G16" s="7" t="n">
        <v>1</v>
      </c>
      <c r="H16" s="4" t="inlineStr">
        <is>
          <t>合肥</t>
        </is>
      </c>
      <c r="I16" s="7" t="inlineStr">
        <is>
          <t xml:space="preserve">厦门分公司 </t>
        </is>
      </c>
      <c r="J16" s="42" t="n"/>
      <c r="K16" s="0" t="inlineStr">
        <is>
          <t>BA9975</t>
        </is>
      </c>
      <c r="M16" s="0" t="inlineStr">
        <is>
          <t>2024-04-15</t>
        </is>
      </c>
      <c r="N16" s="0" t="inlineStr">
        <is>
          <t>2024-04-15</t>
        </is>
      </c>
      <c r="O16" s="0" t="inlineStr">
        <is>
          <t>D</t>
        </is>
      </c>
      <c r="P16" s="0" t="inlineStr">
        <is>
          <t>HFE</t>
        </is>
      </c>
      <c r="Q16" s="0" t="inlineStr">
        <is>
          <t>0100</t>
        </is>
      </c>
      <c r="R16" s="0" t="inlineStr">
        <is>
          <t>HFE</t>
        </is>
      </c>
      <c r="S16" s="0" t="inlineStr">
        <is>
          <t>2300</t>
        </is>
      </c>
      <c r="T16" s="0" t="inlineStr">
        <is>
          <t>XMN</t>
        </is>
      </c>
      <c r="U16" s="0" t="inlineStr">
        <is>
          <t>320</t>
        </is>
      </c>
      <c r="W16" s="0" t="inlineStr">
        <is>
          <t>L</t>
        </is>
      </c>
      <c r="X16" s="0" t="inlineStr">
        <is>
          <t>D</t>
        </is>
      </c>
      <c r="Y16" s="0" t="inlineStr">
        <is>
          <t>Z</t>
        </is>
      </c>
      <c r="Z16" s="0" t="inlineStr">
        <is>
          <t>BA9975</t>
        </is>
      </c>
      <c r="AB16" s="0" t="inlineStr">
        <is>
          <t>2024-04-15</t>
        </is>
      </c>
      <c r="AC16" s="0" t="inlineStr">
        <is>
          <t>2024-04-15</t>
        </is>
      </c>
      <c r="AD16" s="0" t="inlineStr">
        <is>
          <t>D</t>
        </is>
      </c>
      <c r="AE16" s="0" t="inlineStr">
        <is>
          <t>HFE</t>
        </is>
      </c>
      <c r="AF16" s="0" t="inlineStr">
        <is>
          <t>0100</t>
        </is>
      </c>
      <c r="AG16" s="0" t="inlineStr">
        <is>
          <t>HFE</t>
        </is>
      </c>
      <c r="AH16" s="0" t="inlineStr">
        <is>
          <t>2300</t>
        </is>
      </c>
      <c r="AI16" s="0" t="inlineStr">
        <is>
          <t>XMN</t>
        </is>
      </c>
      <c r="AJ16" s="0" t="inlineStr">
        <is>
          <t>320</t>
        </is>
      </c>
      <c r="AL16" s="0" t="inlineStr">
        <is>
          <t>L</t>
        </is>
      </c>
      <c r="AM16" s="0" t="inlineStr">
        <is>
          <t>D</t>
        </is>
      </c>
      <c r="AN16" s="0" t="inlineStr">
        <is>
          <t>Z</t>
        </is>
      </c>
      <c r="AO16" t="inlineStr">
        <is>
          <t>BA9975</t>
        </is>
      </c>
      <c r="AQ16" t="inlineStr">
        <is>
          <t>2024-04-15</t>
        </is>
      </c>
      <c r="AR16" t="inlineStr">
        <is>
          <t>2024-04-15</t>
        </is>
      </c>
      <c r="AS16" t="inlineStr">
        <is>
          <t>D</t>
        </is>
      </c>
      <c r="AT16" t="inlineStr">
        <is>
          <t>HFE</t>
        </is>
      </c>
      <c r="AU16" t="inlineStr">
        <is>
          <t>0100</t>
        </is>
      </c>
      <c r="AV16" t="inlineStr">
        <is>
          <t>HFE</t>
        </is>
      </c>
      <c r="AW16" t="inlineStr">
        <is>
          <t>2300</t>
        </is>
      </c>
      <c r="AX16" t="inlineStr">
        <is>
          <t>XMN</t>
        </is>
      </c>
      <c r="AY16" t="inlineStr">
        <is>
          <t>320</t>
        </is>
      </c>
      <c r="BA16" t="inlineStr">
        <is>
          <t>L</t>
        </is>
      </c>
      <c r="BB16" t="inlineStr">
        <is>
          <t>D</t>
        </is>
      </c>
      <c r="BC16" t="inlineStr">
        <is>
          <t>Z</t>
        </is>
      </c>
    </row>
    <row r="17" ht="29.1" customFormat="1" customHeight="1" s="36">
      <c r="A17" s="7">
        <f>ROW()-2</f>
        <v/>
      </c>
      <c r="B17" s="7" t="inlineStr">
        <is>
          <t>320</t>
        </is>
      </c>
      <c r="C17" s="4" t="inlineStr">
        <is>
          <t>B6873</t>
        </is>
      </c>
      <c r="D17" s="4" t="inlineStr">
        <is>
          <t>64A</t>
        </is>
      </c>
      <c r="E17" s="58" t="n">
        <v>45386</v>
      </c>
      <c r="F17" s="58" t="n">
        <v>45386</v>
      </c>
      <c r="G17" s="7" t="n">
        <v>1</v>
      </c>
      <c r="H17" s="4" t="inlineStr">
        <is>
          <t>兰州</t>
        </is>
      </c>
      <c r="I17" s="4" t="inlineStr">
        <is>
          <t xml:space="preserve">甘肃分公司 </t>
        </is>
      </c>
      <c r="J17" s="42" t="n"/>
      <c r="K17" s="0" t="inlineStr">
        <is>
          <t>BA6873</t>
        </is>
      </c>
      <c r="M17" s="0" t="inlineStr">
        <is>
          <t>2024-04-04</t>
        </is>
      </c>
      <c r="N17" s="0" t="inlineStr">
        <is>
          <t>2024-04-04</t>
        </is>
      </c>
      <c r="O17" s="0" t="inlineStr">
        <is>
          <t>D</t>
        </is>
      </c>
      <c r="P17" s="0" t="inlineStr">
        <is>
          <t>LHW</t>
        </is>
      </c>
      <c r="Q17" s="0" t="inlineStr">
        <is>
          <t>0100</t>
        </is>
      </c>
      <c r="R17" s="0" t="inlineStr">
        <is>
          <t>LHW</t>
        </is>
      </c>
      <c r="S17" s="0" t="inlineStr">
        <is>
          <t>2300</t>
        </is>
      </c>
      <c r="T17" s="0" t="inlineStr">
        <is>
          <t>LHW</t>
        </is>
      </c>
      <c r="U17" s="0" t="inlineStr">
        <is>
          <t>320</t>
        </is>
      </c>
      <c r="W17" s="0" t="inlineStr">
        <is>
          <t>L</t>
        </is>
      </c>
      <c r="X17" s="0" t="inlineStr">
        <is>
          <t>D</t>
        </is>
      </c>
      <c r="Y17" s="0" t="inlineStr">
        <is>
          <t>Z</t>
        </is>
      </c>
      <c r="Z17" s="0" t="inlineStr">
        <is>
          <t>BA6873</t>
        </is>
      </c>
      <c r="AB17" s="0" t="inlineStr">
        <is>
          <t>2024-04-04</t>
        </is>
      </c>
      <c r="AC17" s="0" t="inlineStr">
        <is>
          <t>2024-04-04</t>
        </is>
      </c>
      <c r="AD17" s="0" t="inlineStr">
        <is>
          <t>D</t>
        </is>
      </c>
      <c r="AE17" s="0" t="inlineStr">
        <is>
          <t>LHW</t>
        </is>
      </c>
      <c r="AF17" s="0" t="inlineStr">
        <is>
          <t>0100</t>
        </is>
      </c>
      <c r="AG17" s="0" t="inlineStr">
        <is>
          <t>LHW</t>
        </is>
      </c>
      <c r="AH17" s="0" t="inlineStr">
        <is>
          <t>2300</t>
        </is>
      </c>
      <c r="AI17" s="0" t="inlineStr">
        <is>
          <t>LHW</t>
        </is>
      </c>
      <c r="AJ17" s="0" t="inlineStr">
        <is>
          <t>320</t>
        </is>
      </c>
      <c r="AL17" s="0" t="inlineStr">
        <is>
          <t>L</t>
        </is>
      </c>
      <c r="AM17" s="0" t="inlineStr">
        <is>
          <t>D</t>
        </is>
      </c>
      <c r="AN17" s="0" t="inlineStr">
        <is>
          <t>Z</t>
        </is>
      </c>
      <c r="AO17" t="inlineStr">
        <is>
          <t>BA6873</t>
        </is>
      </c>
      <c r="AQ17" t="inlineStr">
        <is>
          <t>2024-04-04</t>
        </is>
      </c>
      <c r="AR17" t="inlineStr">
        <is>
          <t>2024-04-04</t>
        </is>
      </c>
      <c r="AS17" t="inlineStr">
        <is>
          <t>D</t>
        </is>
      </c>
      <c r="AT17" t="inlineStr">
        <is>
          <t>LHW</t>
        </is>
      </c>
      <c r="AU17" t="inlineStr">
        <is>
          <t>0100</t>
        </is>
      </c>
      <c r="AV17" t="inlineStr">
        <is>
          <t>LHW</t>
        </is>
      </c>
      <c r="AW17" t="inlineStr">
        <is>
          <t>2300</t>
        </is>
      </c>
      <c r="AX17" t="inlineStr">
        <is>
          <t>LHW</t>
        </is>
      </c>
      <c r="AY17" t="inlineStr">
        <is>
          <t>320</t>
        </is>
      </c>
      <c r="BA17" t="inlineStr">
        <is>
          <t>L</t>
        </is>
      </c>
      <c r="BB17" t="inlineStr">
        <is>
          <t>D</t>
        </is>
      </c>
      <c r="BC17" t="inlineStr">
        <is>
          <t>Z</t>
        </is>
      </c>
    </row>
    <row r="18" ht="29.1" customFormat="1" customHeight="1" s="37">
      <c r="A18" s="7">
        <f>ROW()-2</f>
        <v/>
      </c>
      <c r="B18" s="7" t="inlineStr">
        <is>
          <t>32L</t>
        </is>
      </c>
      <c r="C18" s="4" t="inlineStr">
        <is>
          <t>B327X</t>
        </is>
      </c>
      <c r="D18" s="4" t="inlineStr">
        <is>
          <t>7A</t>
        </is>
      </c>
      <c r="E18" s="58" t="n">
        <v>45391</v>
      </c>
      <c r="F18" s="58" t="n">
        <v>45391</v>
      </c>
      <c r="G18" s="7" t="n">
        <v>1</v>
      </c>
      <c r="H18" s="58" t="inlineStr">
        <is>
          <t>兰州</t>
        </is>
      </c>
      <c r="I18" s="4" t="inlineStr">
        <is>
          <t>虹桥基地-东航</t>
        </is>
      </c>
      <c r="J18" s="42" t="n"/>
      <c r="K18" s="0" t="inlineStr">
        <is>
          <t>BA327X</t>
        </is>
      </c>
      <c r="M18" s="0" t="inlineStr">
        <is>
          <t>2024-04-09</t>
        </is>
      </c>
      <c r="N18" s="0" t="inlineStr">
        <is>
          <t>2024-04-09</t>
        </is>
      </c>
      <c r="O18" s="0" t="inlineStr">
        <is>
          <t>D</t>
        </is>
      </c>
      <c r="P18" s="0" t="inlineStr">
        <is>
          <t>LHW</t>
        </is>
      </c>
      <c r="Q18" s="0" t="inlineStr">
        <is>
          <t>0100</t>
        </is>
      </c>
      <c r="R18" s="0" t="inlineStr">
        <is>
          <t>LHW</t>
        </is>
      </c>
      <c r="S18" s="0" t="inlineStr">
        <is>
          <t>2300</t>
        </is>
      </c>
      <c r="T18" s="0" t="inlineStr">
        <is>
          <t>MU</t>
        </is>
      </c>
      <c r="U18" s="0" t="inlineStr">
        <is>
          <t>32L</t>
        </is>
      </c>
      <c r="W18" s="0" t="inlineStr">
        <is>
          <t>L</t>
        </is>
      </c>
      <c r="X18" s="0" t="inlineStr">
        <is>
          <t>D</t>
        </is>
      </c>
      <c r="Y18" s="0" t="inlineStr">
        <is>
          <t>Z</t>
        </is>
      </c>
      <c r="Z18" s="0" t="inlineStr">
        <is>
          <t>BA327X</t>
        </is>
      </c>
      <c r="AB18" s="0" t="inlineStr">
        <is>
          <t>2024-04-09</t>
        </is>
      </c>
      <c r="AC18" s="0" t="inlineStr">
        <is>
          <t>2024-04-09</t>
        </is>
      </c>
      <c r="AD18" s="0" t="inlineStr">
        <is>
          <t>D</t>
        </is>
      </c>
      <c r="AE18" s="0" t="inlineStr">
        <is>
          <t>LHW</t>
        </is>
      </c>
      <c r="AF18" s="0" t="inlineStr">
        <is>
          <t>0100</t>
        </is>
      </c>
      <c r="AG18" s="0" t="inlineStr">
        <is>
          <t>LHW</t>
        </is>
      </c>
      <c r="AH18" s="0" t="inlineStr">
        <is>
          <t>2300</t>
        </is>
      </c>
      <c r="AI18" s="0" t="inlineStr">
        <is>
          <t>MU</t>
        </is>
      </c>
      <c r="AJ18" s="0" t="inlineStr">
        <is>
          <t>32L</t>
        </is>
      </c>
      <c r="AL18" s="0" t="inlineStr">
        <is>
          <t>L</t>
        </is>
      </c>
      <c r="AM18" s="0" t="inlineStr">
        <is>
          <t>D</t>
        </is>
      </c>
      <c r="AN18" s="0" t="inlineStr">
        <is>
          <t>Z</t>
        </is>
      </c>
      <c r="AO18" t="inlineStr">
        <is>
          <t>BA327X</t>
        </is>
      </c>
      <c r="AQ18" t="inlineStr">
        <is>
          <t>2024-04-09</t>
        </is>
      </c>
      <c r="AR18" t="inlineStr">
        <is>
          <t>2024-04-09</t>
        </is>
      </c>
      <c r="AS18" t="inlineStr">
        <is>
          <t>D</t>
        </is>
      </c>
      <c r="AT18" t="inlineStr">
        <is>
          <t>LHW</t>
        </is>
      </c>
      <c r="AU18" t="inlineStr">
        <is>
          <t>0100</t>
        </is>
      </c>
      <c r="AV18" t="inlineStr">
        <is>
          <t>LHW</t>
        </is>
      </c>
      <c r="AW18" t="inlineStr">
        <is>
          <t>2300</t>
        </is>
      </c>
      <c r="AX18" t="inlineStr">
        <is>
          <t>MU</t>
        </is>
      </c>
      <c r="AY18" t="inlineStr">
        <is>
          <t>32L</t>
        </is>
      </c>
      <c r="BA18" t="inlineStr">
        <is>
          <t>L</t>
        </is>
      </c>
      <c r="BB18" t="inlineStr">
        <is>
          <t>D</t>
        </is>
      </c>
      <c r="BC18" t="inlineStr">
        <is>
          <t>Z</t>
        </is>
      </c>
    </row>
    <row r="19" ht="29.1" customFormat="1" customHeight="1" s="36">
      <c r="A19" s="7">
        <f>ROW()-2</f>
        <v/>
      </c>
      <c r="B19" s="7" t="inlineStr">
        <is>
          <t>320</t>
        </is>
      </c>
      <c r="C19" s="4" t="inlineStr">
        <is>
          <t>B8227</t>
        </is>
      </c>
      <c r="D19" s="4" t="inlineStr">
        <is>
          <t>44A</t>
        </is>
      </c>
      <c r="E19" s="58" t="n">
        <v>45397</v>
      </c>
      <c r="F19" s="58" t="n">
        <v>45397</v>
      </c>
      <c r="G19" s="7" t="n">
        <v>1</v>
      </c>
      <c r="H19" s="58" t="inlineStr">
        <is>
          <t>兰州</t>
        </is>
      </c>
      <c r="I19" s="4" t="inlineStr">
        <is>
          <t xml:space="preserve">甘肃分公司 </t>
        </is>
      </c>
      <c r="J19" s="42" t="n"/>
      <c r="K19" s="0" t="inlineStr">
        <is>
          <t>BA8227</t>
        </is>
      </c>
      <c r="M19" s="0" t="inlineStr">
        <is>
          <t>2024-04-15</t>
        </is>
      </c>
      <c r="N19" s="0" t="inlineStr">
        <is>
          <t>2024-04-15</t>
        </is>
      </c>
      <c r="O19" s="0" t="inlineStr">
        <is>
          <t>D</t>
        </is>
      </c>
      <c r="P19" s="0" t="inlineStr">
        <is>
          <t>LHW</t>
        </is>
      </c>
      <c r="Q19" s="0" t="inlineStr">
        <is>
          <t>0100</t>
        </is>
      </c>
      <c r="R19" s="0" t="inlineStr">
        <is>
          <t>LHW</t>
        </is>
      </c>
      <c r="S19" s="0" t="inlineStr">
        <is>
          <t>2300</t>
        </is>
      </c>
      <c r="T19" s="0" t="inlineStr">
        <is>
          <t>LHW</t>
        </is>
      </c>
      <c r="U19" s="0" t="inlineStr">
        <is>
          <t>320</t>
        </is>
      </c>
      <c r="W19" s="0" t="inlineStr">
        <is>
          <t>L</t>
        </is>
      </c>
      <c r="X19" s="0" t="inlineStr">
        <is>
          <t>D</t>
        </is>
      </c>
      <c r="Y19" s="0" t="inlineStr">
        <is>
          <t>Z</t>
        </is>
      </c>
      <c r="Z19" s="0" t="inlineStr">
        <is>
          <t>BA8227</t>
        </is>
      </c>
      <c r="AB19" s="0" t="inlineStr">
        <is>
          <t>2024-04-15</t>
        </is>
      </c>
      <c r="AC19" s="0" t="inlineStr">
        <is>
          <t>2024-04-15</t>
        </is>
      </c>
      <c r="AD19" s="0" t="inlineStr">
        <is>
          <t>D</t>
        </is>
      </c>
      <c r="AE19" s="0" t="inlineStr">
        <is>
          <t>LHW</t>
        </is>
      </c>
      <c r="AF19" s="0" t="inlineStr">
        <is>
          <t>0100</t>
        </is>
      </c>
      <c r="AG19" s="0" t="inlineStr">
        <is>
          <t>LHW</t>
        </is>
      </c>
      <c r="AH19" s="0" t="inlineStr">
        <is>
          <t>2300</t>
        </is>
      </c>
      <c r="AI19" s="0" t="inlineStr">
        <is>
          <t>LHW</t>
        </is>
      </c>
      <c r="AJ19" s="0" t="inlineStr">
        <is>
          <t>320</t>
        </is>
      </c>
      <c r="AL19" s="0" t="inlineStr">
        <is>
          <t>L</t>
        </is>
      </c>
      <c r="AM19" s="0" t="inlineStr">
        <is>
          <t>D</t>
        </is>
      </c>
      <c r="AN19" s="0" t="inlineStr">
        <is>
          <t>Z</t>
        </is>
      </c>
      <c r="AO19" t="inlineStr">
        <is>
          <t>BA8227</t>
        </is>
      </c>
      <c r="AQ19" t="inlineStr">
        <is>
          <t>2024-04-15</t>
        </is>
      </c>
      <c r="AR19" t="inlineStr">
        <is>
          <t>2024-04-15</t>
        </is>
      </c>
      <c r="AS19" t="inlineStr">
        <is>
          <t>D</t>
        </is>
      </c>
      <c r="AT19" t="inlineStr">
        <is>
          <t>LHW</t>
        </is>
      </c>
      <c r="AU19" t="inlineStr">
        <is>
          <t>0100</t>
        </is>
      </c>
      <c r="AV19" t="inlineStr">
        <is>
          <t>LHW</t>
        </is>
      </c>
      <c r="AW19" t="inlineStr">
        <is>
          <t>2300</t>
        </is>
      </c>
      <c r="AX19" t="inlineStr">
        <is>
          <t>LHW</t>
        </is>
      </c>
      <c r="AY19" t="inlineStr">
        <is>
          <t>320</t>
        </is>
      </c>
      <c r="BA19" t="inlineStr">
        <is>
          <t>L</t>
        </is>
      </c>
      <c r="BB19" t="inlineStr">
        <is>
          <t>D</t>
        </is>
      </c>
      <c r="BC19" t="inlineStr">
        <is>
          <t>Z</t>
        </is>
      </c>
    </row>
    <row r="20" ht="29.1" customFormat="1" customHeight="1" s="37">
      <c r="A20" s="7">
        <f>ROW()-2</f>
        <v/>
      </c>
      <c r="B20" s="7" t="inlineStr">
        <is>
          <t>320</t>
        </is>
      </c>
      <c r="C20" s="4" t="inlineStr">
        <is>
          <t>B8393</t>
        </is>
      </c>
      <c r="D20" s="4" t="inlineStr">
        <is>
          <t>39A</t>
        </is>
      </c>
      <c r="E20" s="58" t="n">
        <v>45401</v>
      </c>
      <c r="F20" s="58" t="n">
        <v>45401</v>
      </c>
      <c r="G20" s="7" t="n">
        <v>1</v>
      </c>
      <c r="H20" s="58" t="inlineStr">
        <is>
          <t>兰州</t>
        </is>
      </c>
      <c r="I20" s="4" t="inlineStr">
        <is>
          <t xml:space="preserve">甘肃分公司 </t>
        </is>
      </c>
      <c r="J20" s="42" t="n"/>
      <c r="K20" s="0" t="inlineStr">
        <is>
          <t>BA8393</t>
        </is>
      </c>
      <c r="M20" s="0" t="inlineStr">
        <is>
          <t>2024-04-19</t>
        </is>
      </c>
      <c r="N20" s="0" t="inlineStr">
        <is>
          <t>2024-04-19</t>
        </is>
      </c>
      <c r="O20" s="0" t="inlineStr">
        <is>
          <t>D</t>
        </is>
      </c>
      <c r="P20" s="0" t="inlineStr">
        <is>
          <t>LHW</t>
        </is>
      </c>
      <c r="Q20" s="0" t="inlineStr">
        <is>
          <t>0100</t>
        </is>
      </c>
      <c r="R20" s="0" t="inlineStr">
        <is>
          <t>LHW</t>
        </is>
      </c>
      <c r="S20" s="0" t="inlineStr">
        <is>
          <t>2300</t>
        </is>
      </c>
      <c r="T20" s="0" t="inlineStr">
        <is>
          <t>LHW</t>
        </is>
      </c>
      <c r="U20" s="0" t="inlineStr">
        <is>
          <t>320</t>
        </is>
      </c>
      <c r="W20" s="0" t="inlineStr">
        <is>
          <t>L</t>
        </is>
      </c>
      <c r="X20" s="0" t="inlineStr">
        <is>
          <t>D</t>
        </is>
      </c>
      <c r="Y20" s="0" t="inlineStr">
        <is>
          <t>Z</t>
        </is>
      </c>
      <c r="Z20" s="0" t="inlineStr">
        <is>
          <t>BA8393</t>
        </is>
      </c>
      <c r="AB20" s="0" t="inlineStr">
        <is>
          <t>2024-04-19</t>
        </is>
      </c>
      <c r="AC20" s="0" t="inlineStr">
        <is>
          <t>2024-04-19</t>
        </is>
      </c>
      <c r="AD20" s="0" t="inlineStr">
        <is>
          <t>D</t>
        </is>
      </c>
      <c r="AE20" s="0" t="inlineStr">
        <is>
          <t>LHW</t>
        </is>
      </c>
      <c r="AF20" s="0" t="inlineStr">
        <is>
          <t>0100</t>
        </is>
      </c>
      <c r="AG20" s="0" t="inlineStr">
        <is>
          <t>LHW</t>
        </is>
      </c>
      <c r="AH20" s="0" t="inlineStr">
        <is>
          <t>2300</t>
        </is>
      </c>
      <c r="AI20" s="0" t="inlineStr">
        <is>
          <t>LHW</t>
        </is>
      </c>
      <c r="AJ20" s="0" t="inlineStr">
        <is>
          <t>320</t>
        </is>
      </c>
      <c r="AL20" s="0" t="inlineStr">
        <is>
          <t>L</t>
        </is>
      </c>
      <c r="AM20" s="0" t="inlineStr">
        <is>
          <t>D</t>
        </is>
      </c>
      <c r="AN20" s="0" t="inlineStr">
        <is>
          <t>Z</t>
        </is>
      </c>
      <c r="AO20" t="inlineStr">
        <is>
          <t>BA8393</t>
        </is>
      </c>
      <c r="AQ20" t="inlineStr">
        <is>
          <t>2024-04-19</t>
        </is>
      </c>
      <c r="AR20" t="inlineStr">
        <is>
          <t>2024-04-19</t>
        </is>
      </c>
      <c r="AS20" t="inlineStr">
        <is>
          <t>D</t>
        </is>
      </c>
      <c r="AT20" t="inlineStr">
        <is>
          <t>LHW</t>
        </is>
      </c>
      <c r="AU20" t="inlineStr">
        <is>
          <t>0100</t>
        </is>
      </c>
      <c r="AV20" t="inlineStr">
        <is>
          <t>LHW</t>
        </is>
      </c>
      <c r="AW20" t="inlineStr">
        <is>
          <t>2300</t>
        </is>
      </c>
      <c r="AX20" t="inlineStr">
        <is>
          <t>LHW</t>
        </is>
      </c>
      <c r="AY20" t="inlineStr">
        <is>
          <t>320</t>
        </is>
      </c>
      <c r="BA20" t="inlineStr">
        <is>
          <t>L</t>
        </is>
      </c>
      <c r="BB20" t="inlineStr">
        <is>
          <t>D</t>
        </is>
      </c>
      <c r="BC20" t="inlineStr">
        <is>
          <t>Z</t>
        </is>
      </c>
    </row>
    <row r="21" ht="29.1" customFormat="1" customHeight="1" s="37">
      <c r="A21" s="7">
        <f>ROW()-2</f>
        <v/>
      </c>
      <c r="B21" s="7" t="inlineStr">
        <is>
          <t>325</t>
        </is>
      </c>
      <c r="C21" s="4" t="inlineStr">
        <is>
          <t>B9906</t>
        </is>
      </c>
      <c r="D21" s="4" t="inlineStr">
        <is>
          <t>50A</t>
        </is>
      </c>
      <c r="E21" s="58" t="n">
        <v>45405</v>
      </c>
      <c r="F21" s="58" t="n">
        <v>45405</v>
      </c>
      <c r="G21" s="7" t="n">
        <v>1</v>
      </c>
      <c r="H21" s="4" t="inlineStr">
        <is>
          <t>兰州</t>
        </is>
      </c>
      <c r="I21" s="4" t="inlineStr">
        <is>
          <t>虹桥基地-东航</t>
        </is>
      </c>
      <c r="J21" s="42" t="n"/>
      <c r="K21" s="0" t="inlineStr">
        <is>
          <t>BA9906</t>
        </is>
      </c>
      <c r="M21" s="0" t="inlineStr">
        <is>
          <t>2024-04-23</t>
        </is>
      </c>
      <c r="N21" s="0" t="inlineStr">
        <is>
          <t>2024-04-23</t>
        </is>
      </c>
      <c r="O21" s="0" t="inlineStr">
        <is>
          <t>D</t>
        </is>
      </c>
      <c r="P21" s="0" t="inlineStr">
        <is>
          <t>LHW</t>
        </is>
      </c>
      <c r="Q21" s="0" t="inlineStr">
        <is>
          <t>0100</t>
        </is>
      </c>
      <c r="R21" s="0" t="inlineStr">
        <is>
          <t>LHW</t>
        </is>
      </c>
      <c r="S21" s="0" t="inlineStr">
        <is>
          <t>2300</t>
        </is>
      </c>
      <c r="T21" s="0" t="inlineStr">
        <is>
          <t>MU</t>
        </is>
      </c>
      <c r="U21" s="0" t="inlineStr">
        <is>
          <t>325</t>
        </is>
      </c>
      <c r="W21" s="0" t="inlineStr">
        <is>
          <t>L</t>
        </is>
      </c>
      <c r="X21" s="0" t="inlineStr">
        <is>
          <t>D</t>
        </is>
      </c>
      <c r="Y21" s="0" t="inlineStr">
        <is>
          <t>Z</t>
        </is>
      </c>
      <c r="Z21" s="0" t="inlineStr">
        <is>
          <t>BA9906</t>
        </is>
      </c>
      <c r="AB21" s="0" t="inlineStr">
        <is>
          <t>2024-04-23</t>
        </is>
      </c>
      <c r="AC21" s="0" t="inlineStr">
        <is>
          <t>2024-04-23</t>
        </is>
      </c>
      <c r="AD21" s="0" t="inlineStr">
        <is>
          <t>D</t>
        </is>
      </c>
      <c r="AE21" s="0" t="inlineStr">
        <is>
          <t>LHW</t>
        </is>
      </c>
      <c r="AF21" s="0" t="inlineStr">
        <is>
          <t>0100</t>
        </is>
      </c>
      <c r="AG21" s="0" t="inlineStr">
        <is>
          <t>LHW</t>
        </is>
      </c>
      <c r="AH21" s="0" t="inlineStr">
        <is>
          <t>2300</t>
        </is>
      </c>
      <c r="AI21" s="0" t="inlineStr">
        <is>
          <t>MU</t>
        </is>
      </c>
      <c r="AJ21" s="0" t="inlineStr">
        <is>
          <t>325</t>
        </is>
      </c>
      <c r="AL21" s="0" t="inlineStr">
        <is>
          <t>L</t>
        </is>
      </c>
      <c r="AM21" s="0" t="inlineStr">
        <is>
          <t>D</t>
        </is>
      </c>
      <c r="AN21" s="0" t="inlineStr">
        <is>
          <t>Z</t>
        </is>
      </c>
      <c r="AO21" t="inlineStr">
        <is>
          <t>BA9906</t>
        </is>
      </c>
      <c r="AQ21" t="inlineStr">
        <is>
          <t>2024-04-23</t>
        </is>
      </c>
      <c r="AR21" t="inlineStr">
        <is>
          <t>2024-04-23</t>
        </is>
      </c>
      <c r="AS21" t="inlineStr">
        <is>
          <t>D</t>
        </is>
      </c>
      <c r="AT21" t="inlineStr">
        <is>
          <t>LHW</t>
        </is>
      </c>
      <c r="AU21" t="inlineStr">
        <is>
          <t>0100</t>
        </is>
      </c>
      <c r="AV21" t="inlineStr">
        <is>
          <t>LHW</t>
        </is>
      </c>
      <c r="AW21" t="inlineStr">
        <is>
          <t>2300</t>
        </is>
      </c>
      <c r="AX21" t="inlineStr">
        <is>
          <t>MU</t>
        </is>
      </c>
      <c r="AY21" t="inlineStr">
        <is>
          <t>325</t>
        </is>
      </c>
      <c r="BA21" t="inlineStr">
        <is>
          <t>L</t>
        </is>
      </c>
      <c r="BB21" t="inlineStr">
        <is>
          <t>D</t>
        </is>
      </c>
      <c r="BC21" t="inlineStr">
        <is>
          <t>Z</t>
        </is>
      </c>
    </row>
    <row r="22" ht="29.1" customFormat="1" customHeight="1" s="36">
      <c r="A22" s="7">
        <f>ROW()-2</f>
        <v/>
      </c>
      <c r="B22" s="7" t="inlineStr">
        <is>
          <t>320</t>
        </is>
      </c>
      <c r="C22" s="4" t="inlineStr">
        <is>
          <t>B8558</t>
        </is>
      </c>
      <c r="D22" s="4" t="inlineStr">
        <is>
          <t>4NC</t>
        </is>
      </c>
      <c r="E22" s="58" t="n">
        <v>45385</v>
      </c>
      <c r="F22" s="58" t="n">
        <v>45392</v>
      </c>
      <c r="G22" s="7" t="n">
        <v>8</v>
      </c>
      <c r="H22" s="4" t="inlineStr">
        <is>
          <t>南昌</t>
        </is>
      </c>
      <c r="I22" s="4" t="inlineStr">
        <is>
          <t xml:space="preserve">甘肃分公司 </t>
        </is>
      </c>
      <c r="J22" s="42" t="inlineStr">
        <is>
          <t>日期待定</t>
        </is>
      </c>
      <c r="K22" s="0" t="inlineStr">
        <is>
          <t>BC8558</t>
        </is>
      </c>
      <c r="M22" s="0" t="inlineStr">
        <is>
          <t>2024-04-03</t>
        </is>
      </c>
      <c r="N22" s="0" t="inlineStr">
        <is>
          <t>2024-04-10</t>
        </is>
      </c>
      <c r="O22" s="0" t="inlineStr">
        <is>
          <t>D</t>
        </is>
      </c>
      <c r="P22" s="0" t="inlineStr">
        <is>
          <t>KHN</t>
        </is>
      </c>
      <c r="Q22" s="0" t="inlineStr">
        <is>
          <t>0100</t>
        </is>
      </c>
      <c r="R22" s="0" t="inlineStr">
        <is>
          <t>KHN</t>
        </is>
      </c>
      <c r="S22" s="0" t="inlineStr">
        <is>
          <t>2300</t>
        </is>
      </c>
      <c r="T22" s="0" t="inlineStr">
        <is>
          <t>LHW</t>
        </is>
      </c>
      <c r="U22" s="0" t="inlineStr">
        <is>
          <t>320</t>
        </is>
      </c>
      <c r="W22" s="0" t="inlineStr">
        <is>
          <t>L</t>
        </is>
      </c>
      <c r="X22" s="0" t="inlineStr">
        <is>
          <t>D</t>
        </is>
      </c>
      <c r="Y22" s="0" t="inlineStr">
        <is>
          <t>Z</t>
        </is>
      </c>
      <c r="Z22" s="0" t="inlineStr">
        <is>
          <t>BC8558</t>
        </is>
      </c>
      <c r="AB22" s="0" t="inlineStr">
        <is>
          <t>2024-04-03</t>
        </is>
      </c>
      <c r="AC22" s="0" t="inlineStr">
        <is>
          <t>2024-04-10</t>
        </is>
      </c>
      <c r="AD22" s="0" t="inlineStr">
        <is>
          <t>D</t>
        </is>
      </c>
      <c r="AE22" s="0" t="inlineStr">
        <is>
          <t>KHN</t>
        </is>
      </c>
      <c r="AF22" s="0" t="inlineStr">
        <is>
          <t>0100</t>
        </is>
      </c>
      <c r="AG22" s="0" t="inlineStr">
        <is>
          <t>KHN</t>
        </is>
      </c>
      <c r="AH22" s="0" t="inlineStr">
        <is>
          <t>2300</t>
        </is>
      </c>
      <c r="AI22" s="0" t="inlineStr">
        <is>
          <t>LHW</t>
        </is>
      </c>
      <c r="AJ22" s="0" t="inlineStr">
        <is>
          <t>320</t>
        </is>
      </c>
      <c r="AL22" s="0" t="inlineStr">
        <is>
          <t>L</t>
        </is>
      </c>
      <c r="AM22" s="0" t="inlineStr">
        <is>
          <t>D</t>
        </is>
      </c>
      <c r="AN22" s="0" t="inlineStr">
        <is>
          <t>Z</t>
        </is>
      </c>
      <c r="AO22" t="inlineStr">
        <is>
          <t>BC8558</t>
        </is>
      </c>
      <c r="AQ22" t="inlineStr">
        <is>
          <t>2024-04-03</t>
        </is>
      </c>
      <c r="AR22" t="inlineStr">
        <is>
          <t>2024-04-10</t>
        </is>
      </c>
      <c r="AS22" t="inlineStr">
        <is>
          <t>D</t>
        </is>
      </c>
      <c r="AT22" t="inlineStr">
        <is>
          <t>KHN</t>
        </is>
      </c>
      <c r="AU22" t="inlineStr">
        <is>
          <t>0100</t>
        </is>
      </c>
      <c r="AV22" t="inlineStr">
        <is>
          <t>KHN</t>
        </is>
      </c>
      <c r="AW22" t="inlineStr">
        <is>
          <t>2300</t>
        </is>
      </c>
      <c r="AX22" t="inlineStr">
        <is>
          <t>LHW</t>
        </is>
      </c>
      <c r="AY22" t="inlineStr">
        <is>
          <t>320</t>
        </is>
      </c>
      <c r="BA22" t="inlineStr">
        <is>
          <t>L</t>
        </is>
      </c>
      <c r="BB22" t="inlineStr">
        <is>
          <t>D</t>
        </is>
      </c>
      <c r="BC22" t="inlineStr">
        <is>
          <t>Z</t>
        </is>
      </c>
    </row>
    <row r="23" ht="29.1" customFormat="1" customHeight="1" s="36">
      <c r="A23" s="7">
        <f>ROW()-2</f>
        <v/>
      </c>
      <c r="B23" s="7" t="inlineStr">
        <is>
          <t>325</t>
        </is>
      </c>
      <c r="C23" s="4" t="inlineStr">
        <is>
          <t>B8572</t>
        </is>
      </c>
      <c r="D23" s="4" t="inlineStr">
        <is>
          <t>4NC</t>
        </is>
      </c>
      <c r="E23" s="58" t="n">
        <v>45394</v>
      </c>
      <c r="F23" s="58" t="n">
        <v>45400</v>
      </c>
      <c r="G23" s="7" t="n">
        <v>7</v>
      </c>
      <c r="H23" s="4" t="inlineStr">
        <is>
          <t>南昌</t>
        </is>
      </c>
      <c r="I23" s="4" t="inlineStr">
        <is>
          <t>浦东基地-东航</t>
        </is>
      </c>
      <c r="J23" s="42" t="inlineStr">
        <is>
          <t>日期待定</t>
        </is>
      </c>
      <c r="K23" s="0" t="inlineStr">
        <is>
          <t>BC8572</t>
        </is>
      </c>
      <c r="M23" s="0" t="inlineStr">
        <is>
          <t>2024-04-12</t>
        </is>
      </c>
      <c r="N23" s="0" t="inlineStr">
        <is>
          <t>2024-04-18</t>
        </is>
      </c>
      <c r="O23" s="0" t="inlineStr">
        <is>
          <t>D</t>
        </is>
      </c>
      <c r="P23" s="0" t="inlineStr">
        <is>
          <t>KHN</t>
        </is>
      </c>
      <c r="Q23" s="0" t="inlineStr">
        <is>
          <t>0100</t>
        </is>
      </c>
      <c r="R23" s="0" t="inlineStr">
        <is>
          <t>KHN</t>
        </is>
      </c>
      <c r="S23" s="0" t="inlineStr">
        <is>
          <t>2300</t>
        </is>
      </c>
      <c r="T23" s="0" t="inlineStr">
        <is>
          <t>MU</t>
        </is>
      </c>
      <c r="U23" s="0" t="inlineStr">
        <is>
          <t>325</t>
        </is>
      </c>
      <c r="W23" s="0" t="inlineStr">
        <is>
          <t>L</t>
        </is>
      </c>
      <c r="X23" s="0" t="inlineStr">
        <is>
          <t>D</t>
        </is>
      </c>
      <c r="Y23" s="0" t="inlineStr">
        <is>
          <t>Z</t>
        </is>
      </c>
      <c r="Z23" s="0" t="inlineStr">
        <is>
          <t>BC8572</t>
        </is>
      </c>
      <c r="AB23" s="0" t="inlineStr">
        <is>
          <t>2024-04-12</t>
        </is>
      </c>
      <c r="AC23" s="0" t="inlineStr">
        <is>
          <t>2024-04-18</t>
        </is>
      </c>
      <c r="AD23" s="0" t="inlineStr">
        <is>
          <t>D</t>
        </is>
      </c>
      <c r="AE23" s="0" t="inlineStr">
        <is>
          <t>KHN</t>
        </is>
      </c>
      <c r="AF23" s="0" t="inlineStr">
        <is>
          <t>0100</t>
        </is>
      </c>
      <c r="AG23" s="0" t="inlineStr">
        <is>
          <t>KHN</t>
        </is>
      </c>
      <c r="AH23" s="0" t="inlineStr">
        <is>
          <t>2300</t>
        </is>
      </c>
      <c r="AI23" s="0" t="inlineStr">
        <is>
          <t>MU</t>
        </is>
      </c>
      <c r="AJ23" s="0" t="inlineStr">
        <is>
          <t>325</t>
        </is>
      </c>
      <c r="AL23" s="0" t="inlineStr">
        <is>
          <t>L</t>
        </is>
      </c>
      <c r="AM23" s="0" t="inlineStr">
        <is>
          <t>D</t>
        </is>
      </c>
      <c r="AN23" s="0" t="inlineStr">
        <is>
          <t>Z</t>
        </is>
      </c>
      <c r="AO23" t="inlineStr">
        <is>
          <t>BC8572</t>
        </is>
      </c>
      <c r="AQ23" t="inlineStr">
        <is>
          <t>2024-04-12</t>
        </is>
      </c>
      <c r="AR23" t="inlineStr">
        <is>
          <t>2024-04-18</t>
        </is>
      </c>
      <c r="AS23" t="inlineStr">
        <is>
          <t>D</t>
        </is>
      </c>
      <c r="AT23" t="inlineStr">
        <is>
          <t>KHN</t>
        </is>
      </c>
      <c r="AU23" t="inlineStr">
        <is>
          <t>0100</t>
        </is>
      </c>
      <c r="AV23" t="inlineStr">
        <is>
          <t>KHN</t>
        </is>
      </c>
      <c r="AW23" t="inlineStr">
        <is>
          <t>2300</t>
        </is>
      </c>
      <c r="AX23" t="inlineStr">
        <is>
          <t>MU</t>
        </is>
      </c>
      <c r="AY23" t="inlineStr">
        <is>
          <t>325</t>
        </is>
      </c>
      <c r="BA23" t="inlineStr">
        <is>
          <t>L</t>
        </is>
      </c>
      <c r="BB23" t="inlineStr">
        <is>
          <t>D</t>
        </is>
      </c>
      <c r="BC23" t="inlineStr">
        <is>
          <t>Z</t>
        </is>
      </c>
    </row>
    <row r="24" ht="29.1" customFormat="1" customHeight="1" s="37">
      <c r="A24" s="7">
        <f>ROW()-2</f>
        <v/>
      </c>
      <c r="B24" s="7" t="inlineStr">
        <is>
          <t>321</t>
        </is>
      </c>
      <c r="C24" s="7" t="inlineStr">
        <is>
          <t>B6330</t>
        </is>
      </c>
      <c r="D24" s="4" t="inlineStr">
        <is>
          <t>79A</t>
        </is>
      </c>
      <c r="E24" s="58" t="n">
        <v>45405</v>
      </c>
      <c r="F24" s="58" t="n">
        <v>45405</v>
      </c>
      <c r="G24" s="7" t="n">
        <v>1</v>
      </c>
      <c r="H24" s="4" t="inlineStr">
        <is>
          <t>南昌</t>
        </is>
      </c>
      <c r="I24" s="4" t="inlineStr">
        <is>
          <t xml:space="preserve">北京分公司 </t>
        </is>
      </c>
      <c r="J24" s="42" t="inlineStr">
        <is>
          <t>日期待定</t>
        </is>
      </c>
      <c r="K24" s="0" t="inlineStr">
        <is>
          <t>BA6330</t>
        </is>
      </c>
      <c r="M24" s="0" t="inlineStr">
        <is>
          <t>2024-04-23</t>
        </is>
      </c>
      <c r="N24" s="0" t="inlineStr">
        <is>
          <t>2024-04-23</t>
        </is>
      </c>
      <c r="O24" s="0" t="inlineStr">
        <is>
          <t>D</t>
        </is>
      </c>
      <c r="P24" s="0" t="inlineStr">
        <is>
          <t>KHN</t>
        </is>
      </c>
      <c r="Q24" s="0" t="inlineStr">
        <is>
          <t>0100</t>
        </is>
      </c>
      <c r="R24" s="0" t="inlineStr">
        <is>
          <t>KHN</t>
        </is>
      </c>
      <c r="S24" s="0" t="inlineStr">
        <is>
          <t>2300</t>
        </is>
      </c>
      <c r="T24" s="0" t="inlineStr">
        <is>
          <t>PEK</t>
        </is>
      </c>
      <c r="U24" s="0" t="inlineStr">
        <is>
          <t>321</t>
        </is>
      </c>
      <c r="W24" s="0" t="inlineStr">
        <is>
          <t>L</t>
        </is>
      </c>
      <c r="X24" s="0" t="inlineStr">
        <is>
          <t>D</t>
        </is>
      </c>
      <c r="Y24" s="0" t="inlineStr">
        <is>
          <t>Z</t>
        </is>
      </c>
      <c r="Z24" s="0" t="inlineStr">
        <is>
          <t>BA6330</t>
        </is>
      </c>
      <c r="AB24" s="0" t="inlineStr">
        <is>
          <t>2024-04-23</t>
        </is>
      </c>
      <c r="AC24" s="0" t="inlineStr">
        <is>
          <t>2024-04-23</t>
        </is>
      </c>
      <c r="AD24" s="0" t="inlineStr">
        <is>
          <t>D</t>
        </is>
      </c>
      <c r="AE24" s="0" t="inlineStr">
        <is>
          <t>KHN</t>
        </is>
      </c>
      <c r="AF24" s="0" t="inlineStr">
        <is>
          <t>0100</t>
        </is>
      </c>
      <c r="AG24" s="0" t="inlineStr">
        <is>
          <t>KHN</t>
        </is>
      </c>
      <c r="AH24" s="0" t="inlineStr">
        <is>
          <t>2300</t>
        </is>
      </c>
      <c r="AI24" s="0" t="inlineStr">
        <is>
          <t>PEK</t>
        </is>
      </c>
      <c r="AJ24" s="0" t="inlineStr">
        <is>
          <t>321</t>
        </is>
      </c>
      <c r="AL24" s="0" t="inlineStr">
        <is>
          <t>L</t>
        </is>
      </c>
      <c r="AM24" s="0" t="inlineStr">
        <is>
          <t>D</t>
        </is>
      </c>
      <c r="AN24" s="0" t="inlineStr">
        <is>
          <t>Z</t>
        </is>
      </c>
      <c r="AO24" t="inlineStr">
        <is>
          <t>BA6330</t>
        </is>
      </c>
      <c r="AQ24" t="inlineStr">
        <is>
          <t>2024-04-23</t>
        </is>
      </c>
      <c r="AR24" t="inlineStr">
        <is>
          <t>2024-04-23</t>
        </is>
      </c>
      <c r="AS24" t="inlineStr">
        <is>
          <t>D</t>
        </is>
      </c>
      <c r="AT24" t="inlineStr">
        <is>
          <t>KHN</t>
        </is>
      </c>
      <c r="AU24" t="inlineStr">
        <is>
          <t>0100</t>
        </is>
      </c>
      <c r="AV24" t="inlineStr">
        <is>
          <t>KHN</t>
        </is>
      </c>
      <c r="AW24" t="inlineStr">
        <is>
          <t>2300</t>
        </is>
      </c>
      <c r="AX24" t="inlineStr">
        <is>
          <t>PEK</t>
        </is>
      </c>
      <c r="AY24" t="inlineStr">
        <is>
          <t>321</t>
        </is>
      </c>
      <c r="BA24" t="inlineStr">
        <is>
          <t>L</t>
        </is>
      </c>
      <c r="BB24" t="inlineStr">
        <is>
          <t>D</t>
        </is>
      </c>
      <c r="BC24" t="inlineStr">
        <is>
          <t>Z</t>
        </is>
      </c>
    </row>
    <row r="25" ht="29.1" customFormat="1" customHeight="1" s="36">
      <c r="A25" s="7">
        <f>ROW()-2</f>
        <v/>
      </c>
      <c r="B25" s="7" t="inlineStr">
        <is>
          <t>32L</t>
        </is>
      </c>
      <c r="C25" s="4" t="inlineStr">
        <is>
          <t>B325T</t>
        </is>
      </c>
      <c r="D25" s="4" t="inlineStr">
        <is>
          <t>更换燃油喷嘴</t>
        </is>
      </c>
      <c r="E25" s="58" t="n">
        <v>45384</v>
      </c>
      <c r="F25" s="58" t="n">
        <v>45387</v>
      </c>
      <c r="G25" s="7" t="n">
        <v>4</v>
      </c>
      <c r="H25" s="4" t="inlineStr">
        <is>
          <t>南京</t>
        </is>
      </c>
      <c r="I25" s="4" t="inlineStr">
        <is>
          <t xml:space="preserve">西安分公司 </t>
        </is>
      </c>
      <c r="J25" s="42" t="n"/>
      <c r="K25" s="0" t="inlineStr">
        <is>
          <t>BA325T</t>
        </is>
      </c>
      <c r="M25" s="0" t="inlineStr">
        <is>
          <t>2024-04-02</t>
        </is>
      </c>
      <c r="N25" s="0" t="inlineStr">
        <is>
          <t>2024-04-05</t>
        </is>
      </c>
      <c r="O25" s="0" t="inlineStr">
        <is>
          <t>D</t>
        </is>
      </c>
      <c r="P25" s="0" t="inlineStr">
        <is>
          <t>NKG</t>
        </is>
      </c>
      <c r="Q25" s="0" t="inlineStr">
        <is>
          <t>0100</t>
        </is>
      </c>
      <c r="R25" s="0" t="inlineStr">
        <is>
          <t>NKG</t>
        </is>
      </c>
      <c r="S25" s="0" t="inlineStr">
        <is>
          <t>2300</t>
        </is>
      </c>
      <c r="T25" s="0" t="inlineStr">
        <is>
          <t>SIA</t>
        </is>
      </c>
      <c r="U25" s="0" t="inlineStr">
        <is>
          <t>32L</t>
        </is>
      </c>
      <c r="W25" s="0" t="inlineStr">
        <is>
          <t>L</t>
        </is>
      </c>
      <c r="X25" s="0" t="inlineStr">
        <is>
          <t>D</t>
        </is>
      </c>
      <c r="Y25" s="0" t="inlineStr">
        <is>
          <t>Z</t>
        </is>
      </c>
      <c r="Z25" s="0" t="inlineStr">
        <is>
          <t>BA325T</t>
        </is>
      </c>
      <c r="AB25" s="0" t="inlineStr">
        <is>
          <t>2024-04-02</t>
        </is>
      </c>
      <c r="AC25" s="0" t="inlineStr">
        <is>
          <t>2024-04-05</t>
        </is>
      </c>
      <c r="AD25" s="0" t="inlineStr">
        <is>
          <t>D</t>
        </is>
      </c>
      <c r="AE25" s="0" t="inlineStr">
        <is>
          <t>NKG</t>
        </is>
      </c>
      <c r="AF25" s="0" t="inlineStr">
        <is>
          <t>0100</t>
        </is>
      </c>
      <c r="AG25" s="0" t="inlineStr">
        <is>
          <t>NKG</t>
        </is>
      </c>
      <c r="AH25" s="0" t="inlineStr">
        <is>
          <t>2300</t>
        </is>
      </c>
      <c r="AI25" s="0" t="inlineStr">
        <is>
          <t>SIA</t>
        </is>
      </c>
      <c r="AJ25" s="0" t="inlineStr">
        <is>
          <t>32L</t>
        </is>
      </c>
      <c r="AL25" s="0" t="inlineStr">
        <is>
          <t>L</t>
        </is>
      </c>
      <c r="AM25" s="0" t="inlineStr">
        <is>
          <t>D</t>
        </is>
      </c>
      <c r="AN25" s="0" t="inlineStr">
        <is>
          <t>Z</t>
        </is>
      </c>
      <c r="AO25" t="inlineStr">
        <is>
          <t>BA325T</t>
        </is>
      </c>
      <c r="AQ25" t="inlineStr">
        <is>
          <t>2024-04-02</t>
        </is>
      </c>
      <c r="AR25" t="inlineStr">
        <is>
          <t>2024-04-05</t>
        </is>
      </c>
      <c r="AS25" t="inlineStr">
        <is>
          <t>D</t>
        </is>
      </c>
      <c r="AT25" t="inlineStr">
        <is>
          <t>NKG</t>
        </is>
      </c>
      <c r="AU25" t="inlineStr">
        <is>
          <t>0100</t>
        </is>
      </c>
      <c r="AV25" t="inlineStr">
        <is>
          <t>NKG</t>
        </is>
      </c>
      <c r="AW25" t="inlineStr">
        <is>
          <t>2300</t>
        </is>
      </c>
      <c r="AX25" t="inlineStr">
        <is>
          <t>SIA</t>
        </is>
      </c>
      <c r="AY25" t="inlineStr">
        <is>
          <t>32L</t>
        </is>
      </c>
      <c r="BA25" t="inlineStr">
        <is>
          <t>L</t>
        </is>
      </c>
      <c r="BB25" t="inlineStr">
        <is>
          <t>D</t>
        </is>
      </c>
      <c r="BC25" t="inlineStr">
        <is>
          <t>Z</t>
        </is>
      </c>
    </row>
    <row r="26" ht="29.1" customFormat="1" customHeight="1" s="36">
      <c r="A26" s="7">
        <f>ROW()-2</f>
        <v/>
      </c>
      <c r="B26" s="7" t="inlineStr">
        <is>
          <t>32L</t>
        </is>
      </c>
      <c r="C26" s="4" t="inlineStr">
        <is>
          <t>B304C</t>
        </is>
      </c>
      <c r="D26" s="4" t="inlineStr">
        <is>
          <t>更换燃油喷嘴</t>
        </is>
      </c>
      <c r="E26" s="58" t="n">
        <v>45389</v>
      </c>
      <c r="F26" s="58" t="n">
        <v>45394</v>
      </c>
      <c r="G26" s="7" t="n">
        <v>6</v>
      </c>
      <c r="H26" s="4" t="inlineStr">
        <is>
          <t>南京</t>
        </is>
      </c>
      <c r="I26" s="4" t="inlineStr">
        <is>
          <t>浦东基地-东航</t>
        </is>
      </c>
      <c r="J26" s="42" t="n"/>
      <c r="K26" s="0" t="inlineStr">
        <is>
          <t>BA304C</t>
        </is>
      </c>
      <c r="M26" s="0" t="inlineStr">
        <is>
          <t>2024-04-07</t>
        </is>
      </c>
      <c r="N26" s="0" t="inlineStr">
        <is>
          <t>2024-04-12</t>
        </is>
      </c>
      <c r="O26" s="0" t="inlineStr">
        <is>
          <t>D</t>
        </is>
      </c>
      <c r="P26" s="0" t="inlineStr">
        <is>
          <t>NKG</t>
        </is>
      </c>
      <c r="Q26" s="0" t="inlineStr">
        <is>
          <t>0100</t>
        </is>
      </c>
      <c r="R26" s="0" t="inlineStr">
        <is>
          <t>NKG</t>
        </is>
      </c>
      <c r="S26" s="0" t="inlineStr">
        <is>
          <t>2300</t>
        </is>
      </c>
      <c r="T26" s="0" t="inlineStr">
        <is>
          <t>MU</t>
        </is>
      </c>
      <c r="U26" s="0" t="inlineStr">
        <is>
          <t>32L</t>
        </is>
      </c>
      <c r="W26" s="0" t="inlineStr">
        <is>
          <t>L</t>
        </is>
      </c>
      <c r="X26" s="0" t="inlineStr">
        <is>
          <t>D</t>
        </is>
      </c>
      <c r="Y26" s="0" t="inlineStr">
        <is>
          <t>Z</t>
        </is>
      </c>
      <c r="Z26" s="0" t="inlineStr">
        <is>
          <t>BA304C</t>
        </is>
      </c>
      <c r="AB26" s="0" t="inlineStr">
        <is>
          <t>2024-04-07</t>
        </is>
      </c>
      <c r="AC26" s="0" t="inlineStr">
        <is>
          <t>2024-04-12</t>
        </is>
      </c>
      <c r="AD26" s="0" t="inlineStr">
        <is>
          <t>D</t>
        </is>
      </c>
      <c r="AE26" s="0" t="inlineStr">
        <is>
          <t>NKG</t>
        </is>
      </c>
      <c r="AF26" s="0" t="inlineStr">
        <is>
          <t>0100</t>
        </is>
      </c>
      <c r="AG26" s="0" t="inlineStr">
        <is>
          <t>NKG</t>
        </is>
      </c>
      <c r="AH26" s="0" t="inlineStr">
        <is>
          <t>2300</t>
        </is>
      </c>
      <c r="AI26" s="0" t="inlineStr">
        <is>
          <t>MU</t>
        </is>
      </c>
      <c r="AJ26" s="0" t="inlineStr">
        <is>
          <t>32L</t>
        </is>
      </c>
      <c r="AL26" s="0" t="inlineStr">
        <is>
          <t>L</t>
        </is>
      </c>
      <c r="AM26" s="0" t="inlineStr">
        <is>
          <t>D</t>
        </is>
      </c>
      <c r="AN26" s="0" t="inlineStr">
        <is>
          <t>Z</t>
        </is>
      </c>
      <c r="AO26" t="inlineStr">
        <is>
          <t>BA304C</t>
        </is>
      </c>
      <c r="AQ26" t="inlineStr">
        <is>
          <t>2024-04-07</t>
        </is>
      </c>
      <c r="AR26" t="inlineStr">
        <is>
          <t>2024-04-12</t>
        </is>
      </c>
      <c r="AS26" t="inlineStr">
        <is>
          <t>D</t>
        </is>
      </c>
      <c r="AT26" t="inlineStr">
        <is>
          <t>NKG</t>
        </is>
      </c>
      <c r="AU26" t="inlineStr">
        <is>
          <t>0100</t>
        </is>
      </c>
      <c r="AV26" t="inlineStr">
        <is>
          <t>NKG</t>
        </is>
      </c>
      <c r="AW26" t="inlineStr">
        <is>
          <t>2300</t>
        </is>
      </c>
      <c r="AX26" t="inlineStr">
        <is>
          <t>MU</t>
        </is>
      </c>
      <c r="AY26" t="inlineStr">
        <is>
          <t>32L</t>
        </is>
      </c>
      <c r="BA26" t="inlineStr">
        <is>
          <t>L</t>
        </is>
      </c>
      <c r="BB26" t="inlineStr">
        <is>
          <t>D</t>
        </is>
      </c>
      <c r="BC26" t="inlineStr">
        <is>
          <t>Z</t>
        </is>
      </c>
    </row>
    <row r="27" ht="29.1" customFormat="1" customHeight="1" s="36">
      <c r="A27" s="7">
        <f>ROW()-2</f>
        <v/>
      </c>
      <c r="B27" s="7" t="inlineStr">
        <is>
          <t>319</t>
        </is>
      </c>
      <c r="C27" s="4" t="inlineStr">
        <is>
          <t>B6460</t>
        </is>
      </c>
      <c r="D27" s="4" t="inlineStr">
        <is>
          <t>更换全机起落架</t>
        </is>
      </c>
      <c r="E27" s="58" t="n">
        <v>45396</v>
      </c>
      <c r="F27" s="58" t="n">
        <v>45402</v>
      </c>
      <c r="G27" s="7" t="n">
        <v>7</v>
      </c>
      <c r="H27" s="4" t="inlineStr">
        <is>
          <t>南京</t>
        </is>
      </c>
      <c r="I27" s="4" t="inlineStr">
        <is>
          <t xml:space="preserve">西安分公司 </t>
        </is>
      </c>
      <c r="J27" s="42" t="n"/>
      <c r="K27" s="0" t="inlineStr">
        <is>
          <t>BC6460</t>
        </is>
      </c>
      <c r="M27" s="0" t="inlineStr">
        <is>
          <t>2024-04-14</t>
        </is>
      </c>
      <c r="N27" s="0" t="inlineStr">
        <is>
          <t>2024-04-20</t>
        </is>
      </c>
      <c r="O27" s="0" t="inlineStr">
        <is>
          <t>D</t>
        </is>
      </c>
      <c r="P27" s="0" t="inlineStr">
        <is>
          <t>NKG</t>
        </is>
      </c>
      <c r="Q27" s="0" t="inlineStr">
        <is>
          <t>0100</t>
        </is>
      </c>
      <c r="R27" s="0" t="inlineStr">
        <is>
          <t>NKG</t>
        </is>
      </c>
      <c r="S27" s="0" t="inlineStr">
        <is>
          <t>2300</t>
        </is>
      </c>
      <c r="T27" s="0" t="inlineStr">
        <is>
          <t>SIA</t>
        </is>
      </c>
      <c r="U27" s="0" t="inlineStr">
        <is>
          <t>319</t>
        </is>
      </c>
      <c r="W27" s="0" t="inlineStr">
        <is>
          <t>L</t>
        </is>
      </c>
      <c r="X27" s="0" t="inlineStr">
        <is>
          <t>D</t>
        </is>
      </c>
      <c r="Y27" s="0" t="inlineStr">
        <is>
          <t>Z</t>
        </is>
      </c>
      <c r="Z27" s="0" t="inlineStr">
        <is>
          <t>BC6460</t>
        </is>
      </c>
      <c r="AB27" s="0" t="inlineStr">
        <is>
          <t>2024-04-14</t>
        </is>
      </c>
      <c r="AC27" s="0" t="inlineStr">
        <is>
          <t>2024-04-20</t>
        </is>
      </c>
      <c r="AD27" s="0" t="inlineStr">
        <is>
          <t>D</t>
        </is>
      </c>
      <c r="AE27" s="0" t="inlineStr">
        <is>
          <t>NKG</t>
        </is>
      </c>
      <c r="AF27" s="0" t="inlineStr">
        <is>
          <t>0100</t>
        </is>
      </c>
      <c r="AG27" s="0" t="inlineStr">
        <is>
          <t>NKG</t>
        </is>
      </c>
      <c r="AH27" s="0" t="inlineStr">
        <is>
          <t>2300</t>
        </is>
      </c>
      <c r="AI27" s="0" t="inlineStr">
        <is>
          <t>SIA</t>
        </is>
      </c>
      <c r="AJ27" s="0" t="inlineStr">
        <is>
          <t>319</t>
        </is>
      </c>
      <c r="AL27" s="0" t="inlineStr">
        <is>
          <t>L</t>
        </is>
      </c>
      <c r="AM27" s="0" t="inlineStr">
        <is>
          <t>D</t>
        </is>
      </c>
      <c r="AN27" s="0" t="inlineStr">
        <is>
          <t>Z</t>
        </is>
      </c>
      <c r="AO27" t="inlineStr">
        <is>
          <t>BC6460</t>
        </is>
      </c>
      <c r="AQ27" t="inlineStr">
        <is>
          <t>2024-04-14</t>
        </is>
      </c>
      <c r="AR27" t="inlineStr">
        <is>
          <t>2024-04-20</t>
        </is>
      </c>
      <c r="AS27" t="inlineStr">
        <is>
          <t>D</t>
        </is>
      </c>
      <c r="AT27" t="inlineStr">
        <is>
          <t>NKG</t>
        </is>
      </c>
      <c r="AU27" t="inlineStr">
        <is>
          <t>0100</t>
        </is>
      </c>
      <c r="AV27" t="inlineStr">
        <is>
          <t>NKG</t>
        </is>
      </c>
      <c r="AW27" t="inlineStr">
        <is>
          <t>2300</t>
        </is>
      </c>
      <c r="AX27" t="inlineStr">
        <is>
          <t>SIA</t>
        </is>
      </c>
      <c r="AY27" t="inlineStr">
        <is>
          <t>319</t>
        </is>
      </c>
      <c r="BA27" t="inlineStr">
        <is>
          <t>L</t>
        </is>
      </c>
      <c r="BB27" t="inlineStr">
        <is>
          <t>D</t>
        </is>
      </c>
      <c r="BC27" t="inlineStr">
        <is>
          <t>Z</t>
        </is>
      </c>
    </row>
    <row r="28" ht="29.1" customFormat="1" customHeight="1" s="36">
      <c r="A28" s="7">
        <f>ROW()-2</f>
        <v/>
      </c>
      <c r="B28" s="7" t="inlineStr">
        <is>
          <t>32L</t>
        </is>
      </c>
      <c r="C28" s="4" t="inlineStr">
        <is>
          <t>B323Z</t>
        </is>
      </c>
      <c r="D28" s="4" t="inlineStr">
        <is>
          <t>更换燃油喷嘴</t>
        </is>
      </c>
      <c r="E28" s="58" t="n">
        <v>45404</v>
      </c>
      <c r="F28" s="58" t="n">
        <v>45407</v>
      </c>
      <c r="G28" s="7" t="n">
        <v>4</v>
      </c>
      <c r="H28" s="4" t="inlineStr">
        <is>
          <t>南京</t>
        </is>
      </c>
      <c r="I28" s="7" t="inlineStr">
        <is>
          <t xml:space="preserve">西安分公司 </t>
        </is>
      </c>
      <c r="J28" s="42" t="n"/>
      <c r="K28" s="0" t="inlineStr">
        <is>
          <t>BA323Z</t>
        </is>
      </c>
      <c r="M28" s="0" t="inlineStr">
        <is>
          <t>2024-04-22</t>
        </is>
      </c>
      <c r="N28" s="0" t="inlineStr">
        <is>
          <t>2024-04-25</t>
        </is>
      </c>
      <c r="O28" s="0" t="inlineStr">
        <is>
          <t>D</t>
        </is>
      </c>
      <c r="P28" s="0" t="inlineStr">
        <is>
          <t>NKG</t>
        </is>
      </c>
      <c r="Q28" s="0" t="inlineStr">
        <is>
          <t>0100</t>
        </is>
      </c>
      <c r="R28" s="0" t="inlineStr">
        <is>
          <t>NKG</t>
        </is>
      </c>
      <c r="S28" s="0" t="inlineStr">
        <is>
          <t>2300</t>
        </is>
      </c>
      <c r="T28" s="0" t="inlineStr">
        <is>
          <t>SIA</t>
        </is>
      </c>
      <c r="U28" s="0" t="inlineStr">
        <is>
          <t>32L</t>
        </is>
      </c>
      <c r="W28" s="0" t="inlineStr">
        <is>
          <t>L</t>
        </is>
      </c>
      <c r="X28" s="0" t="inlineStr">
        <is>
          <t>D</t>
        </is>
      </c>
      <c r="Y28" s="0" t="inlineStr">
        <is>
          <t>Z</t>
        </is>
      </c>
      <c r="Z28" s="0" t="inlineStr">
        <is>
          <t>BA323Z</t>
        </is>
      </c>
      <c r="AB28" s="0" t="inlineStr">
        <is>
          <t>2024-04-22</t>
        </is>
      </c>
      <c r="AC28" s="0" t="inlineStr">
        <is>
          <t>2024-04-25</t>
        </is>
      </c>
      <c r="AD28" s="0" t="inlineStr">
        <is>
          <t>D</t>
        </is>
      </c>
      <c r="AE28" s="0" t="inlineStr">
        <is>
          <t>NKG</t>
        </is>
      </c>
      <c r="AF28" s="0" t="inlineStr">
        <is>
          <t>0100</t>
        </is>
      </c>
      <c r="AG28" s="0" t="inlineStr">
        <is>
          <t>NKG</t>
        </is>
      </c>
      <c r="AH28" s="0" t="inlineStr">
        <is>
          <t>2300</t>
        </is>
      </c>
      <c r="AI28" s="0" t="inlineStr">
        <is>
          <t>SIA</t>
        </is>
      </c>
      <c r="AJ28" s="0" t="inlineStr">
        <is>
          <t>32L</t>
        </is>
      </c>
      <c r="AL28" s="0" t="inlineStr">
        <is>
          <t>L</t>
        </is>
      </c>
      <c r="AM28" s="0" t="inlineStr">
        <is>
          <t>D</t>
        </is>
      </c>
      <c r="AN28" s="0" t="inlineStr">
        <is>
          <t>Z</t>
        </is>
      </c>
      <c r="AO28" t="inlineStr">
        <is>
          <t>BA323Z</t>
        </is>
      </c>
      <c r="AQ28" t="inlineStr">
        <is>
          <t>2024-04-22</t>
        </is>
      </c>
      <c r="AR28" t="inlineStr">
        <is>
          <t>2024-04-25</t>
        </is>
      </c>
      <c r="AS28" t="inlineStr">
        <is>
          <t>D</t>
        </is>
      </c>
      <c r="AT28" t="inlineStr">
        <is>
          <t>NKG</t>
        </is>
      </c>
      <c r="AU28" t="inlineStr">
        <is>
          <t>0100</t>
        </is>
      </c>
      <c r="AV28" t="inlineStr">
        <is>
          <t>NKG</t>
        </is>
      </c>
      <c r="AW28" t="inlineStr">
        <is>
          <t>2300</t>
        </is>
      </c>
      <c r="AX28" t="inlineStr">
        <is>
          <t>SIA</t>
        </is>
      </c>
      <c r="AY28" t="inlineStr">
        <is>
          <t>32L</t>
        </is>
      </c>
      <c r="BA28" t="inlineStr">
        <is>
          <t>L</t>
        </is>
      </c>
      <c r="BB28" t="inlineStr">
        <is>
          <t>D</t>
        </is>
      </c>
      <c r="BC28" t="inlineStr">
        <is>
          <t>Z</t>
        </is>
      </c>
    </row>
    <row r="29" ht="29.1" customFormat="1" customHeight="1" s="37">
      <c r="A29" s="7">
        <f>ROW()-2</f>
        <v/>
      </c>
      <c r="B29" s="7" t="inlineStr">
        <is>
          <t>320</t>
        </is>
      </c>
      <c r="C29" s="4" t="inlineStr">
        <is>
          <t>B1863</t>
        </is>
      </c>
      <c r="D29" s="4" t="inlineStr">
        <is>
          <t>更换全机起落架</t>
        </is>
      </c>
      <c r="E29" s="58" t="n">
        <v>45409</v>
      </c>
      <c r="F29" s="58" t="n">
        <v>45414</v>
      </c>
      <c r="G29" s="7" t="n">
        <v>6</v>
      </c>
      <c r="H29" s="4" t="inlineStr">
        <is>
          <t>南京</t>
        </is>
      </c>
      <c r="I29" s="4" t="inlineStr">
        <is>
          <t xml:space="preserve">四川分公司 </t>
        </is>
      </c>
      <c r="J29" s="42" t="n"/>
      <c r="K29" s="0" t="inlineStr">
        <is>
          <t>BA1863</t>
        </is>
      </c>
      <c r="M29" s="0" t="inlineStr">
        <is>
          <t>2024-04-27</t>
        </is>
      </c>
      <c r="N29" s="0" t="inlineStr">
        <is>
          <t>2024-05-02</t>
        </is>
      </c>
      <c r="O29" s="0" t="inlineStr">
        <is>
          <t>D</t>
        </is>
      </c>
      <c r="P29" s="0" t="inlineStr">
        <is>
          <t>NKG</t>
        </is>
      </c>
      <c r="Q29" s="0" t="inlineStr">
        <is>
          <t>0100</t>
        </is>
      </c>
      <c r="R29" s="0" t="inlineStr">
        <is>
          <t>NKG</t>
        </is>
      </c>
      <c r="S29" s="0" t="inlineStr">
        <is>
          <t>2300</t>
        </is>
      </c>
      <c r="T29" s="0" t="inlineStr">
        <is>
          <t>CTU</t>
        </is>
      </c>
      <c r="U29" s="0" t="inlineStr">
        <is>
          <t>320</t>
        </is>
      </c>
      <c r="W29" s="0" t="inlineStr">
        <is>
          <t>L</t>
        </is>
      </c>
      <c r="X29" s="0" t="inlineStr">
        <is>
          <t>D</t>
        </is>
      </c>
      <c r="Y29" s="0" t="inlineStr">
        <is>
          <t>Z</t>
        </is>
      </c>
      <c r="Z29" s="0" t="inlineStr">
        <is>
          <t>BA1863</t>
        </is>
      </c>
      <c r="AB29" s="0" t="inlineStr">
        <is>
          <t>2024-04-27</t>
        </is>
      </c>
      <c r="AC29" s="0" t="inlineStr">
        <is>
          <t>2024-05-02</t>
        </is>
      </c>
      <c r="AD29" s="0" t="inlineStr">
        <is>
          <t>D</t>
        </is>
      </c>
      <c r="AE29" s="0" t="inlineStr">
        <is>
          <t>NKG</t>
        </is>
      </c>
      <c r="AF29" s="0" t="inlineStr">
        <is>
          <t>0100</t>
        </is>
      </c>
      <c r="AG29" s="0" t="inlineStr">
        <is>
          <t>NKG</t>
        </is>
      </c>
      <c r="AH29" s="0" t="inlineStr">
        <is>
          <t>2300</t>
        </is>
      </c>
      <c r="AI29" s="0" t="inlineStr">
        <is>
          <t>CTU</t>
        </is>
      </c>
      <c r="AJ29" s="0" t="inlineStr">
        <is>
          <t>320</t>
        </is>
      </c>
      <c r="AL29" s="0" t="inlineStr">
        <is>
          <t>L</t>
        </is>
      </c>
      <c r="AM29" s="0" t="inlineStr">
        <is>
          <t>D</t>
        </is>
      </c>
      <c r="AN29" s="0" t="inlineStr">
        <is>
          <t>Z</t>
        </is>
      </c>
      <c r="AO29" t="inlineStr">
        <is>
          <t>BA1863</t>
        </is>
      </c>
      <c r="AQ29" t="inlineStr">
        <is>
          <t>2024-04-27</t>
        </is>
      </c>
      <c r="AR29" t="inlineStr">
        <is>
          <t>2024-05-02</t>
        </is>
      </c>
      <c r="AS29" t="inlineStr">
        <is>
          <t>D</t>
        </is>
      </c>
      <c r="AT29" t="inlineStr">
        <is>
          <t>NKG</t>
        </is>
      </c>
      <c r="AU29" t="inlineStr">
        <is>
          <t>0100</t>
        </is>
      </c>
      <c r="AV29" t="inlineStr">
        <is>
          <t>NKG</t>
        </is>
      </c>
      <c r="AW29" t="inlineStr">
        <is>
          <t>2300</t>
        </is>
      </c>
      <c r="AX29" t="inlineStr">
        <is>
          <t>CTU</t>
        </is>
      </c>
      <c r="AY29" t="inlineStr">
        <is>
          <t>320</t>
        </is>
      </c>
      <c r="BA29" t="inlineStr">
        <is>
          <t>L</t>
        </is>
      </c>
      <c r="BB29" t="inlineStr">
        <is>
          <t>D</t>
        </is>
      </c>
      <c r="BC29" t="inlineStr">
        <is>
          <t>Z</t>
        </is>
      </c>
    </row>
    <row r="30" ht="29.1" customFormat="1" customHeight="1" s="36">
      <c r="A30" s="7">
        <f>ROW()-2</f>
        <v/>
      </c>
      <c r="B30" s="7" t="inlineStr">
        <is>
          <t>32L</t>
        </is>
      </c>
      <c r="C30" s="4" t="inlineStr">
        <is>
          <t>B30CY</t>
        </is>
      </c>
      <c r="D30" s="4" t="inlineStr">
        <is>
          <t>更换燃油喷嘴</t>
        </is>
      </c>
      <c r="E30" s="58" t="n">
        <v>45387</v>
      </c>
      <c r="F30" s="58" t="n">
        <v>45390</v>
      </c>
      <c r="G30" s="7" t="n">
        <v>4</v>
      </c>
      <c r="H30" s="4" t="inlineStr">
        <is>
          <t>青岛/胶东机场</t>
        </is>
      </c>
      <c r="I30" s="4" t="inlineStr">
        <is>
          <t>浦东基地-东航</t>
        </is>
      </c>
      <c r="J30" s="42" t="n"/>
      <c r="K30" s="0" t="inlineStr">
        <is>
          <t>BA30CY</t>
        </is>
      </c>
      <c r="M30" s="0" t="inlineStr">
        <is>
          <t>2024-04-05</t>
        </is>
      </c>
      <c r="N30" s="0" t="inlineStr">
        <is>
          <t>2024-04-08</t>
        </is>
      </c>
      <c r="O30" s="0" t="inlineStr">
        <is>
          <t>D</t>
        </is>
      </c>
      <c r="P30" s="0" t="inlineStr">
        <is>
          <t>TAO</t>
        </is>
      </c>
      <c r="Q30" s="0" t="inlineStr">
        <is>
          <t>0100</t>
        </is>
      </c>
      <c r="R30" s="0" t="inlineStr">
        <is>
          <t>TAO</t>
        </is>
      </c>
      <c r="S30" s="0" t="inlineStr">
        <is>
          <t>2300</t>
        </is>
      </c>
      <c r="T30" s="0" t="inlineStr">
        <is>
          <t>MU</t>
        </is>
      </c>
      <c r="U30" s="0" t="inlineStr">
        <is>
          <t>32L</t>
        </is>
      </c>
      <c r="W30" s="0" t="inlineStr">
        <is>
          <t>L</t>
        </is>
      </c>
      <c r="X30" s="0" t="inlineStr">
        <is>
          <t>D</t>
        </is>
      </c>
      <c r="Y30" s="0" t="inlineStr">
        <is>
          <t>Z</t>
        </is>
      </c>
      <c r="Z30" s="0" t="inlineStr">
        <is>
          <t>BA30CY</t>
        </is>
      </c>
      <c r="AB30" s="0" t="inlineStr">
        <is>
          <t>2024-04-05</t>
        </is>
      </c>
      <c r="AC30" s="0" t="inlineStr">
        <is>
          <t>2024-04-08</t>
        </is>
      </c>
      <c r="AD30" s="0" t="inlineStr">
        <is>
          <t>D</t>
        </is>
      </c>
      <c r="AE30" s="0" t="inlineStr">
        <is>
          <t>TAO</t>
        </is>
      </c>
      <c r="AF30" s="0" t="inlineStr">
        <is>
          <t>0100</t>
        </is>
      </c>
      <c r="AG30" s="0" t="inlineStr">
        <is>
          <t>TAO</t>
        </is>
      </c>
      <c r="AH30" s="0" t="inlineStr">
        <is>
          <t>2300</t>
        </is>
      </c>
      <c r="AI30" s="0" t="inlineStr">
        <is>
          <t>MU</t>
        </is>
      </c>
      <c r="AJ30" s="0" t="inlineStr">
        <is>
          <t>32L</t>
        </is>
      </c>
      <c r="AL30" s="0" t="inlineStr">
        <is>
          <t>L</t>
        </is>
      </c>
      <c r="AM30" s="0" t="inlineStr">
        <is>
          <t>D</t>
        </is>
      </c>
      <c r="AN30" s="0" t="inlineStr">
        <is>
          <t>Z</t>
        </is>
      </c>
      <c r="AO30" t="inlineStr">
        <is>
          <t>BA30CY</t>
        </is>
      </c>
      <c r="AQ30" t="inlineStr">
        <is>
          <t>2024-04-05</t>
        </is>
      </c>
      <c r="AR30" t="inlineStr">
        <is>
          <t>2024-04-08</t>
        </is>
      </c>
      <c r="AS30" t="inlineStr">
        <is>
          <t>D</t>
        </is>
      </c>
      <c r="AT30" t="inlineStr">
        <is>
          <t>TAO</t>
        </is>
      </c>
      <c r="AU30" t="inlineStr">
        <is>
          <t>0100</t>
        </is>
      </c>
      <c r="AV30" t="inlineStr">
        <is>
          <t>TAO</t>
        </is>
      </c>
      <c r="AW30" t="inlineStr">
        <is>
          <t>2300</t>
        </is>
      </c>
      <c r="AX30" t="inlineStr">
        <is>
          <t>MU</t>
        </is>
      </c>
      <c r="AY30" t="inlineStr">
        <is>
          <t>32L</t>
        </is>
      </c>
      <c r="BA30" t="inlineStr">
        <is>
          <t>L</t>
        </is>
      </c>
      <c r="BB30" t="inlineStr">
        <is>
          <t>D</t>
        </is>
      </c>
      <c r="BC30" t="inlineStr">
        <is>
          <t>Z</t>
        </is>
      </c>
    </row>
    <row r="31" ht="29.1" customFormat="1" customHeight="1" s="36">
      <c r="A31" s="7">
        <f>ROW()-2</f>
        <v/>
      </c>
      <c r="B31" s="7" t="inlineStr">
        <is>
          <t>325</t>
        </is>
      </c>
      <c r="C31" s="4" t="inlineStr">
        <is>
          <t>B8232</t>
        </is>
      </c>
      <c r="D31" s="4" t="inlineStr">
        <is>
          <t>39A</t>
        </is>
      </c>
      <c r="E31" s="58" t="n">
        <v>45391</v>
      </c>
      <c r="F31" s="58" t="n">
        <v>45391</v>
      </c>
      <c r="G31" s="7" t="n">
        <v>1</v>
      </c>
      <c r="H31" s="58" t="inlineStr">
        <is>
          <t>青岛/胶东机场</t>
        </is>
      </c>
      <c r="I31" s="4" t="inlineStr">
        <is>
          <t>浦东基地-东航</t>
        </is>
      </c>
      <c r="J31" s="42" t="n"/>
      <c r="K31" s="0" t="inlineStr">
        <is>
          <t>BA8232</t>
        </is>
      </c>
      <c r="M31" s="0" t="inlineStr">
        <is>
          <t>2024-04-09</t>
        </is>
      </c>
      <c r="N31" s="0" t="inlineStr">
        <is>
          <t>2024-04-09</t>
        </is>
      </c>
      <c r="O31" s="0" t="inlineStr">
        <is>
          <t>D</t>
        </is>
      </c>
      <c r="P31" s="0" t="inlineStr">
        <is>
          <t>TAO</t>
        </is>
      </c>
      <c r="Q31" s="0" t="inlineStr">
        <is>
          <t>0100</t>
        </is>
      </c>
      <c r="R31" s="0" t="inlineStr">
        <is>
          <t>TAO</t>
        </is>
      </c>
      <c r="S31" s="0" t="inlineStr">
        <is>
          <t>2300</t>
        </is>
      </c>
      <c r="T31" s="0" t="inlineStr">
        <is>
          <t>MU</t>
        </is>
      </c>
      <c r="U31" s="0" t="inlineStr">
        <is>
          <t>325</t>
        </is>
      </c>
      <c r="W31" s="0" t="inlineStr">
        <is>
          <t>L</t>
        </is>
      </c>
      <c r="X31" s="0" t="inlineStr">
        <is>
          <t>D</t>
        </is>
      </c>
      <c r="Y31" s="0" t="inlineStr">
        <is>
          <t>Z</t>
        </is>
      </c>
      <c r="Z31" s="0" t="inlineStr">
        <is>
          <t>BA8232</t>
        </is>
      </c>
      <c r="AB31" s="0" t="inlineStr">
        <is>
          <t>2024-04-09</t>
        </is>
      </c>
      <c r="AC31" s="0" t="inlineStr">
        <is>
          <t>2024-04-09</t>
        </is>
      </c>
      <c r="AD31" s="0" t="inlineStr">
        <is>
          <t>D</t>
        </is>
      </c>
      <c r="AE31" s="0" t="inlineStr">
        <is>
          <t>TAO</t>
        </is>
      </c>
      <c r="AF31" s="0" t="inlineStr">
        <is>
          <t>0100</t>
        </is>
      </c>
      <c r="AG31" s="0" t="inlineStr">
        <is>
          <t>TAO</t>
        </is>
      </c>
      <c r="AH31" s="0" t="inlineStr">
        <is>
          <t>2300</t>
        </is>
      </c>
      <c r="AI31" s="0" t="inlineStr">
        <is>
          <t>MU</t>
        </is>
      </c>
      <c r="AJ31" s="0" t="inlineStr">
        <is>
          <t>325</t>
        </is>
      </c>
      <c r="AL31" s="0" t="inlineStr">
        <is>
          <t>L</t>
        </is>
      </c>
      <c r="AM31" s="0" t="inlineStr">
        <is>
          <t>D</t>
        </is>
      </c>
      <c r="AN31" s="0" t="inlineStr">
        <is>
          <t>Z</t>
        </is>
      </c>
      <c r="AO31" t="inlineStr">
        <is>
          <t>BA8232</t>
        </is>
      </c>
      <c r="AQ31" t="inlineStr">
        <is>
          <t>2024-04-09</t>
        </is>
      </c>
      <c r="AR31" t="inlineStr">
        <is>
          <t>2024-04-09</t>
        </is>
      </c>
      <c r="AS31" t="inlineStr">
        <is>
          <t>D</t>
        </is>
      </c>
      <c r="AT31" t="inlineStr">
        <is>
          <t>TAO</t>
        </is>
      </c>
      <c r="AU31" t="inlineStr">
        <is>
          <t>0100</t>
        </is>
      </c>
      <c r="AV31" t="inlineStr">
        <is>
          <t>TAO</t>
        </is>
      </c>
      <c r="AW31" t="inlineStr">
        <is>
          <t>2300</t>
        </is>
      </c>
      <c r="AX31" t="inlineStr">
        <is>
          <t>MU</t>
        </is>
      </c>
      <c r="AY31" t="inlineStr">
        <is>
          <t>325</t>
        </is>
      </c>
      <c r="BA31" t="inlineStr">
        <is>
          <t>L</t>
        </is>
      </c>
      <c r="BB31" t="inlineStr">
        <is>
          <t>D</t>
        </is>
      </c>
      <c r="BC31" t="inlineStr">
        <is>
          <t>Z</t>
        </is>
      </c>
    </row>
    <row r="32" ht="29.1" customFormat="1" customHeight="1" s="36">
      <c r="A32" s="7">
        <f>ROW()-2</f>
        <v/>
      </c>
      <c r="B32" s="7" t="inlineStr">
        <is>
          <t>325</t>
        </is>
      </c>
      <c r="C32" s="4" t="inlineStr">
        <is>
          <t>B8979</t>
        </is>
      </c>
      <c r="D32" s="4" t="inlineStr">
        <is>
          <t>29A</t>
        </is>
      </c>
      <c r="E32" s="58" t="n">
        <v>45392</v>
      </c>
      <c r="F32" s="58" t="n">
        <v>45392</v>
      </c>
      <c r="G32" s="7" t="n">
        <v>1</v>
      </c>
      <c r="H32" s="4" t="inlineStr">
        <is>
          <t>青岛/胶东机场</t>
        </is>
      </c>
      <c r="I32" s="4" t="inlineStr">
        <is>
          <t>浦东基地-东航</t>
        </is>
      </c>
      <c r="J32" s="42" t="n"/>
      <c r="K32" s="0" t="inlineStr">
        <is>
          <t>BA8979</t>
        </is>
      </c>
      <c r="M32" s="0" t="inlineStr">
        <is>
          <t>2024-04-10</t>
        </is>
      </c>
      <c r="N32" s="0" t="inlineStr">
        <is>
          <t>2024-04-10</t>
        </is>
      </c>
      <c r="O32" s="0" t="inlineStr">
        <is>
          <t>D</t>
        </is>
      </c>
      <c r="P32" s="0" t="inlineStr">
        <is>
          <t>TAO</t>
        </is>
      </c>
      <c r="Q32" s="0" t="inlineStr">
        <is>
          <t>0100</t>
        </is>
      </c>
      <c r="R32" s="0" t="inlineStr">
        <is>
          <t>TAO</t>
        </is>
      </c>
      <c r="S32" s="0" t="inlineStr">
        <is>
          <t>2300</t>
        </is>
      </c>
      <c r="T32" s="0" t="inlineStr">
        <is>
          <t>MU</t>
        </is>
      </c>
      <c r="U32" s="0" t="inlineStr">
        <is>
          <t>325</t>
        </is>
      </c>
      <c r="W32" s="0" t="inlineStr">
        <is>
          <t>L</t>
        </is>
      </c>
      <c r="X32" s="0" t="inlineStr">
        <is>
          <t>D</t>
        </is>
      </c>
      <c r="Y32" s="0" t="inlineStr">
        <is>
          <t>Z</t>
        </is>
      </c>
      <c r="Z32" s="0" t="inlineStr">
        <is>
          <t>BA8979</t>
        </is>
      </c>
      <c r="AB32" s="0" t="inlineStr">
        <is>
          <t>2024-04-10</t>
        </is>
      </c>
      <c r="AC32" s="0" t="inlineStr">
        <is>
          <t>2024-04-10</t>
        </is>
      </c>
      <c r="AD32" s="0" t="inlineStr">
        <is>
          <t>D</t>
        </is>
      </c>
      <c r="AE32" s="0" t="inlineStr">
        <is>
          <t>TAO</t>
        </is>
      </c>
      <c r="AF32" s="0" t="inlineStr">
        <is>
          <t>0100</t>
        </is>
      </c>
      <c r="AG32" s="0" t="inlineStr">
        <is>
          <t>TAO</t>
        </is>
      </c>
      <c r="AH32" s="0" t="inlineStr">
        <is>
          <t>2300</t>
        </is>
      </c>
      <c r="AI32" s="0" t="inlineStr">
        <is>
          <t>MU</t>
        </is>
      </c>
      <c r="AJ32" s="0" t="inlineStr">
        <is>
          <t>325</t>
        </is>
      </c>
      <c r="AL32" s="0" t="inlineStr">
        <is>
          <t>L</t>
        </is>
      </c>
      <c r="AM32" s="0" t="inlineStr">
        <is>
          <t>D</t>
        </is>
      </c>
      <c r="AN32" s="0" t="inlineStr">
        <is>
          <t>Z</t>
        </is>
      </c>
      <c r="AO32" t="inlineStr">
        <is>
          <t>BA8979</t>
        </is>
      </c>
      <c r="AQ32" t="inlineStr">
        <is>
          <t>2024-04-10</t>
        </is>
      </c>
      <c r="AR32" t="inlineStr">
        <is>
          <t>2024-04-10</t>
        </is>
      </c>
      <c r="AS32" t="inlineStr">
        <is>
          <t>D</t>
        </is>
      </c>
      <c r="AT32" t="inlineStr">
        <is>
          <t>TAO</t>
        </is>
      </c>
      <c r="AU32" t="inlineStr">
        <is>
          <t>0100</t>
        </is>
      </c>
      <c r="AV32" t="inlineStr">
        <is>
          <t>TAO</t>
        </is>
      </c>
      <c r="AW32" t="inlineStr">
        <is>
          <t>2300</t>
        </is>
      </c>
      <c r="AX32" t="inlineStr">
        <is>
          <t>MU</t>
        </is>
      </c>
      <c r="AY32" t="inlineStr">
        <is>
          <t>325</t>
        </is>
      </c>
      <c r="BA32" t="inlineStr">
        <is>
          <t>L</t>
        </is>
      </c>
      <c r="BB32" t="inlineStr">
        <is>
          <t>D</t>
        </is>
      </c>
      <c r="BC32" t="inlineStr">
        <is>
          <t>Z</t>
        </is>
      </c>
    </row>
    <row r="33" ht="29.1" customFormat="1" customHeight="1" s="37">
      <c r="A33" s="7">
        <f>ROW()-2</f>
        <v/>
      </c>
      <c r="B33" s="7" t="inlineStr">
        <is>
          <t>32L</t>
        </is>
      </c>
      <c r="C33" s="4" t="inlineStr">
        <is>
          <t>B322Q</t>
        </is>
      </c>
      <c r="D33" s="4" t="inlineStr">
        <is>
          <t>更换燃油喷嘴</t>
        </is>
      </c>
      <c r="E33" s="58" t="n">
        <v>45393</v>
      </c>
      <c r="F33" s="58" t="n">
        <v>45396</v>
      </c>
      <c r="G33" s="7" t="n">
        <v>4</v>
      </c>
      <c r="H33" s="58" t="inlineStr">
        <is>
          <t>青岛/胶东机场</t>
        </is>
      </c>
      <c r="I33" s="4" t="inlineStr">
        <is>
          <t>浦东基地-东航</t>
        </is>
      </c>
      <c r="J33" s="42" t="n"/>
      <c r="K33" s="0" t="inlineStr">
        <is>
          <t>BA322Q</t>
        </is>
      </c>
      <c r="M33" s="0" t="inlineStr">
        <is>
          <t>2024-04-11</t>
        </is>
      </c>
      <c r="N33" s="0" t="inlineStr">
        <is>
          <t>2024-04-14</t>
        </is>
      </c>
      <c r="O33" s="0" t="inlineStr">
        <is>
          <t>D</t>
        </is>
      </c>
      <c r="P33" s="0" t="inlineStr">
        <is>
          <t>TAO</t>
        </is>
      </c>
      <c r="Q33" s="0" t="inlineStr">
        <is>
          <t>0100</t>
        </is>
      </c>
      <c r="R33" s="0" t="inlineStr">
        <is>
          <t>TAO</t>
        </is>
      </c>
      <c r="S33" s="0" t="inlineStr">
        <is>
          <t>2300</t>
        </is>
      </c>
      <c r="T33" s="0" t="inlineStr">
        <is>
          <t>MU</t>
        </is>
      </c>
      <c r="U33" s="0" t="inlineStr">
        <is>
          <t>32L</t>
        </is>
      </c>
      <c r="W33" s="0" t="inlineStr">
        <is>
          <t>L</t>
        </is>
      </c>
      <c r="X33" s="0" t="inlineStr">
        <is>
          <t>D</t>
        </is>
      </c>
      <c r="Y33" s="0" t="inlineStr">
        <is>
          <t>Z</t>
        </is>
      </c>
      <c r="Z33" s="0" t="inlineStr">
        <is>
          <t>BA322Q</t>
        </is>
      </c>
      <c r="AB33" s="0" t="inlineStr">
        <is>
          <t>2024-04-11</t>
        </is>
      </c>
      <c r="AC33" s="0" t="inlineStr">
        <is>
          <t>2024-04-14</t>
        </is>
      </c>
      <c r="AD33" s="0" t="inlineStr">
        <is>
          <t>D</t>
        </is>
      </c>
      <c r="AE33" s="0" t="inlineStr">
        <is>
          <t>TAO</t>
        </is>
      </c>
      <c r="AF33" s="0" t="inlineStr">
        <is>
          <t>0100</t>
        </is>
      </c>
      <c r="AG33" s="0" t="inlineStr">
        <is>
          <t>TAO</t>
        </is>
      </c>
      <c r="AH33" s="0" t="inlineStr">
        <is>
          <t>2300</t>
        </is>
      </c>
      <c r="AI33" s="0" t="inlineStr">
        <is>
          <t>MU</t>
        </is>
      </c>
      <c r="AJ33" s="0" t="inlineStr">
        <is>
          <t>32L</t>
        </is>
      </c>
      <c r="AL33" s="0" t="inlineStr">
        <is>
          <t>L</t>
        </is>
      </c>
      <c r="AM33" s="0" t="inlineStr">
        <is>
          <t>D</t>
        </is>
      </c>
      <c r="AN33" s="0" t="inlineStr">
        <is>
          <t>Z</t>
        </is>
      </c>
      <c r="AO33" t="inlineStr">
        <is>
          <t>BA322Q</t>
        </is>
      </c>
      <c r="AQ33" t="inlineStr">
        <is>
          <t>2024-04-11</t>
        </is>
      </c>
      <c r="AR33" t="inlineStr">
        <is>
          <t>2024-04-14</t>
        </is>
      </c>
      <c r="AS33" t="inlineStr">
        <is>
          <t>D</t>
        </is>
      </c>
      <c r="AT33" t="inlineStr">
        <is>
          <t>TAO</t>
        </is>
      </c>
      <c r="AU33" t="inlineStr">
        <is>
          <t>0100</t>
        </is>
      </c>
      <c r="AV33" t="inlineStr">
        <is>
          <t>TAO</t>
        </is>
      </c>
      <c r="AW33" t="inlineStr">
        <is>
          <t>2300</t>
        </is>
      </c>
      <c r="AX33" t="inlineStr">
        <is>
          <t>MU</t>
        </is>
      </c>
      <c r="AY33" t="inlineStr">
        <is>
          <t>32L</t>
        </is>
      </c>
      <c r="BA33" t="inlineStr">
        <is>
          <t>L</t>
        </is>
      </c>
      <c r="BB33" t="inlineStr">
        <is>
          <t>D</t>
        </is>
      </c>
      <c r="BC33" t="inlineStr">
        <is>
          <t>Z</t>
        </is>
      </c>
    </row>
    <row r="34" ht="29.1" customFormat="1" customHeight="1" s="36">
      <c r="A34" s="7">
        <f>ROW()-2</f>
        <v/>
      </c>
      <c r="B34" s="7" t="inlineStr">
        <is>
          <t>321</t>
        </is>
      </c>
      <c r="C34" s="4" t="inlineStr">
        <is>
          <t>B6367</t>
        </is>
      </c>
      <c r="D34" s="4" t="inlineStr">
        <is>
          <t>73A</t>
        </is>
      </c>
      <c r="E34" s="58" t="n">
        <v>45395</v>
      </c>
      <c r="F34" s="58" t="n">
        <v>45396</v>
      </c>
      <c r="G34" s="7" t="n">
        <v>2</v>
      </c>
      <c r="H34" s="4" t="inlineStr">
        <is>
          <t>青岛/胶东机场</t>
        </is>
      </c>
      <c r="I34" s="4" t="inlineStr">
        <is>
          <t xml:space="preserve">北京分公司 </t>
        </is>
      </c>
      <c r="J34" s="42" t="n"/>
      <c r="K34" s="0" t="inlineStr">
        <is>
          <t>BA6367</t>
        </is>
      </c>
      <c r="M34" s="0" t="inlineStr">
        <is>
          <t>2024-04-13</t>
        </is>
      </c>
      <c r="N34" s="0" t="inlineStr">
        <is>
          <t>2024-04-14</t>
        </is>
      </c>
      <c r="O34" s="0" t="inlineStr">
        <is>
          <t>D</t>
        </is>
      </c>
      <c r="P34" s="0" t="inlineStr">
        <is>
          <t>TAO</t>
        </is>
      </c>
      <c r="Q34" s="0" t="inlineStr">
        <is>
          <t>0100</t>
        </is>
      </c>
      <c r="R34" s="0" t="inlineStr">
        <is>
          <t>TAO</t>
        </is>
      </c>
      <c r="S34" s="0" t="inlineStr">
        <is>
          <t>2300</t>
        </is>
      </c>
      <c r="T34" s="0" t="inlineStr">
        <is>
          <t>PEK</t>
        </is>
      </c>
      <c r="U34" s="0" t="inlineStr">
        <is>
          <t>321</t>
        </is>
      </c>
      <c r="W34" s="0" t="inlineStr">
        <is>
          <t>L</t>
        </is>
      </c>
      <c r="X34" s="0" t="inlineStr">
        <is>
          <t>D</t>
        </is>
      </c>
      <c r="Y34" s="0" t="inlineStr">
        <is>
          <t>Z</t>
        </is>
      </c>
      <c r="Z34" s="0" t="inlineStr">
        <is>
          <t>BA6367</t>
        </is>
      </c>
      <c r="AB34" s="0" t="inlineStr">
        <is>
          <t>2024-04-13</t>
        </is>
      </c>
      <c r="AC34" s="0" t="inlineStr">
        <is>
          <t>2024-04-14</t>
        </is>
      </c>
      <c r="AD34" s="0" t="inlineStr">
        <is>
          <t>D</t>
        </is>
      </c>
      <c r="AE34" s="0" t="inlineStr">
        <is>
          <t>TAO</t>
        </is>
      </c>
      <c r="AF34" s="0" t="inlineStr">
        <is>
          <t>0100</t>
        </is>
      </c>
      <c r="AG34" s="0" t="inlineStr">
        <is>
          <t>TAO</t>
        </is>
      </c>
      <c r="AH34" s="0" t="inlineStr">
        <is>
          <t>2300</t>
        </is>
      </c>
      <c r="AI34" s="0" t="inlineStr">
        <is>
          <t>PEK</t>
        </is>
      </c>
      <c r="AJ34" s="0" t="inlineStr">
        <is>
          <t>321</t>
        </is>
      </c>
      <c r="AL34" s="0" t="inlineStr">
        <is>
          <t>L</t>
        </is>
      </c>
      <c r="AM34" s="0" t="inlineStr">
        <is>
          <t>D</t>
        </is>
      </c>
      <c r="AN34" s="0" t="inlineStr">
        <is>
          <t>Z</t>
        </is>
      </c>
      <c r="AO34" t="inlineStr">
        <is>
          <t>BA6367</t>
        </is>
      </c>
      <c r="AQ34" t="inlineStr">
        <is>
          <t>2024-04-13</t>
        </is>
      </c>
      <c r="AR34" t="inlineStr">
        <is>
          <t>2024-04-14</t>
        </is>
      </c>
      <c r="AS34" t="inlineStr">
        <is>
          <t>D</t>
        </is>
      </c>
      <c r="AT34" t="inlineStr">
        <is>
          <t>TAO</t>
        </is>
      </c>
      <c r="AU34" t="inlineStr">
        <is>
          <t>0100</t>
        </is>
      </c>
      <c r="AV34" t="inlineStr">
        <is>
          <t>TAO</t>
        </is>
      </c>
      <c r="AW34" t="inlineStr">
        <is>
          <t>2300</t>
        </is>
      </c>
      <c r="AX34" t="inlineStr">
        <is>
          <t>PEK</t>
        </is>
      </c>
      <c r="AY34" t="inlineStr">
        <is>
          <t>321</t>
        </is>
      </c>
      <c r="BA34" t="inlineStr">
        <is>
          <t>L</t>
        </is>
      </c>
      <c r="BB34" t="inlineStr">
        <is>
          <t>D</t>
        </is>
      </c>
      <c r="BC34" t="inlineStr">
        <is>
          <t>Z</t>
        </is>
      </c>
    </row>
    <row r="35" ht="29.1" customHeight="1" s="10">
      <c r="A35" s="7">
        <f>ROW()-2</f>
        <v/>
      </c>
      <c r="B35" s="7" t="inlineStr">
        <is>
          <t>32L</t>
        </is>
      </c>
      <c r="C35" s="4" t="inlineStr">
        <is>
          <t>B1033</t>
        </is>
      </c>
      <c r="D35" s="4" t="inlineStr">
        <is>
          <t>更换燃油喷嘴</t>
        </is>
      </c>
      <c r="E35" s="58" t="n">
        <v>45398</v>
      </c>
      <c r="F35" s="58" t="n">
        <v>45401</v>
      </c>
      <c r="G35" s="7" t="n">
        <v>4</v>
      </c>
      <c r="H35" s="4" t="inlineStr">
        <is>
          <t>青岛/胶东机场</t>
        </is>
      </c>
      <c r="I35" s="4" t="inlineStr">
        <is>
          <t>虹桥基地-东航</t>
        </is>
      </c>
      <c r="J35" s="42" t="n"/>
      <c r="K35" s="0" t="inlineStr">
        <is>
          <t>BA1033</t>
        </is>
      </c>
      <c r="M35" s="0" t="inlineStr">
        <is>
          <t>2024-04-16</t>
        </is>
      </c>
      <c r="N35" s="0" t="inlineStr">
        <is>
          <t>2024-04-19</t>
        </is>
      </c>
      <c r="O35" s="0" t="inlineStr">
        <is>
          <t>D</t>
        </is>
      </c>
      <c r="P35" s="0" t="inlineStr">
        <is>
          <t>TAO</t>
        </is>
      </c>
      <c r="Q35" s="0" t="inlineStr">
        <is>
          <t>0100</t>
        </is>
      </c>
      <c r="R35" s="0" t="inlineStr">
        <is>
          <t>TAO</t>
        </is>
      </c>
      <c r="S35" s="0" t="inlineStr">
        <is>
          <t>2300</t>
        </is>
      </c>
      <c r="T35" s="0" t="inlineStr">
        <is>
          <t>MU</t>
        </is>
      </c>
      <c r="U35" s="0" t="inlineStr">
        <is>
          <t>32L</t>
        </is>
      </c>
      <c r="W35" s="0" t="inlineStr">
        <is>
          <t>L</t>
        </is>
      </c>
      <c r="X35" s="0" t="inlineStr">
        <is>
          <t>D</t>
        </is>
      </c>
      <c r="Y35" s="0" t="inlineStr">
        <is>
          <t>Z</t>
        </is>
      </c>
      <c r="Z35" s="0" t="inlineStr">
        <is>
          <t>BA1033</t>
        </is>
      </c>
      <c r="AB35" s="0" t="inlineStr">
        <is>
          <t>2024-04-16</t>
        </is>
      </c>
      <c r="AC35" s="0" t="inlineStr">
        <is>
          <t>2024-04-19</t>
        </is>
      </c>
      <c r="AD35" s="0" t="inlineStr">
        <is>
          <t>D</t>
        </is>
      </c>
      <c r="AE35" s="0" t="inlineStr">
        <is>
          <t>TAO</t>
        </is>
      </c>
      <c r="AF35" s="0" t="inlineStr">
        <is>
          <t>0100</t>
        </is>
      </c>
      <c r="AG35" s="0" t="inlineStr">
        <is>
          <t>TAO</t>
        </is>
      </c>
      <c r="AH35" s="0" t="inlineStr">
        <is>
          <t>2300</t>
        </is>
      </c>
      <c r="AI35" s="0" t="inlineStr">
        <is>
          <t>MU</t>
        </is>
      </c>
      <c r="AJ35" s="0" t="inlineStr">
        <is>
          <t>32L</t>
        </is>
      </c>
      <c r="AL35" s="0" t="inlineStr">
        <is>
          <t>L</t>
        </is>
      </c>
      <c r="AM35" s="0" t="inlineStr">
        <is>
          <t>D</t>
        </is>
      </c>
      <c r="AN35" s="0" t="inlineStr">
        <is>
          <t>Z</t>
        </is>
      </c>
      <c r="AO35" t="inlineStr">
        <is>
          <t>BA1033</t>
        </is>
      </c>
      <c r="AQ35" t="inlineStr">
        <is>
          <t>2024-04-16</t>
        </is>
      </c>
      <c r="AR35" t="inlineStr">
        <is>
          <t>2024-04-19</t>
        </is>
      </c>
      <c r="AS35" t="inlineStr">
        <is>
          <t>D</t>
        </is>
      </c>
      <c r="AT35" t="inlineStr">
        <is>
          <t>TAO</t>
        </is>
      </c>
      <c r="AU35" t="inlineStr">
        <is>
          <t>0100</t>
        </is>
      </c>
      <c r="AV35" t="inlineStr">
        <is>
          <t>TAO</t>
        </is>
      </c>
      <c r="AW35" t="inlineStr">
        <is>
          <t>2300</t>
        </is>
      </c>
      <c r="AX35" t="inlineStr">
        <is>
          <t>MU</t>
        </is>
      </c>
      <c r="AY35" t="inlineStr">
        <is>
          <t>32L</t>
        </is>
      </c>
      <c r="BA35" t="inlineStr">
        <is>
          <t>L</t>
        </is>
      </c>
      <c r="BB35" t="inlineStr">
        <is>
          <t>D</t>
        </is>
      </c>
      <c r="BC35" t="inlineStr">
        <is>
          <t>Z</t>
        </is>
      </c>
    </row>
    <row r="36" ht="29.1" customHeight="1" s="10">
      <c r="A36" s="7">
        <f>ROW()-2</f>
        <v/>
      </c>
      <c r="B36" s="7" t="inlineStr">
        <is>
          <t>32L</t>
        </is>
      </c>
      <c r="C36" s="4" t="inlineStr">
        <is>
          <t>B30AV</t>
        </is>
      </c>
      <c r="D36" s="4" t="inlineStr">
        <is>
          <t>19A</t>
        </is>
      </c>
      <c r="E36" s="58" t="n">
        <v>45387</v>
      </c>
      <c r="F36" s="58" t="n">
        <v>45387</v>
      </c>
      <c r="G36" s="7" t="n">
        <v>1</v>
      </c>
      <c r="H36" s="4" t="inlineStr">
        <is>
          <t>上海虹桥</t>
        </is>
      </c>
      <c r="I36" s="4" t="inlineStr">
        <is>
          <t>浦东基地-东航</t>
        </is>
      </c>
      <c r="J36" s="42" t="n"/>
      <c r="K36" s="0" t="inlineStr">
        <is>
          <t>BA30AV</t>
        </is>
      </c>
      <c r="M36" s="0" t="inlineStr">
        <is>
          <t>2024-04-05</t>
        </is>
      </c>
      <c r="N36" s="0" t="inlineStr">
        <is>
          <t>2024-04-05</t>
        </is>
      </c>
      <c r="O36" s="0" t="inlineStr">
        <is>
          <t>D</t>
        </is>
      </c>
      <c r="P36" s="0" t="inlineStr">
        <is>
          <t>SHA</t>
        </is>
      </c>
      <c r="Q36" s="0" t="inlineStr">
        <is>
          <t>0100</t>
        </is>
      </c>
      <c r="R36" s="0" t="inlineStr">
        <is>
          <t>SHA</t>
        </is>
      </c>
      <c r="S36" s="0" t="inlineStr">
        <is>
          <t>2300</t>
        </is>
      </c>
      <c r="T36" s="0" t="inlineStr">
        <is>
          <t>MU</t>
        </is>
      </c>
      <c r="U36" s="0" t="inlineStr">
        <is>
          <t>32L</t>
        </is>
      </c>
      <c r="W36" s="0" t="inlineStr">
        <is>
          <t>L</t>
        </is>
      </c>
      <c r="X36" s="0" t="inlineStr">
        <is>
          <t>D</t>
        </is>
      </c>
      <c r="Y36" s="0" t="inlineStr">
        <is>
          <t>Z</t>
        </is>
      </c>
      <c r="Z36" s="0" t="inlineStr">
        <is>
          <t>BA30AV</t>
        </is>
      </c>
      <c r="AB36" s="0" t="inlineStr">
        <is>
          <t>2024-04-05</t>
        </is>
      </c>
      <c r="AC36" s="0" t="inlineStr">
        <is>
          <t>2024-04-05</t>
        </is>
      </c>
      <c r="AD36" s="0" t="inlineStr">
        <is>
          <t>D</t>
        </is>
      </c>
      <c r="AE36" s="0" t="inlineStr">
        <is>
          <t>SHA</t>
        </is>
      </c>
      <c r="AF36" s="0" t="inlineStr">
        <is>
          <t>0100</t>
        </is>
      </c>
      <c r="AG36" s="0" t="inlineStr">
        <is>
          <t>SHA</t>
        </is>
      </c>
      <c r="AH36" s="0" t="inlineStr">
        <is>
          <t>2300</t>
        </is>
      </c>
      <c r="AI36" s="0" t="inlineStr">
        <is>
          <t>MU</t>
        </is>
      </c>
      <c r="AJ36" s="0" t="inlineStr">
        <is>
          <t>32L</t>
        </is>
      </c>
      <c r="AL36" s="0" t="inlineStr">
        <is>
          <t>L</t>
        </is>
      </c>
      <c r="AM36" s="0" t="inlineStr">
        <is>
          <t>D</t>
        </is>
      </c>
      <c r="AN36" s="0" t="inlineStr">
        <is>
          <t>Z</t>
        </is>
      </c>
      <c r="AO36" t="inlineStr">
        <is>
          <t>BA30AV</t>
        </is>
      </c>
      <c r="AQ36" t="inlineStr">
        <is>
          <t>2024-04-05</t>
        </is>
      </c>
      <c r="AR36" t="inlineStr">
        <is>
          <t>2024-04-05</t>
        </is>
      </c>
      <c r="AS36" t="inlineStr">
        <is>
          <t>D</t>
        </is>
      </c>
      <c r="AT36" t="inlineStr">
        <is>
          <t>SHA</t>
        </is>
      </c>
      <c r="AU36" t="inlineStr">
        <is>
          <t>0100</t>
        </is>
      </c>
      <c r="AV36" t="inlineStr">
        <is>
          <t>SHA</t>
        </is>
      </c>
      <c r="AW36" t="inlineStr">
        <is>
          <t>2300</t>
        </is>
      </c>
      <c r="AX36" t="inlineStr">
        <is>
          <t>MU</t>
        </is>
      </c>
      <c r="AY36" t="inlineStr">
        <is>
          <t>32L</t>
        </is>
      </c>
      <c r="BA36" t="inlineStr">
        <is>
          <t>L</t>
        </is>
      </c>
      <c r="BB36" t="inlineStr">
        <is>
          <t>D</t>
        </is>
      </c>
      <c r="BC36" t="inlineStr">
        <is>
          <t>Z</t>
        </is>
      </c>
    </row>
    <row r="37" ht="29.1" customHeight="1" s="10">
      <c r="A37" s="7">
        <f>ROW()-2</f>
        <v/>
      </c>
      <c r="B37" s="7" t="inlineStr">
        <is>
          <t>325</t>
        </is>
      </c>
      <c r="C37" s="4" t="inlineStr">
        <is>
          <t>B8976</t>
        </is>
      </c>
      <c r="D37" s="42" t="inlineStr">
        <is>
          <t>31A</t>
        </is>
      </c>
      <c r="E37" s="58" t="n">
        <v>45396</v>
      </c>
      <c r="F37" s="58" t="n">
        <v>45396</v>
      </c>
      <c r="G37" s="4" t="n">
        <v>1</v>
      </c>
      <c r="H37" s="4" t="inlineStr">
        <is>
          <t>上海虹桥</t>
        </is>
      </c>
      <c r="I37" s="4" t="inlineStr">
        <is>
          <t>虹桥基地-东航</t>
        </is>
      </c>
      <c r="J37" s="42" t="n"/>
      <c r="K37" s="0" t="inlineStr">
        <is>
          <t>BA8976</t>
        </is>
      </c>
      <c r="M37" s="0" t="inlineStr">
        <is>
          <t>2024-04-14</t>
        </is>
      </c>
      <c r="N37" s="0" t="inlineStr">
        <is>
          <t>2024-04-14</t>
        </is>
      </c>
      <c r="O37" s="0" t="inlineStr">
        <is>
          <t>D</t>
        </is>
      </c>
      <c r="P37" s="0" t="inlineStr">
        <is>
          <t>SHA</t>
        </is>
      </c>
      <c r="Q37" s="0" t="inlineStr">
        <is>
          <t>0100</t>
        </is>
      </c>
      <c r="R37" s="0" t="inlineStr">
        <is>
          <t>SHA</t>
        </is>
      </c>
      <c r="S37" s="0" t="inlineStr">
        <is>
          <t>2300</t>
        </is>
      </c>
      <c r="T37" s="0" t="inlineStr">
        <is>
          <t>MU</t>
        </is>
      </c>
      <c r="U37" s="0" t="inlineStr">
        <is>
          <t>325</t>
        </is>
      </c>
      <c r="W37" s="0" t="inlineStr">
        <is>
          <t>L</t>
        </is>
      </c>
      <c r="X37" s="0" t="inlineStr">
        <is>
          <t>D</t>
        </is>
      </c>
      <c r="Y37" s="0" t="inlineStr">
        <is>
          <t>Z</t>
        </is>
      </c>
      <c r="Z37" s="0" t="inlineStr">
        <is>
          <t>BA8976</t>
        </is>
      </c>
      <c r="AB37" s="0" t="inlineStr">
        <is>
          <t>2024-04-14</t>
        </is>
      </c>
      <c r="AC37" s="0" t="inlineStr">
        <is>
          <t>2024-04-14</t>
        </is>
      </c>
      <c r="AD37" s="0" t="inlineStr">
        <is>
          <t>D</t>
        </is>
      </c>
      <c r="AE37" s="0" t="inlineStr">
        <is>
          <t>SHA</t>
        </is>
      </c>
      <c r="AF37" s="0" t="inlineStr">
        <is>
          <t>0100</t>
        </is>
      </c>
      <c r="AG37" s="0" t="inlineStr">
        <is>
          <t>SHA</t>
        </is>
      </c>
      <c r="AH37" s="0" t="inlineStr">
        <is>
          <t>2300</t>
        </is>
      </c>
      <c r="AI37" s="0" t="inlineStr">
        <is>
          <t>MU</t>
        </is>
      </c>
      <c r="AJ37" s="0" t="inlineStr">
        <is>
          <t>325</t>
        </is>
      </c>
      <c r="AL37" s="0" t="inlineStr">
        <is>
          <t>L</t>
        </is>
      </c>
      <c r="AM37" s="0" t="inlineStr">
        <is>
          <t>D</t>
        </is>
      </c>
      <c r="AN37" s="0" t="inlineStr">
        <is>
          <t>Z</t>
        </is>
      </c>
      <c r="AO37" t="inlineStr">
        <is>
          <t>BA8976</t>
        </is>
      </c>
      <c r="AQ37" t="inlineStr">
        <is>
          <t>2024-04-14</t>
        </is>
      </c>
      <c r="AR37" t="inlineStr">
        <is>
          <t>2024-04-14</t>
        </is>
      </c>
      <c r="AS37" t="inlineStr">
        <is>
          <t>D</t>
        </is>
      </c>
      <c r="AT37" t="inlineStr">
        <is>
          <t>SHA</t>
        </is>
      </c>
      <c r="AU37" t="inlineStr">
        <is>
          <t>0100</t>
        </is>
      </c>
      <c r="AV37" t="inlineStr">
        <is>
          <t>SHA</t>
        </is>
      </c>
      <c r="AW37" t="inlineStr">
        <is>
          <t>2300</t>
        </is>
      </c>
      <c r="AX37" t="inlineStr">
        <is>
          <t>MU</t>
        </is>
      </c>
      <c r="AY37" t="inlineStr">
        <is>
          <t>325</t>
        </is>
      </c>
      <c r="BA37" t="inlineStr">
        <is>
          <t>L</t>
        </is>
      </c>
      <c r="BB37" t="inlineStr">
        <is>
          <t>D</t>
        </is>
      </c>
      <c r="BC37" t="inlineStr">
        <is>
          <t>Z</t>
        </is>
      </c>
    </row>
    <row r="38" ht="29.1" customHeight="1" s="10">
      <c r="A38" s="7">
        <f>ROW()-2</f>
        <v/>
      </c>
      <c r="B38" s="7" t="inlineStr">
        <is>
          <t>32L</t>
        </is>
      </c>
      <c r="C38" s="4" t="inlineStr">
        <is>
          <t>B304C</t>
        </is>
      </c>
      <c r="D38" s="42" t="inlineStr">
        <is>
          <t>24A</t>
        </is>
      </c>
      <c r="E38" s="58" t="n">
        <v>45398</v>
      </c>
      <c r="F38" s="58" t="n">
        <v>45398</v>
      </c>
      <c r="G38" s="4" t="n">
        <v>1</v>
      </c>
      <c r="H38" s="4" t="inlineStr">
        <is>
          <t>上海虹桥</t>
        </is>
      </c>
      <c r="I38" s="4" t="inlineStr">
        <is>
          <t>浦东基地-东航</t>
        </is>
      </c>
      <c r="J38" s="42" t="n"/>
      <c r="K38" s="0" t="inlineStr">
        <is>
          <t>BA304C</t>
        </is>
      </c>
      <c r="M38" s="0" t="inlineStr">
        <is>
          <t>2024-04-16</t>
        </is>
      </c>
      <c r="N38" s="0" t="inlineStr">
        <is>
          <t>2024-04-16</t>
        </is>
      </c>
      <c r="O38" s="0" t="inlineStr">
        <is>
          <t>D</t>
        </is>
      </c>
      <c r="P38" s="0" t="inlineStr">
        <is>
          <t>SHA</t>
        </is>
      </c>
      <c r="Q38" s="0" t="inlineStr">
        <is>
          <t>0100</t>
        </is>
      </c>
      <c r="R38" s="0" t="inlineStr">
        <is>
          <t>SHA</t>
        </is>
      </c>
      <c r="S38" s="0" t="inlineStr">
        <is>
          <t>2300</t>
        </is>
      </c>
      <c r="T38" s="0" t="inlineStr">
        <is>
          <t>MU</t>
        </is>
      </c>
      <c r="U38" s="0" t="inlineStr">
        <is>
          <t>32L</t>
        </is>
      </c>
      <c r="W38" s="0" t="inlineStr">
        <is>
          <t>L</t>
        </is>
      </c>
      <c r="X38" s="0" t="inlineStr">
        <is>
          <t>D</t>
        </is>
      </c>
      <c r="Y38" s="0" t="inlineStr">
        <is>
          <t>Z</t>
        </is>
      </c>
      <c r="Z38" s="0" t="inlineStr">
        <is>
          <t>BA304C</t>
        </is>
      </c>
      <c r="AB38" s="0" t="inlineStr">
        <is>
          <t>2024-04-16</t>
        </is>
      </c>
      <c r="AC38" s="0" t="inlineStr">
        <is>
          <t>2024-04-16</t>
        </is>
      </c>
      <c r="AD38" s="0" t="inlineStr">
        <is>
          <t>D</t>
        </is>
      </c>
      <c r="AE38" s="0" t="inlineStr">
        <is>
          <t>SHA</t>
        </is>
      </c>
      <c r="AF38" s="0" t="inlineStr">
        <is>
          <t>0100</t>
        </is>
      </c>
      <c r="AG38" s="0" t="inlineStr">
        <is>
          <t>SHA</t>
        </is>
      </c>
      <c r="AH38" s="0" t="inlineStr">
        <is>
          <t>2300</t>
        </is>
      </c>
      <c r="AI38" s="0" t="inlineStr">
        <is>
          <t>MU</t>
        </is>
      </c>
      <c r="AJ38" s="0" t="inlineStr">
        <is>
          <t>32L</t>
        </is>
      </c>
      <c r="AL38" s="0" t="inlineStr">
        <is>
          <t>L</t>
        </is>
      </c>
      <c r="AM38" s="0" t="inlineStr">
        <is>
          <t>D</t>
        </is>
      </c>
      <c r="AN38" s="0" t="inlineStr">
        <is>
          <t>Z</t>
        </is>
      </c>
      <c r="AO38" t="inlineStr">
        <is>
          <t>BA304C</t>
        </is>
      </c>
      <c r="AQ38" t="inlineStr">
        <is>
          <t>2024-04-16</t>
        </is>
      </c>
      <c r="AR38" t="inlineStr">
        <is>
          <t>2024-04-16</t>
        </is>
      </c>
      <c r="AS38" t="inlineStr">
        <is>
          <t>D</t>
        </is>
      </c>
      <c r="AT38" t="inlineStr">
        <is>
          <t>SHA</t>
        </is>
      </c>
      <c r="AU38" t="inlineStr">
        <is>
          <t>0100</t>
        </is>
      </c>
      <c r="AV38" t="inlineStr">
        <is>
          <t>SHA</t>
        </is>
      </c>
      <c r="AW38" t="inlineStr">
        <is>
          <t>2300</t>
        </is>
      </c>
      <c r="AX38" t="inlineStr">
        <is>
          <t>MU</t>
        </is>
      </c>
      <c r="AY38" t="inlineStr">
        <is>
          <t>32L</t>
        </is>
      </c>
      <c r="BA38" t="inlineStr">
        <is>
          <t>L</t>
        </is>
      </c>
      <c r="BB38" t="inlineStr">
        <is>
          <t>D</t>
        </is>
      </c>
      <c r="BC38" t="inlineStr">
        <is>
          <t>Z</t>
        </is>
      </c>
    </row>
    <row r="39" ht="29.1" customHeight="1" s="10">
      <c r="A39" s="7">
        <f>ROW()-2</f>
        <v/>
      </c>
      <c r="B39" s="7" t="inlineStr">
        <is>
          <t>325</t>
        </is>
      </c>
      <c r="C39" s="4" t="inlineStr">
        <is>
          <t>B6886</t>
        </is>
      </c>
      <c r="D39" s="4" t="inlineStr">
        <is>
          <t>更换尾喷</t>
        </is>
      </c>
      <c r="E39" s="58" t="n">
        <v>45404</v>
      </c>
      <c r="F39" s="58" t="n">
        <v>45404</v>
      </c>
      <c r="G39" s="4" t="n">
        <v>1</v>
      </c>
      <c r="H39" s="4" t="inlineStr">
        <is>
          <t>上海虹桥</t>
        </is>
      </c>
      <c r="I39" s="7" t="inlineStr">
        <is>
          <t>虹桥基地-东航</t>
        </is>
      </c>
      <c r="J39" s="42" t="n"/>
      <c r="K39" s="0" t="inlineStr">
        <is>
          <t>BA6886</t>
        </is>
      </c>
      <c r="M39" s="0" t="inlineStr">
        <is>
          <t>2024-04-22</t>
        </is>
      </c>
      <c r="N39" s="0" t="inlineStr">
        <is>
          <t>2024-04-22</t>
        </is>
      </c>
      <c r="O39" s="0" t="inlineStr">
        <is>
          <t>D</t>
        </is>
      </c>
      <c r="P39" s="0" t="inlineStr">
        <is>
          <t>SHA</t>
        </is>
      </c>
      <c r="Q39" s="0" t="inlineStr">
        <is>
          <t>0100</t>
        </is>
      </c>
      <c r="R39" s="0" t="inlineStr">
        <is>
          <t>SHA</t>
        </is>
      </c>
      <c r="S39" s="0" t="inlineStr">
        <is>
          <t>2300</t>
        </is>
      </c>
      <c r="T39" s="0" t="inlineStr">
        <is>
          <t>MU</t>
        </is>
      </c>
      <c r="U39" s="0" t="inlineStr">
        <is>
          <t>325</t>
        </is>
      </c>
      <c r="W39" s="0" t="inlineStr">
        <is>
          <t>L</t>
        </is>
      </c>
      <c r="X39" s="0" t="inlineStr">
        <is>
          <t>D</t>
        </is>
      </c>
      <c r="Y39" s="0" t="inlineStr">
        <is>
          <t>Z</t>
        </is>
      </c>
      <c r="Z39" s="0" t="inlineStr">
        <is>
          <t>BA6886</t>
        </is>
      </c>
      <c r="AB39" s="0" t="inlineStr">
        <is>
          <t>2024-04-22</t>
        </is>
      </c>
      <c r="AC39" s="0" t="inlineStr">
        <is>
          <t>2024-04-22</t>
        </is>
      </c>
      <c r="AD39" s="0" t="inlineStr">
        <is>
          <t>D</t>
        </is>
      </c>
      <c r="AE39" s="0" t="inlineStr">
        <is>
          <t>SHA</t>
        </is>
      </c>
      <c r="AF39" s="0" t="inlineStr">
        <is>
          <t>0100</t>
        </is>
      </c>
      <c r="AG39" s="0" t="inlineStr">
        <is>
          <t>SHA</t>
        </is>
      </c>
      <c r="AH39" s="0" t="inlineStr">
        <is>
          <t>2300</t>
        </is>
      </c>
      <c r="AI39" s="0" t="inlineStr">
        <is>
          <t>MU</t>
        </is>
      </c>
      <c r="AJ39" s="0" t="inlineStr">
        <is>
          <t>325</t>
        </is>
      </c>
      <c r="AL39" s="0" t="inlineStr">
        <is>
          <t>L</t>
        </is>
      </c>
      <c r="AM39" s="0" t="inlineStr">
        <is>
          <t>D</t>
        </is>
      </c>
      <c r="AN39" s="0" t="inlineStr">
        <is>
          <t>Z</t>
        </is>
      </c>
      <c r="AO39" t="inlineStr">
        <is>
          <t>BA6886</t>
        </is>
      </c>
      <c r="AQ39" t="inlineStr">
        <is>
          <t>2024-04-22</t>
        </is>
      </c>
      <c r="AR39" t="inlineStr">
        <is>
          <t>2024-04-22</t>
        </is>
      </c>
      <c r="AS39" t="inlineStr">
        <is>
          <t>D</t>
        </is>
      </c>
      <c r="AT39" t="inlineStr">
        <is>
          <t>SHA</t>
        </is>
      </c>
      <c r="AU39" t="inlineStr">
        <is>
          <t>0100</t>
        </is>
      </c>
      <c r="AV39" t="inlineStr">
        <is>
          <t>SHA</t>
        </is>
      </c>
      <c r="AW39" t="inlineStr">
        <is>
          <t>2300</t>
        </is>
      </c>
      <c r="AX39" t="inlineStr">
        <is>
          <t>MU</t>
        </is>
      </c>
      <c r="AY39" t="inlineStr">
        <is>
          <t>325</t>
        </is>
      </c>
      <c r="BA39" t="inlineStr">
        <is>
          <t>L</t>
        </is>
      </c>
      <c r="BB39" t="inlineStr">
        <is>
          <t>D</t>
        </is>
      </c>
      <c r="BC39" t="inlineStr">
        <is>
          <t>Z</t>
        </is>
      </c>
    </row>
    <row r="40" ht="29.1" customHeight="1" s="10">
      <c r="A40" s="7">
        <f>ROW()-2</f>
        <v/>
      </c>
      <c r="B40" s="7" t="inlineStr">
        <is>
          <t>32L</t>
        </is>
      </c>
      <c r="C40" s="4" t="inlineStr">
        <is>
          <t>B1033</t>
        </is>
      </c>
      <c r="D40" s="4" t="inlineStr">
        <is>
          <t>25A</t>
        </is>
      </c>
      <c r="E40" s="58" t="n">
        <v>45384</v>
      </c>
      <c r="F40" s="58" t="n">
        <v>45384</v>
      </c>
      <c r="G40" s="4" t="n">
        <v>1</v>
      </c>
      <c r="H40" s="4" t="inlineStr">
        <is>
          <t>上海浦东</t>
        </is>
      </c>
      <c r="I40" s="4" t="inlineStr">
        <is>
          <t>虹桥基地-东航</t>
        </is>
      </c>
      <c r="J40" s="42" t="n"/>
      <c r="K40" s="0" t="inlineStr">
        <is>
          <t>BA1033</t>
        </is>
      </c>
      <c r="M40" s="0" t="inlineStr">
        <is>
          <t>2024-04-02</t>
        </is>
      </c>
      <c r="N40" s="0" t="inlineStr">
        <is>
          <t>2024-04-02</t>
        </is>
      </c>
      <c r="O40" s="0" t="inlineStr">
        <is>
          <t>D</t>
        </is>
      </c>
      <c r="P40" s="0" t="inlineStr">
        <is>
          <t>PVG</t>
        </is>
      </c>
      <c r="Q40" s="0" t="inlineStr">
        <is>
          <t>0100</t>
        </is>
      </c>
      <c r="R40" s="0" t="inlineStr">
        <is>
          <t>PVG</t>
        </is>
      </c>
      <c r="S40" s="0" t="inlineStr">
        <is>
          <t>2300</t>
        </is>
      </c>
      <c r="T40" s="0" t="inlineStr">
        <is>
          <t>MU</t>
        </is>
      </c>
      <c r="U40" s="0" t="inlineStr">
        <is>
          <t>32L</t>
        </is>
      </c>
      <c r="W40" s="0" t="inlineStr">
        <is>
          <t>L</t>
        </is>
      </c>
      <c r="X40" s="0" t="inlineStr">
        <is>
          <t>D</t>
        </is>
      </c>
      <c r="Y40" s="0" t="inlineStr">
        <is>
          <t>Z</t>
        </is>
      </c>
      <c r="Z40" s="0" t="inlineStr">
        <is>
          <t>BA1033</t>
        </is>
      </c>
      <c r="AB40" s="0" t="inlineStr">
        <is>
          <t>2024-04-02</t>
        </is>
      </c>
      <c r="AC40" s="0" t="inlineStr">
        <is>
          <t>2024-04-02</t>
        </is>
      </c>
      <c r="AD40" s="0" t="inlineStr">
        <is>
          <t>D</t>
        </is>
      </c>
      <c r="AE40" s="0" t="inlineStr">
        <is>
          <t>PVG</t>
        </is>
      </c>
      <c r="AF40" s="0" t="inlineStr">
        <is>
          <t>0100</t>
        </is>
      </c>
      <c r="AG40" s="0" t="inlineStr">
        <is>
          <t>PVG</t>
        </is>
      </c>
      <c r="AH40" s="0" t="inlineStr">
        <is>
          <t>2300</t>
        </is>
      </c>
      <c r="AI40" s="0" t="inlineStr">
        <is>
          <t>MU</t>
        </is>
      </c>
      <c r="AJ40" s="0" t="inlineStr">
        <is>
          <t>32L</t>
        </is>
      </c>
      <c r="AL40" s="0" t="inlineStr">
        <is>
          <t>L</t>
        </is>
      </c>
      <c r="AM40" s="0" t="inlineStr">
        <is>
          <t>D</t>
        </is>
      </c>
      <c r="AN40" s="0" t="inlineStr">
        <is>
          <t>Z</t>
        </is>
      </c>
      <c r="AO40" t="inlineStr">
        <is>
          <t>BA1033</t>
        </is>
      </c>
      <c r="AQ40" t="inlineStr">
        <is>
          <t>2024-04-02</t>
        </is>
      </c>
      <c r="AR40" t="inlineStr">
        <is>
          <t>2024-04-02</t>
        </is>
      </c>
      <c r="AS40" t="inlineStr">
        <is>
          <t>D</t>
        </is>
      </c>
      <c r="AT40" t="inlineStr">
        <is>
          <t>PVG</t>
        </is>
      </c>
      <c r="AU40" t="inlineStr">
        <is>
          <t>0100</t>
        </is>
      </c>
      <c r="AV40" t="inlineStr">
        <is>
          <t>PVG</t>
        </is>
      </c>
      <c r="AW40" t="inlineStr">
        <is>
          <t>2300</t>
        </is>
      </c>
      <c r="AX40" t="inlineStr">
        <is>
          <t>MU</t>
        </is>
      </c>
      <c r="AY40" t="inlineStr">
        <is>
          <t>32L</t>
        </is>
      </c>
      <c r="BA40" t="inlineStr">
        <is>
          <t>L</t>
        </is>
      </c>
      <c r="BB40" t="inlineStr">
        <is>
          <t>D</t>
        </is>
      </c>
      <c r="BC40" t="inlineStr">
        <is>
          <t>Z</t>
        </is>
      </c>
    </row>
    <row r="41" ht="29.1" customHeight="1" s="10">
      <c r="A41" s="7">
        <f>ROW()-2</f>
        <v/>
      </c>
      <c r="B41" s="7" t="inlineStr">
        <is>
          <t>32L</t>
        </is>
      </c>
      <c r="C41" s="4" t="inlineStr">
        <is>
          <t>B308Z</t>
        </is>
      </c>
      <c r="D41" s="42" t="inlineStr">
        <is>
          <t>19A</t>
        </is>
      </c>
      <c r="E41" s="58" t="n">
        <v>45386</v>
      </c>
      <c r="F41" s="58" t="n">
        <v>45386</v>
      </c>
      <c r="G41" s="4" t="n">
        <v>1</v>
      </c>
      <c r="H41" s="4" t="inlineStr">
        <is>
          <t>上海浦东</t>
        </is>
      </c>
      <c r="I41" s="4" t="inlineStr">
        <is>
          <t>浦东基地-东航</t>
        </is>
      </c>
      <c r="J41" s="42" t="n"/>
      <c r="K41" s="0" t="inlineStr">
        <is>
          <t>BA308Z</t>
        </is>
      </c>
      <c r="M41" s="0" t="inlineStr">
        <is>
          <t>2024-04-04</t>
        </is>
      </c>
      <c r="N41" s="0" t="inlineStr">
        <is>
          <t>2024-04-04</t>
        </is>
      </c>
      <c r="O41" s="0" t="inlineStr">
        <is>
          <t>D</t>
        </is>
      </c>
      <c r="P41" s="0" t="inlineStr">
        <is>
          <t>PVG</t>
        </is>
      </c>
      <c r="Q41" s="0" t="inlineStr">
        <is>
          <t>0100</t>
        </is>
      </c>
      <c r="R41" s="0" t="inlineStr">
        <is>
          <t>PVG</t>
        </is>
      </c>
      <c r="S41" s="0" t="inlineStr">
        <is>
          <t>2300</t>
        </is>
      </c>
      <c r="T41" s="0" t="inlineStr">
        <is>
          <t>MU</t>
        </is>
      </c>
      <c r="U41" s="0" t="inlineStr">
        <is>
          <t>32L</t>
        </is>
      </c>
      <c r="W41" s="0" t="inlineStr">
        <is>
          <t>L</t>
        </is>
      </c>
      <c r="X41" s="0" t="inlineStr">
        <is>
          <t>D</t>
        </is>
      </c>
      <c r="Y41" s="0" t="inlineStr">
        <is>
          <t>Z</t>
        </is>
      </c>
      <c r="Z41" s="0" t="inlineStr">
        <is>
          <t>BA308Z</t>
        </is>
      </c>
      <c r="AB41" s="0" t="inlineStr">
        <is>
          <t>2024-04-04</t>
        </is>
      </c>
      <c r="AC41" s="0" t="inlineStr">
        <is>
          <t>2024-04-04</t>
        </is>
      </c>
      <c r="AD41" s="0" t="inlineStr">
        <is>
          <t>D</t>
        </is>
      </c>
      <c r="AE41" s="0" t="inlineStr">
        <is>
          <t>PVG</t>
        </is>
      </c>
      <c r="AF41" s="0" t="inlineStr">
        <is>
          <t>0100</t>
        </is>
      </c>
      <c r="AG41" s="0" t="inlineStr">
        <is>
          <t>PVG</t>
        </is>
      </c>
      <c r="AH41" s="0" t="inlineStr">
        <is>
          <t>2300</t>
        </is>
      </c>
      <c r="AI41" s="0" t="inlineStr">
        <is>
          <t>MU</t>
        </is>
      </c>
      <c r="AJ41" s="0" t="inlineStr">
        <is>
          <t>32L</t>
        </is>
      </c>
      <c r="AL41" s="0" t="inlineStr">
        <is>
          <t>L</t>
        </is>
      </c>
      <c r="AM41" s="0" t="inlineStr">
        <is>
          <t>D</t>
        </is>
      </c>
      <c r="AN41" s="0" t="inlineStr">
        <is>
          <t>Z</t>
        </is>
      </c>
      <c r="AO41" t="inlineStr">
        <is>
          <t>BA308Z</t>
        </is>
      </c>
      <c r="AQ41" t="inlineStr">
        <is>
          <t>2024-04-04</t>
        </is>
      </c>
      <c r="AR41" t="inlineStr">
        <is>
          <t>2024-04-04</t>
        </is>
      </c>
      <c r="AS41" t="inlineStr">
        <is>
          <t>D</t>
        </is>
      </c>
      <c r="AT41" t="inlineStr">
        <is>
          <t>PVG</t>
        </is>
      </c>
      <c r="AU41" t="inlineStr">
        <is>
          <t>0100</t>
        </is>
      </c>
      <c r="AV41" t="inlineStr">
        <is>
          <t>PVG</t>
        </is>
      </c>
      <c r="AW41" t="inlineStr">
        <is>
          <t>2300</t>
        </is>
      </c>
      <c r="AX41" t="inlineStr">
        <is>
          <t>MU</t>
        </is>
      </c>
      <c r="AY41" t="inlineStr">
        <is>
          <t>32L</t>
        </is>
      </c>
      <c r="BA41" t="inlineStr">
        <is>
          <t>L</t>
        </is>
      </c>
      <c r="BB41" t="inlineStr">
        <is>
          <t>D</t>
        </is>
      </c>
      <c r="BC41" t="inlineStr">
        <is>
          <t>Z</t>
        </is>
      </c>
    </row>
    <row r="42" ht="29.1" customHeight="1" s="10">
      <c r="A42" s="7">
        <f>ROW()-2</f>
        <v/>
      </c>
      <c r="B42" s="7" t="inlineStr">
        <is>
          <t>325</t>
        </is>
      </c>
      <c r="C42" s="4" t="inlineStr">
        <is>
          <t>B1679</t>
        </is>
      </c>
      <c r="D42" s="42" t="inlineStr">
        <is>
          <t>41A</t>
        </is>
      </c>
      <c r="E42" s="58" t="n">
        <v>45388</v>
      </c>
      <c r="F42" s="58" t="n">
        <v>45388</v>
      </c>
      <c r="G42" s="4" t="n">
        <v>1</v>
      </c>
      <c r="H42" s="4" t="inlineStr">
        <is>
          <t>上海浦东</t>
        </is>
      </c>
      <c r="I42" s="4" t="inlineStr">
        <is>
          <t xml:space="preserve">北京分公司 </t>
        </is>
      </c>
      <c r="J42" s="42" t="n"/>
      <c r="K42" s="0" t="inlineStr">
        <is>
          <t>BA1679</t>
        </is>
      </c>
      <c r="M42" s="0" t="inlineStr">
        <is>
          <t>2024-04-06</t>
        </is>
      </c>
      <c r="N42" s="0" t="inlineStr">
        <is>
          <t>2024-04-06</t>
        </is>
      </c>
      <c r="O42" s="0" t="inlineStr">
        <is>
          <t>D</t>
        </is>
      </c>
      <c r="P42" s="0" t="inlineStr">
        <is>
          <t>PVG</t>
        </is>
      </c>
      <c r="Q42" s="0" t="inlineStr">
        <is>
          <t>0100</t>
        </is>
      </c>
      <c r="R42" s="0" t="inlineStr">
        <is>
          <t>PVG</t>
        </is>
      </c>
      <c r="S42" s="0" t="inlineStr">
        <is>
          <t>2300</t>
        </is>
      </c>
      <c r="T42" s="0" t="inlineStr">
        <is>
          <t>PEK</t>
        </is>
      </c>
      <c r="U42" s="0" t="inlineStr">
        <is>
          <t>325</t>
        </is>
      </c>
      <c r="W42" s="0" t="inlineStr">
        <is>
          <t>L</t>
        </is>
      </c>
      <c r="X42" s="0" t="inlineStr">
        <is>
          <t>D</t>
        </is>
      </c>
      <c r="Y42" s="0" t="inlineStr">
        <is>
          <t>Z</t>
        </is>
      </c>
      <c r="Z42" s="0" t="inlineStr">
        <is>
          <t>BA1679</t>
        </is>
      </c>
      <c r="AB42" s="0" t="inlineStr">
        <is>
          <t>2024-04-06</t>
        </is>
      </c>
      <c r="AC42" s="0" t="inlineStr">
        <is>
          <t>2024-04-06</t>
        </is>
      </c>
      <c r="AD42" s="0" t="inlineStr">
        <is>
          <t>D</t>
        </is>
      </c>
      <c r="AE42" s="0" t="inlineStr">
        <is>
          <t>PVG</t>
        </is>
      </c>
      <c r="AF42" s="0" t="inlineStr">
        <is>
          <t>0100</t>
        </is>
      </c>
      <c r="AG42" s="0" t="inlineStr">
        <is>
          <t>PVG</t>
        </is>
      </c>
      <c r="AH42" s="0" t="inlineStr">
        <is>
          <t>2300</t>
        </is>
      </c>
      <c r="AI42" s="0" t="inlineStr">
        <is>
          <t>PEK</t>
        </is>
      </c>
      <c r="AJ42" s="0" t="inlineStr">
        <is>
          <t>325</t>
        </is>
      </c>
      <c r="AL42" s="0" t="inlineStr">
        <is>
          <t>L</t>
        </is>
      </c>
      <c r="AM42" s="0" t="inlineStr">
        <is>
          <t>D</t>
        </is>
      </c>
      <c r="AN42" s="0" t="inlineStr">
        <is>
          <t>Z</t>
        </is>
      </c>
      <c r="AO42" t="inlineStr">
        <is>
          <t>BA1679</t>
        </is>
      </c>
      <c r="AQ42" t="inlineStr">
        <is>
          <t>2024-04-06</t>
        </is>
      </c>
      <c r="AR42" t="inlineStr">
        <is>
          <t>2024-04-06</t>
        </is>
      </c>
      <c r="AS42" t="inlineStr">
        <is>
          <t>D</t>
        </is>
      </c>
      <c r="AT42" t="inlineStr">
        <is>
          <t>PVG</t>
        </is>
      </c>
      <c r="AU42" t="inlineStr">
        <is>
          <t>0100</t>
        </is>
      </c>
      <c r="AV42" t="inlineStr">
        <is>
          <t>PVG</t>
        </is>
      </c>
      <c r="AW42" t="inlineStr">
        <is>
          <t>2300</t>
        </is>
      </c>
      <c r="AX42" t="inlineStr">
        <is>
          <t>PEK</t>
        </is>
      </c>
      <c r="AY42" t="inlineStr">
        <is>
          <t>325</t>
        </is>
      </c>
      <c r="BA42" t="inlineStr">
        <is>
          <t>L</t>
        </is>
      </c>
      <c r="BB42" t="inlineStr">
        <is>
          <t>D</t>
        </is>
      </c>
      <c r="BC42" t="inlineStr">
        <is>
          <t>Z</t>
        </is>
      </c>
    </row>
    <row r="43" ht="29.1" customHeight="1" s="10">
      <c r="A43" s="7">
        <f>ROW()-2</f>
        <v/>
      </c>
      <c r="B43" s="7" t="inlineStr">
        <is>
          <t>325</t>
        </is>
      </c>
      <c r="C43" s="4" t="inlineStr">
        <is>
          <t>B1837</t>
        </is>
      </c>
      <c r="D43" s="42" t="inlineStr">
        <is>
          <t>更换全机起落架</t>
        </is>
      </c>
      <c r="E43" s="58" t="n">
        <v>45389</v>
      </c>
      <c r="F43" s="58" t="n">
        <v>45394</v>
      </c>
      <c r="G43" s="4" t="n">
        <v>6</v>
      </c>
      <c r="H43" s="4" t="inlineStr">
        <is>
          <t>上海浦东</t>
        </is>
      </c>
      <c r="I43" s="4" t="inlineStr">
        <is>
          <t xml:space="preserve">西安分公司 </t>
        </is>
      </c>
      <c r="J43" s="42" t="n"/>
      <c r="K43" s="0" t="inlineStr">
        <is>
          <t>BA1837</t>
        </is>
      </c>
      <c r="M43" s="0" t="inlineStr">
        <is>
          <t>2024-04-07</t>
        </is>
      </c>
      <c r="N43" s="0" t="inlineStr">
        <is>
          <t>2024-04-12</t>
        </is>
      </c>
      <c r="O43" s="0" t="inlineStr">
        <is>
          <t>D</t>
        </is>
      </c>
      <c r="P43" s="0" t="inlineStr">
        <is>
          <t>PVG</t>
        </is>
      </c>
      <c r="Q43" s="0" t="inlineStr">
        <is>
          <t>0100</t>
        </is>
      </c>
      <c r="R43" s="0" t="inlineStr">
        <is>
          <t>PVG</t>
        </is>
      </c>
      <c r="S43" s="0" t="inlineStr">
        <is>
          <t>2300</t>
        </is>
      </c>
      <c r="T43" s="0" t="inlineStr">
        <is>
          <t>SIA</t>
        </is>
      </c>
      <c r="U43" s="0" t="inlineStr">
        <is>
          <t>325</t>
        </is>
      </c>
      <c r="W43" s="0" t="inlineStr">
        <is>
          <t>L</t>
        </is>
      </c>
      <c r="X43" s="0" t="inlineStr">
        <is>
          <t>D</t>
        </is>
      </c>
      <c r="Y43" s="0" t="inlineStr">
        <is>
          <t>Z</t>
        </is>
      </c>
      <c r="Z43" s="0" t="inlineStr">
        <is>
          <t>BA1837</t>
        </is>
      </c>
      <c r="AB43" s="0" t="inlineStr">
        <is>
          <t>2024-04-07</t>
        </is>
      </c>
      <c r="AC43" s="0" t="inlineStr">
        <is>
          <t>2024-04-12</t>
        </is>
      </c>
      <c r="AD43" s="0" t="inlineStr">
        <is>
          <t>D</t>
        </is>
      </c>
      <c r="AE43" s="0" t="inlineStr">
        <is>
          <t>PVG</t>
        </is>
      </c>
      <c r="AF43" s="0" t="inlineStr">
        <is>
          <t>0100</t>
        </is>
      </c>
      <c r="AG43" s="0" t="inlineStr">
        <is>
          <t>PVG</t>
        </is>
      </c>
      <c r="AH43" s="0" t="inlineStr">
        <is>
          <t>2300</t>
        </is>
      </c>
      <c r="AI43" s="0" t="inlineStr">
        <is>
          <t>SIA</t>
        </is>
      </c>
      <c r="AJ43" s="0" t="inlineStr">
        <is>
          <t>325</t>
        </is>
      </c>
      <c r="AL43" s="0" t="inlineStr">
        <is>
          <t>L</t>
        </is>
      </c>
      <c r="AM43" s="0" t="inlineStr">
        <is>
          <t>D</t>
        </is>
      </c>
      <c r="AN43" s="0" t="inlineStr">
        <is>
          <t>Z</t>
        </is>
      </c>
      <c r="AO43" t="inlineStr">
        <is>
          <t>BA1837</t>
        </is>
      </c>
      <c r="AQ43" t="inlineStr">
        <is>
          <t>2024-04-07</t>
        </is>
      </c>
      <c r="AR43" t="inlineStr">
        <is>
          <t>2024-04-12</t>
        </is>
      </c>
      <c r="AS43" t="inlineStr">
        <is>
          <t>D</t>
        </is>
      </c>
      <c r="AT43" t="inlineStr">
        <is>
          <t>PVG</t>
        </is>
      </c>
      <c r="AU43" t="inlineStr">
        <is>
          <t>0100</t>
        </is>
      </c>
      <c r="AV43" t="inlineStr">
        <is>
          <t>PVG</t>
        </is>
      </c>
      <c r="AW43" t="inlineStr">
        <is>
          <t>2300</t>
        </is>
      </c>
      <c r="AX43" t="inlineStr">
        <is>
          <t>SIA</t>
        </is>
      </c>
      <c r="AY43" t="inlineStr">
        <is>
          <t>325</t>
        </is>
      </c>
      <c r="BA43" t="inlineStr">
        <is>
          <t>L</t>
        </is>
      </c>
      <c r="BB43" t="inlineStr">
        <is>
          <t>D</t>
        </is>
      </c>
      <c r="BC43" t="inlineStr">
        <is>
          <t>Z</t>
        </is>
      </c>
    </row>
    <row r="44" ht="29.1" customHeight="1" s="10">
      <c r="A44" s="7">
        <f>ROW()-2</f>
        <v/>
      </c>
      <c r="B44" s="7" t="inlineStr">
        <is>
          <t>319</t>
        </is>
      </c>
      <c r="C44" s="4" t="inlineStr">
        <is>
          <t>B6423</t>
        </is>
      </c>
      <c r="D44" s="42" t="inlineStr">
        <is>
          <t>52A</t>
        </is>
      </c>
      <c r="E44" s="58" t="n">
        <v>45390</v>
      </c>
      <c r="F44" s="58" t="n">
        <v>45390</v>
      </c>
      <c r="G44" s="4" t="n">
        <v>1</v>
      </c>
      <c r="H44" s="4" t="inlineStr">
        <is>
          <t>上海浦东</t>
        </is>
      </c>
      <c r="I44" s="4" t="inlineStr">
        <is>
          <t>浦东基地-东航</t>
        </is>
      </c>
      <c r="J44" s="42" t="n"/>
      <c r="K44" s="0" t="inlineStr">
        <is>
          <t>BA6423</t>
        </is>
      </c>
      <c r="M44" s="0" t="inlineStr">
        <is>
          <t>2024-04-08</t>
        </is>
      </c>
      <c r="N44" s="0" t="inlineStr">
        <is>
          <t>2024-04-08</t>
        </is>
      </c>
      <c r="O44" s="0" t="inlineStr">
        <is>
          <t>D</t>
        </is>
      </c>
      <c r="P44" s="0" t="inlineStr">
        <is>
          <t>PVG</t>
        </is>
      </c>
      <c r="Q44" s="0" t="inlineStr">
        <is>
          <t>0100</t>
        </is>
      </c>
      <c r="R44" s="0" t="inlineStr">
        <is>
          <t>PVG</t>
        </is>
      </c>
      <c r="S44" s="0" t="inlineStr">
        <is>
          <t>2300</t>
        </is>
      </c>
      <c r="T44" s="0" t="inlineStr">
        <is>
          <t>MU</t>
        </is>
      </c>
      <c r="U44" s="0" t="inlineStr">
        <is>
          <t>319</t>
        </is>
      </c>
      <c r="W44" s="0" t="inlineStr">
        <is>
          <t>L</t>
        </is>
      </c>
      <c r="X44" s="0" t="inlineStr">
        <is>
          <t>D</t>
        </is>
      </c>
      <c r="Y44" s="0" t="inlineStr">
        <is>
          <t>Z</t>
        </is>
      </c>
      <c r="Z44" s="0" t="inlineStr">
        <is>
          <t>BA6423</t>
        </is>
      </c>
      <c r="AB44" s="0" t="inlineStr">
        <is>
          <t>2024-04-08</t>
        </is>
      </c>
      <c r="AC44" s="0" t="inlineStr">
        <is>
          <t>2024-04-08</t>
        </is>
      </c>
      <c r="AD44" s="0" t="inlineStr">
        <is>
          <t>D</t>
        </is>
      </c>
      <c r="AE44" s="0" t="inlineStr">
        <is>
          <t>PVG</t>
        </is>
      </c>
      <c r="AF44" s="0" t="inlineStr">
        <is>
          <t>0100</t>
        </is>
      </c>
      <c r="AG44" s="0" t="inlineStr">
        <is>
          <t>PVG</t>
        </is>
      </c>
      <c r="AH44" s="0" t="inlineStr">
        <is>
          <t>2300</t>
        </is>
      </c>
      <c r="AI44" s="0" t="inlineStr">
        <is>
          <t>MU</t>
        </is>
      </c>
      <c r="AJ44" s="0" t="inlineStr">
        <is>
          <t>319</t>
        </is>
      </c>
      <c r="AL44" s="0" t="inlineStr">
        <is>
          <t>L</t>
        </is>
      </c>
      <c r="AM44" s="0" t="inlineStr">
        <is>
          <t>D</t>
        </is>
      </c>
      <c r="AN44" s="0" t="inlineStr">
        <is>
          <t>Z</t>
        </is>
      </c>
      <c r="AO44" t="inlineStr">
        <is>
          <t>BA6423</t>
        </is>
      </c>
      <c r="AQ44" t="inlineStr">
        <is>
          <t>2024-04-08</t>
        </is>
      </c>
      <c r="AR44" t="inlineStr">
        <is>
          <t>2024-04-08</t>
        </is>
      </c>
      <c r="AS44" t="inlineStr">
        <is>
          <t>D</t>
        </is>
      </c>
      <c r="AT44" t="inlineStr">
        <is>
          <t>PVG</t>
        </is>
      </c>
      <c r="AU44" t="inlineStr">
        <is>
          <t>0100</t>
        </is>
      </c>
      <c r="AV44" t="inlineStr">
        <is>
          <t>PVG</t>
        </is>
      </c>
      <c r="AW44" t="inlineStr">
        <is>
          <t>2300</t>
        </is>
      </c>
      <c r="AX44" t="inlineStr">
        <is>
          <t>MU</t>
        </is>
      </c>
      <c r="AY44" t="inlineStr">
        <is>
          <t>319</t>
        </is>
      </c>
      <c r="BA44" t="inlineStr">
        <is>
          <t>L</t>
        </is>
      </c>
      <c r="BB44" t="inlineStr">
        <is>
          <t>D</t>
        </is>
      </c>
      <c r="BC44" t="inlineStr">
        <is>
          <t>Z</t>
        </is>
      </c>
    </row>
    <row r="45" ht="29.1" customHeight="1" s="10">
      <c r="A45" s="7">
        <f>ROW()-2</f>
        <v/>
      </c>
      <c r="B45" s="7" t="inlineStr">
        <is>
          <t>325</t>
        </is>
      </c>
      <c r="C45" s="4" t="inlineStr">
        <is>
          <t>B8230</t>
        </is>
      </c>
      <c r="D45" s="42" t="inlineStr">
        <is>
          <t>反推永久性修理</t>
        </is>
      </c>
      <c r="E45" s="58" t="n">
        <v>45394</v>
      </c>
      <c r="F45" s="58" t="n">
        <v>45394</v>
      </c>
      <c r="G45" s="4" t="n">
        <v>1</v>
      </c>
      <c r="H45" s="4" t="inlineStr">
        <is>
          <t>上海浦东</t>
        </is>
      </c>
      <c r="I45" s="7" t="inlineStr">
        <is>
          <t>浦东基地-东航</t>
        </is>
      </c>
      <c r="J45" s="42" t="n"/>
      <c r="K45" s="0" t="inlineStr">
        <is>
          <t>BA8230</t>
        </is>
      </c>
      <c r="M45" s="0" t="inlineStr">
        <is>
          <t>2024-04-12</t>
        </is>
      </c>
      <c r="N45" s="0" t="inlineStr">
        <is>
          <t>2024-04-12</t>
        </is>
      </c>
      <c r="O45" s="0" t="inlineStr">
        <is>
          <t>D</t>
        </is>
      </c>
      <c r="P45" s="0" t="inlineStr">
        <is>
          <t>PVG</t>
        </is>
      </c>
      <c r="Q45" s="0" t="inlineStr">
        <is>
          <t>0100</t>
        </is>
      </c>
      <c r="R45" s="0" t="inlineStr">
        <is>
          <t>PVG</t>
        </is>
      </c>
      <c r="S45" s="0" t="inlineStr">
        <is>
          <t>2300</t>
        </is>
      </c>
      <c r="T45" s="0" t="inlineStr">
        <is>
          <t>MU</t>
        </is>
      </c>
      <c r="U45" s="0" t="inlineStr">
        <is>
          <t>325</t>
        </is>
      </c>
      <c r="W45" s="0" t="inlineStr">
        <is>
          <t>L</t>
        </is>
      </c>
      <c r="X45" s="0" t="inlineStr">
        <is>
          <t>D</t>
        </is>
      </c>
      <c r="Y45" s="0" t="inlineStr">
        <is>
          <t>Z</t>
        </is>
      </c>
      <c r="Z45" s="0" t="inlineStr">
        <is>
          <t>BA8230</t>
        </is>
      </c>
      <c r="AB45" s="0" t="inlineStr">
        <is>
          <t>2024-04-12</t>
        </is>
      </c>
      <c r="AC45" s="0" t="inlineStr">
        <is>
          <t>2024-04-12</t>
        </is>
      </c>
      <c r="AD45" s="0" t="inlineStr">
        <is>
          <t>D</t>
        </is>
      </c>
      <c r="AE45" s="0" t="inlineStr">
        <is>
          <t>PVG</t>
        </is>
      </c>
      <c r="AF45" s="0" t="inlineStr">
        <is>
          <t>0100</t>
        </is>
      </c>
      <c r="AG45" s="0" t="inlineStr">
        <is>
          <t>PVG</t>
        </is>
      </c>
      <c r="AH45" s="0" t="inlineStr">
        <is>
          <t>2300</t>
        </is>
      </c>
      <c r="AI45" s="0" t="inlineStr">
        <is>
          <t>MU</t>
        </is>
      </c>
      <c r="AJ45" s="0" t="inlineStr">
        <is>
          <t>325</t>
        </is>
      </c>
      <c r="AL45" s="0" t="inlineStr">
        <is>
          <t>L</t>
        </is>
      </c>
      <c r="AM45" s="0" t="inlineStr">
        <is>
          <t>D</t>
        </is>
      </c>
      <c r="AN45" s="0" t="inlineStr">
        <is>
          <t>Z</t>
        </is>
      </c>
      <c r="AO45" t="inlineStr">
        <is>
          <t>BA8230</t>
        </is>
      </c>
      <c r="AQ45" t="inlineStr">
        <is>
          <t>2024-04-12</t>
        </is>
      </c>
      <c r="AR45" t="inlineStr">
        <is>
          <t>2024-04-12</t>
        </is>
      </c>
      <c r="AS45" t="inlineStr">
        <is>
          <t>D</t>
        </is>
      </c>
      <c r="AT45" t="inlineStr">
        <is>
          <t>PVG</t>
        </is>
      </c>
      <c r="AU45" t="inlineStr">
        <is>
          <t>0100</t>
        </is>
      </c>
      <c r="AV45" t="inlineStr">
        <is>
          <t>PVG</t>
        </is>
      </c>
      <c r="AW45" t="inlineStr">
        <is>
          <t>2300</t>
        </is>
      </c>
      <c r="AX45" t="inlineStr">
        <is>
          <t>MU</t>
        </is>
      </c>
      <c r="AY45" t="inlineStr">
        <is>
          <t>325</t>
        </is>
      </c>
      <c r="BA45" t="inlineStr">
        <is>
          <t>L</t>
        </is>
      </c>
      <c r="BB45" t="inlineStr">
        <is>
          <t>D</t>
        </is>
      </c>
      <c r="BC45" t="inlineStr">
        <is>
          <t>Z</t>
        </is>
      </c>
    </row>
    <row r="46" ht="29.1" customHeight="1" s="10">
      <c r="A46" s="7">
        <f>ROW()-2</f>
        <v/>
      </c>
      <c r="B46" s="7" t="inlineStr">
        <is>
          <t>319</t>
        </is>
      </c>
      <c r="C46" s="4" t="inlineStr">
        <is>
          <t>B6430</t>
        </is>
      </c>
      <c r="D46" s="42" t="inlineStr">
        <is>
          <t>55A</t>
        </is>
      </c>
      <c r="E46" s="58" t="n">
        <v>45395</v>
      </c>
      <c r="F46" s="58" t="n">
        <v>45395</v>
      </c>
      <c r="G46" s="4" t="n">
        <v>1</v>
      </c>
      <c r="H46" s="4" t="inlineStr">
        <is>
          <t>上海浦东</t>
        </is>
      </c>
      <c r="I46" s="7" t="inlineStr">
        <is>
          <t>浦东基地-东航</t>
        </is>
      </c>
      <c r="J46" s="42" t="n"/>
      <c r="K46" s="0" t="inlineStr">
        <is>
          <t>BA6430</t>
        </is>
      </c>
      <c r="M46" s="0" t="inlineStr">
        <is>
          <t>2024-04-13</t>
        </is>
      </c>
      <c r="N46" s="0" t="inlineStr">
        <is>
          <t>2024-04-13</t>
        </is>
      </c>
      <c r="O46" s="0" t="inlineStr">
        <is>
          <t>D</t>
        </is>
      </c>
      <c r="P46" s="0" t="inlineStr">
        <is>
          <t>PVG</t>
        </is>
      </c>
      <c r="Q46" s="0" t="inlineStr">
        <is>
          <t>0100</t>
        </is>
      </c>
      <c r="R46" s="0" t="inlineStr">
        <is>
          <t>PVG</t>
        </is>
      </c>
      <c r="S46" s="0" t="inlineStr">
        <is>
          <t>2300</t>
        </is>
      </c>
      <c r="T46" s="0" t="inlineStr">
        <is>
          <t>MU</t>
        </is>
      </c>
      <c r="U46" s="0" t="inlineStr">
        <is>
          <t>319</t>
        </is>
      </c>
      <c r="W46" s="0" t="inlineStr">
        <is>
          <t>L</t>
        </is>
      </c>
      <c r="X46" s="0" t="inlineStr">
        <is>
          <t>D</t>
        </is>
      </c>
      <c r="Y46" s="0" t="inlineStr">
        <is>
          <t>Z</t>
        </is>
      </c>
      <c r="Z46" s="0" t="inlineStr">
        <is>
          <t>BA6430</t>
        </is>
      </c>
      <c r="AB46" s="0" t="inlineStr">
        <is>
          <t>2024-04-13</t>
        </is>
      </c>
      <c r="AC46" s="0" t="inlineStr">
        <is>
          <t>2024-04-13</t>
        </is>
      </c>
      <c r="AD46" s="0" t="inlineStr">
        <is>
          <t>D</t>
        </is>
      </c>
      <c r="AE46" s="0" t="inlineStr">
        <is>
          <t>PVG</t>
        </is>
      </c>
      <c r="AF46" s="0" t="inlineStr">
        <is>
          <t>0100</t>
        </is>
      </c>
      <c r="AG46" s="0" t="inlineStr">
        <is>
          <t>PVG</t>
        </is>
      </c>
      <c r="AH46" s="0" t="inlineStr">
        <is>
          <t>2300</t>
        </is>
      </c>
      <c r="AI46" s="0" t="inlineStr">
        <is>
          <t>MU</t>
        </is>
      </c>
      <c r="AJ46" s="0" t="inlineStr">
        <is>
          <t>319</t>
        </is>
      </c>
      <c r="AL46" s="0" t="inlineStr">
        <is>
          <t>L</t>
        </is>
      </c>
      <c r="AM46" s="0" t="inlineStr">
        <is>
          <t>D</t>
        </is>
      </c>
      <c r="AN46" s="0" t="inlineStr">
        <is>
          <t>Z</t>
        </is>
      </c>
      <c r="AO46" t="inlineStr">
        <is>
          <t>BA6430</t>
        </is>
      </c>
      <c r="AQ46" t="inlineStr">
        <is>
          <t>2024-04-13</t>
        </is>
      </c>
      <c r="AR46" t="inlineStr">
        <is>
          <t>2024-04-13</t>
        </is>
      </c>
      <c r="AS46" t="inlineStr">
        <is>
          <t>D</t>
        </is>
      </c>
      <c r="AT46" t="inlineStr">
        <is>
          <t>PVG</t>
        </is>
      </c>
      <c r="AU46" t="inlineStr">
        <is>
          <t>0100</t>
        </is>
      </c>
      <c r="AV46" t="inlineStr">
        <is>
          <t>PVG</t>
        </is>
      </c>
      <c r="AW46" t="inlineStr">
        <is>
          <t>2300</t>
        </is>
      </c>
      <c r="AX46" t="inlineStr">
        <is>
          <t>MU</t>
        </is>
      </c>
      <c r="AY46" t="inlineStr">
        <is>
          <t>319</t>
        </is>
      </c>
      <c r="BA46" t="inlineStr">
        <is>
          <t>L</t>
        </is>
      </c>
      <c r="BB46" t="inlineStr">
        <is>
          <t>D</t>
        </is>
      </c>
      <c r="BC46" t="inlineStr">
        <is>
          <t>Z</t>
        </is>
      </c>
    </row>
    <row r="47" ht="29.1" customHeight="1" s="10">
      <c r="A47" s="7">
        <f>ROW()-2</f>
        <v/>
      </c>
      <c r="B47" s="7" t="inlineStr">
        <is>
          <t>319</t>
        </is>
      </c>
      <c r="C47" s="4" t="inlineStr">
        <is>
          <t>B6432</t>
        </is>
      </c>
      <c r="D47" s="42" t="inlineStr">
        <is>
          <t>53A</t>
        </is>
      </c>
      <c r="E47" s="58" t="n">
        <v>45396</v>
      </c>
      <c r="F47" s="58" t="n">
        <v>45396</v>
      </c>
      <c r="G47" s="4" t="n">
        <v>1</v>
      </c>
      <c r="H47" s="4" t="inlineStr">
        <is>
          <t>上海浦东</t>
        </is>
      </c>
      <c r="I47" s="7" t="inlineStr">
        <is>
          <t>浦东基地-东航</t>
        </is>
      </c>
      <c r="J47" s="42" t="n"/>
      <c r="K47" s="0" t="inlineStr">
        <is>
          <t>BA6432</t>
        </is>
      </c>
      <c r="M47" s="0" t="inlineStr">
        <is>
          <t>2024-04-14</t>
        </is>
      </c>
      <c r="N47" s="0" t="inlineStr">
        <is>
          <t>2024-04-14</t>
        </is>
      </c>
      <c r="O47" s="0" t="inlineStr">
        <is>
          <t>D</t>
        </is>
      </c>
      <c r="P47" s="0" t="inlineStr">
        <is>
          <t>PVG</t>
        </is>
      </c>
      <c r="Q47" s="0" t="inlineStr">
        <is>
          <t>0100</t>
        </is>
      </c>
      <c r="R47" s="0" t="inlineStr">
        <is>
          <t>PVG</t>
        </is>
      </c>
      <c r="S47" s="0" t="inlineStr">
        <is>
          <t>2300</t>
        </is>
      </c>
      <c r="T47" s="0" t="inlineStr">
        <is>
          <t>MU</t>
        </is>
      </c>
      <c r="U47" s="0" t="inlineStr">
        <is>
          <t>319</t>
        </is>
      </c>
      <c r="W47" s="0" t="inlineStr">
        <is>
          <t>L</t>
        </is>
      </c>
      <c r="X47" s="0" t="inlineStr">
        <is>
          <t>D</t>
        </is>
      </c>
      <c r="Y47" s="0" t="inlineStr">
        <is>
          <t>Z</t>
        </is>
      </c>
      <c r="Z47" s="0" t="inlineStr">
        <is>
          <t>BA6432</t>
        </is>
      </c>
      <c r="AB47" s="0" t="inlineStr">
        <is>
          <t>2024-04-14</t>
        </is>
      </c>
      <c r="AC47" s="0" t="inlineStr">
        <is>
          <t>2024-04-14</t>
        </is>
      </c>
      <c r="AD47" s="0" t="inlineStr">
        <is>
          <t>D</t>
        </is>
      </c>
      <c r="AE47" s="0" t="inlineStr">
        <is>
          <t>PVG</t>
        </is>
      </c>
      <c r="AF47" s="0" t="inlineStr">
        <is>
          <t>0100</t>
        </is>
      </c>
      <c r="AG47" s="0" t="inlineStr">
        <is>
          <t>PVG</t>
        </is>
      </c>
      <c r="AH47" s="0" t="inlineStr">
        <is>
          <t>2300</t>
        </is>
      </c>
      <c r="AI47" s="0" t="inlineStr">
        <is>
          <t>MU</t>
        </is>
      </c>
      <c r="AJ47" s="0" t="inlineStr">
        <is>
          <t>319</t>
        </is>
      </c>
      <c r="AL47" s="0" t="inlineStr">
        <is>
          <t>L</t>
        </is>
      </c>
      <c r="AM47" s="0" t="inlineStr">
        <is>
          <t>D</t>
        </is>
      </c>
      <c r="AN47" s="0" t="inlineStr">
        <is>
          <t>Z</t>
        </is>
      </c>
      <c r="AO47" t="inlineStr">
        <is>
          <t>BA6432</t>
        </is>
      </c>
      <c r="AQ47" t="inlineStr">
        <is>
          <t>2024-04-14</t>
        </is>
      </c>
      <c r="AR47" t="inlineStr">
        <is>
          <t>2024-04-14</t>
        </is>
      </c>
      <c r="AS47" t="inlineStr">
        <is>
          <t>D</t>
        </is>
      </c>
      <c r="AT47" t="inlineStr">
        <is>
          <t>PVG</t>
        </is>
      </c>
      <c r="AU47" t="inlineStr">
        <is>
          <t>0100</t>
        </is>
      </c>
      <c r="AV47" t="inlineStr">
        <is>
          <t>PVG</t>
        </is>
      </c>
      <c r="AW47" t="inlineStr">
        <is>
          <t>2300</t>
        </is>
      </c>
      <c r="AX47" t="inlineStr">
        <is>
          <t>MU</t>
        </is>
      </c>
      <c r="AY47" t="inlineStr">
        <is>
          <t>319</t>
        </is>
      </c>
      <c r="BA47" t="inlineStr">
        <is>
          <t>L</t>
        </is>
      </c>
      <c r="BB47" t="inlineStr">
        <is>
          <t>D</t>
        </is>
      </c>
      <c r="BC47" t="inlineStr">
        <is>
          <t>Z</t>
        </is>
      </c>
    </row>
    <row r="48" ht="29.1" customHeight="1" s="10">
      <c r="A48" s="7">
        <f>ROW()-2</f>
        <v/>
      </c>
      <c r="B48" s="7" t="inlineStr">
        <is>
          <t>323</t>
        </is>
      </c>
      <c r="C48" s="4" t="inlineStr">
        <is>
          <t>B6755</t>
        </is>
      </c>
      <c r="D48" s="42" t="inlineStr">
        <is>
          <t>58A</t>
        </is>
      </c>
      <c r="E48" s="58" t="n">
        <v>45402</v>
      </c>
      <c r="F48" s="58" t="n">
        <v>45402</v>
      </c>
      <c r="G48" s="4" t="n">
        <v>1</v>
      </c>
      <c r="H48" s="4" t="inlineStr">
        <is>
          <t>上海浦东</t>
        </is>
      </c>
      <c r="I48" s="7" t="inlineStr">
        <is>
          <t>浦东基地-东航</t>
        </is>
      </c>
      <c r="J48" s="42" t="n"/>
      <c r="K48" s="0" t="inlineStr">
        <is>
          <t>BA6755</t>
        </is>
      </c>
      <c r="M48" s="0" t="inlineStr">
        <is>
          <t>2024-04-20</t>
        </is>
      </c>
      <c r="N48" s="0" t="inlineStr">
        <is>
          <t>2024-04-20</t>
        </is>
      </c>
      <c r="O48" s="0" t="inlineStr">
        <is>
          <t>D</t>
        </is>
      </c>
      <c r="P48" s="0" t="inlineStr">
        <is>
          <t>PVG</t>
        </is>
      </c>
      <c r="Q48" s="0" t="inlineStr">
        <is>
          <t>0100</t>
        </is>
      </c>
      <c r="R48" s="0" t="inlineStr">
        <is>
          <t>PVG</t>
        </is>
      </c>
      <c r="S48" s="0" t="inlineStr">
        <is>
          <t>2300</t>
        </is>
      </c>
      <c r="T48" s="0" t="inlineStr">
        <is>
          <t>MU</t>
        </is>
      </c>
      <c r="U48" s="0" t="inlineStr">
        <is>
          <t>323</t>
        </is>
      </c>
      <c r="W48" s="0" t="inlineStr">
        <is>
          <t>L</t>
        </is>
      </c>
      <c r="X48" s="0" t="inlineStr">
        <is>
          <t>D</t>
        </is>
      </c>
      <c r="Y48" s="0" t="inlineStr">
        <is>
          <t>Z</t>
        </is>
      </c>
      <c r="Z48" s="0" t="inlineStr">
        <is>
          <t>BA6755</t>
        </is>
      </c>
      <c r="AB48" s="0" t="inlineStr">
        <is>
          <t>2024-04-20</t>
        </is>
      </c>
      <c r="AC48" s="0" t="inlineStr">
        <is>
          <t>2024-04-20</t>
        </is>
      </c>
      <c r="AD48" s="0" t="inlineStr">
        <is>
          <t>D</t>
        </is>
      </c>
      <c r="AE48" s="0" t="inlineStr">
        <is>
          <t>PVG</t>
        </is>
      </c>
      <c r="AF48" s="0" t="inlineStr">
        <is>
          <t>0100</t>
        </is>
      </c>
      <c r="AG48" s="0" t="inlineStr">
        <is>
          <t>PVG</t>
        </is>
      </c>
      <c r="AH48" s="0" t="inlineStr">
        <is>
          <t>2300</t>
        </is>
      </c>
      <c r="AI48" s="0" t="inlineStr">
        <is>
          <t>MU</t>
        </is>
      </c>
      <c r="AJ48" s="0" t="inlineStr">
        <is>
          <t>323</t>
        </is>
      </c>
      <c r="AL48" s="0" t="inlineStr">
        <is>
          <t>L</t>
        </is>
      </c>
      <c r="AM48" s="0" t="inlineStr">
        <is>
          <t>D</t>
        </is>
      </c>
      <c r="AN48" s="0" t="inlineStr">
        <is>
          <t>Z</t>
        </is>
      </c>
      <c r="AO48" t="inlineStr">
        <is>
          <t>BA6755</t>
        </is>
      </c>
      <c r="AQ48" t="inlineStr">
        <is>
          <t>2024-04-20</t>
        </is>
      </c>
      <c r="AR48" t="inlineStr">
        <is>
          <t>2024-04-20</t>
        </is>
      </c>
      <c r="AS48" t="inlineStr">
        <is>
          <t>D</t>
        </is>
      </c>
      <c r="AT48" t="inlineStr">
        <is>
          <t>PVG</t>
        </is>
      </c>
      <c r="AU48" t="inlineStr">
        <is>
          <t>0100</t>
        </is>
      </c>
      <c r="AV48" t="inlineStr">
        <is>
          <t>PVG</t>
        </is>
      </c>
      <c r="AW48" t="inlineStr">
        <is>
          <t>2300</t>
        </is>
      </c>
      <c r="AX48" t="inlineStr">
        <is>
          <t>MU</t>
        </is>
      </c>
      <c r="AY48" t="inlineStr">
        <is>
          <t>323</t>
        </is>
      </c>
      <c r="BA48" t="inlineStr">
        <is>
          <t>L</t>
        </is>
      </c>
      <c r="BB48" t="inlineStr">
        <is>
          <t>D</t>
        </is>
      </c>
      <c r="BC48" t="inlineStr">
        <is>
          <t>Z</t>
        </is>
      </c>
    </row>
    <row r="49" ht="29.1" customHeight="1" s="10">
      <c r="A49" s="7">
        <f>ROW()-2</f>
        <v/>
      </c>
      <c r="B49" s="7" t="inlineStr">
        <is>
          <t>325</t>
        </is>
      </c>
      <c r="C49" s="4" t="inlineStr">
        <is>
          <t>B8172</t>
        </is>
      </c>
      <c r="D49" s="42" t="inlineStr">
        <is>
          <t>38A</t>
        </is>
      </c>
      <c r="E49" s="58" t="n">
        <v>45405</v>
      </c>
      <c r="F49" s="58" t="n">
        <v>45405</v>
      </c>
      <c r="G49" s="4" t="n">
        <v>1</v>
      </c>
      <c r="H49" s="4" t="inlineStr">
        <is>
          <t>上海浦东</t>
        </is>
      </c>
      <c r="I49" s="7" t="inlineStr">
        <is>
          <t>浦东基地-东航</t>
        </is>
      </c>
      <c r="J49" s="42" t="n"/>
      <c r="K49" s="0" t="inlineStr">
        <is>
          <t>BA8172</t>
        </is>
      </c>
      <c r="M49" s="0" t="inlineStr">
        <is>
          <t>2024-04-23</t>
        </is>
      </c>
      <c r="N49" s="0" t="inlineStr">
        <is>
          <t>2024-04-23</t>
        </is>
      </c>
      <c r="O49" s="0" t="inlineStr">
        <is>
          <t>D</t>
        </is>
      </c>
      <c r="P49" s="0" t="inlineStr">
        <is>
          <t>PVG</t>
        </is>
      </c>
      <c r="Q49" s="0" t="inlineStr">
        <is>
          <t>0100</t>
        </is>
      </c>
      <c r="R49" s="0" t="inlineStr">
        <is>
          <t>PVG</t>
        </is>
      </c>
      <c r="S49" s="0" t="inlineStr">
        <is>
          <t>2300</t>
        </is>
      </c>
      <c r="T49" s="0" t="inlineStr">
        <is>
          <t>MU</t>
        </is>
      </c>
      <c r="U49" s="0" t="inlineStr">
        <is>
          <t>325</t>
        </is>
      </c>
      <c r="W49" s="0" t="inlineStr">
        <is>
          <t>L</t>
        </is>
      </c>
      <c r="X49" s="0" t="inlineStr">
        <is>
          <t>D</t>
        </is>
      </c>
      <c r="Y49" s="0" t="inlineStr">
        <is>
          <t>Z</t>
        </is>
      </c>
      <c r="Z49" s="0" t="inlineStr">
        <is>
          <t>BA8172</t>
        </is>
      </c>
      <c r="AB49" s="0" t="inlineStr">
        <is>
          <t>2024-04-23</t>
        </is>
      </c>
      <c r="AC49" s="0" t="inlineStr">
        <is>
          <t>2024-04-23</t>
        </is>
      </c>
      <c r="AD49" s="0" t="inlineStr">
        <is>
          <t>D</t>
        </is>
      </c>
      <c r="AE49" s="0" t="inlineStr">
        <is>
          <t>PVG</t>
        </is>
      </c>
      <c r="AF49" s="0" t="inlineStr">
        <is>
          <t>0100</t>
        </is>
      </c>
      <c r="AG49" s="0" t="inlineStr">
        <is>
          <t>PVG</t>
        </is>
      </c>
      <c r="AH49" s="0" t="inlineStr">
        <is>
          <t>2300</t>
        </is>
      </c>
      <c r="AI49" s="0" t="inlineStr">
        <is>
          <t>MU</t>
        </is>
      </c>
      <c r="AJ49" s="0" t="inlineStr">
        <is>
          <t>325</t>
        </is>
      </c>
      <c r="AL49" s="0" t="inlineStr">
        <is>
          <t>L</t>
        </is>
      </c>
      <c r="AM49" s="0" t="inlineStr">
        <is>
          <t>D</t>
        </is>
      </c>
      <c r="AN49" s="0" t="inlineStr">
        <is>
          <t>Z</t>
        </is>
      </c>
      <c r="AO49" t="inlineStr">
        <is>
          <t>BA8172</t>
        </is>
      </c>
      <c r="AQ49" t="inlineStr">
        <is>
          <t>2024-04-23</t>
        </is>
      </c>
      <c r="AR49" t="inlineStr">
        <is>
          <t>2024-04-23</t>
        </is>
      </c>
      <c r="AS49" t="inlineStr">
        <is>
          <t>D</t>
        </is>
      </c>
      <c r="AT49" t="inlineStr">
        <is>
          <t>PVG</t>
        </is>
      </c>
      <c r="AU49" t="inlineStr">
        <is>
          <t>0100</t>
        </is>
      </c>
      <c r="AV49" t="inlineStr">
        <is>
          <t>PVG</t>
        </is>
      </c>
      <c r="AW49" t="inlineStr">
        <is>
          <t>2300</t>
        </is>
      </c>
      <c r="AX49" t="inlineStr">
        <is>
          <t>MU</t>
        </is>
      </c>
      <c r="AY49" t="inlineStr">
        <is>
          <t>325</t>
        </is>
      </c>
      <c r="BA49" t="inlineStr">
        <is>
          <t>L</t>
        </is>
      </c>
      <c r="BB49" t="inlineStr">
        <is>
          <t>D</t>
        </is>
      </c>
      <c r="BC49" t="inlineStr">
        <is>
          <t>Z</t>
        </is>
      </c>
    </row>
    <row r="50" ht="29.1" customHeight="1" s="10">
      <c r="A50" s="7">
        <f>ROW()-2</f>
        <v/>
      </c>
      <c r="B50" s="7" t="inlineStr">
        <is>
          <t>319</t>
        </is>
      </c>
      <c r="C50" s="4" t="inlineStr">
        <is>
          <t>B6431</t>
        </is>
      </c>
      <c r="D50" s="42" t="inlineStr">
        <is>
          <t>53A</t>
        </is>
      </c>
      <c r="E50" s="58" t="n">
        <v>45406</v>
      </c>
      <c r="F50" s="58" t="n">
        <v>45406</v>
      </c>
      <c r="G50" s="4" t="n">
        <v>1</v>
      </c>
      <c r="H50" s="4" t="inlineStr">
        <is>
          <t>上海浦东</t>
        </is>
      </c>
      <c r="I50" s="7" t="inlineStr">
        <is>
          <t>浦东基地-东航</t>
        </is>
      </c>
      <c r="J50" s="42" t="n"/>
      <c r="K50" s="0" t="inlineStr">
        <is>
          <t>BA6431</t>
        </is>
      </c>
      <c r="M50" s="0" t="inlineStr">
        <is>
          <t>2024-04-24</t>
        </is>
      </c>
      <c r="N50" s="0" t="inlineStr">
        <is>
          <t>2024-04-24</t>
        </is>
      </c>
      <c r="O50" s="0" t="inlineStr">
        <is>
          <t>D</t>
        </is>
      </c>
      <c r="P50" s="0" t="inlineStr">
        <is>
          <t>PVG</t>
        </is>
      </c>
      <c r="Q50" s="0" t="inlineStr">
        <is>
          <t>0100</t>
        </is>
      </c>
      <c r="R50" s="0" t="inlineStr">
        <is>
          <t>PVG</t>
        </is>
      </c>
      <c r="S50" s="0" t="inlineStr">
        <is>
          <t>2300</t>
        </is>
      </c>
      <c r="T50" s="0" t="inlineStr">
        <is>
          <t>MU</t>
        </is>
      </c>
      <c r="U50" s="0" t="inlineStr">
        <is>
          <t>319</t>
        </is>
      </c>
      <c r="W50" s="0" t="inlineStr">
        <is>
          <t>L</t>
        </is>
      </c>
      <c r="X50" s="0" t="inlineStr">
        <is>
          <t>D</t>
        </is>
      </c>
      <c r="Y50" s="0" t="inlineStr">
        <is>
          <t>Z</t>
        </is>
      </c>
      <c r="Z50" s="0" t="inlineStr">
        <is>
          <t>BA6431</t>
        </is>
      </c>
      <c r="AB50" s="0" t="inlineStr">
        <is>
          <t>2024-04-24</t>
        </is>
      </c>
      <c r="AC50" s="0" t="inlineStr">
        <is>
          <t>2024-04-24</t>
        </is>
      </c>
      <c r="AD50" s="0" t="inlineStr">
        <is>
          <t>D</t>
        </is>
      </c>
      <c r="AE50" s="0" t="inlineStr">
        <is>
          <t>PVG</t>
        </is>
      </c>
      <c r="AF50" s="0" t="inlineStr">
        <is>
          <t>0100</t>
        </is>
      </c>
      <c r="AG50" s="0" t="inlineStr">
        <is>
          <t>PVG</t>
        </is>
      </c>
      <c r="AH50" s="0" t="inlineStr">
        <is>
          <t>2300</t>
        </is>
      </c>
      <c r="AI50" s="0" t="inlineStr">
        <is>
          <t>MU</t>
        </is>
      </c>
      <c r="AJ50" s="0" t="inlineStr">
        <is>
          <t>319</t>
        </is>
      </c>
      <c r="AL50" s="0" t="inlineStr">
        <is>
          <t>L</t>
        </is>
      </c>
      <c r="AM50" s="0" t="inlineStr">
        <is>
          <t>D</t>
        </is>
      </c>
      <c r="AN50" s="0" t="inlineStr">
        <is>
          <t>Z</t>
        </is>
      </c>
      <c r="AO50" t="inlineStr">
        <is>
          <t>BA6431</t>
        </is>
      </c>
      <c r="AQ50" t="inlineStr">
        <is>
          <t>2024-04-24</t>
        </is>
      </c>
      <c r="AR50" t="inlineStr">
        <is>
          <t>2024-04-24</t>
        </is>
      </c>
      <c r="AS50" t="inlineStr">
        <is>
          <t>D</t>
        </is>
      </c>
      <c r="AT50" t="inlineStr">
        <is>
          <t>PVG</t>
        </is>
      </c>
      <c r="AU50" t="inlineStr">
        <is>
          <t>0100</t>
        </is>
      </c>
      <c r="AV50" t="inlineStr">
        <is>
          <t>PVG</t>
        </is>
      </c>
      <c r="AW50" t="inlineStr">
        <is>
          <t>2300</t>
        </is>
      </c>
      <c r="AX50" t="inlineStr">
        <is>
          <t>MU</t>
        </is>
      </c>
      <c r="AY50" t="inlineStr">
        <is>
          <t>319</t>
        </is>
      </c>
      <c r="BA50" t="inlineStr">
        <is>
          <t>L</t>
        </is>
      </c>
      <c r="BB50" t="inlineStr">
        <is>
          <t>D</t>
        </is>
      </c>
      <c r="BC50" t="inlineStr">
        <is>
          <t>Z</t>
        </is>
      </c>
    </row>
    <row r="51" ht="29.1" customHeight="1" s="10">
      <c r="A51" s="7">
        <f>ROW()-2</f>
        <v/>
      </c>
      <c r="B51" s="7" t="inlineStr">
        <is>
          <t>323</t>
        </is>
      </c>
      <c r="C51" s="4" t="inlineStr">
        <is>
          <t>B6642</t>
        </is>
      </c>
      <c r="D51" s="42" t="inlineStr">
        <is>
          <t>更换尾喷</t>
        </is>
      </c>
      <c r="E51" s="58" t="n">
        <v>45409</v>
      </c>
      <c r="F51" s="58" t="n">
        <v>45409</v>
      </c>
      <c r="G51" s="4" t="n">
        <v>1</v>
      </c>
      <c r="H51" s="4" t="inlineStr">
        <is>
          <t>上海浦东</t>
        </is>
      </c>
      <c r="I51" s="7" t="inlineStr">
        <is>
          <t>浦东基地-东航</t>
        </is>
      </c>
      <c r="J51" s="42" t="n"/>
      <c r="K51" s="0" t="inlineStr">
        <is>
          <t>BA6642</t>
        </is>
      </c>
      <c r="M51" s="0" t="inlineStr">
        <is>
          <t>2024-04-27</t>
        </is>
      </c>
      <c r="N51" s="0" t="inlineStr">
        <is>
          <t>2024-04-27</t>
        </is>
      </c>
      <c r="O51" s="0" t="inlineStr">
        <is>
          <t>D</t>
        </is>
      </c>
      <c r="P51" s="0" t="inlineStr">
        <is>
          <t>PVG</t>
        </is>
      </c>
      <c r="Q51" s="0" t="inlineStr">
        <is>
          <t>0100</t>
        </is>
      </c>
      <c r="R51" s="0" t="inlineStr">
        <is>
          <t>PVG</t>
        </is>
      </c>
      <c r="S51" s="0" t="inlineStr">
        <is>
          <t>2300</t>
        </is>
      </c>
      <c r="T51" s="0" t="inlineStr">
        <is>
          <t>MU</t>
        </is>
      </c>
      <c r="U51" s="0" t="inlineStr">
        <is>
          <t>323</t>
        </is>
      </c>
      <c r="W51" s="0" t="inlineStr">
        <is>
          <t>L</t>
        </is>
      </c>
      <c r="X51" s="0" t="inlineStr">
        <is>
          <t>D</t>
        </is>
      </c>
      <c r="Y51" s="0" t="inlineStr">
        <is>
          <t>Z</t>
        </is>
      </c>
      <c r="Z51" s="0" t="inlineStr">
        <is>
          <t>BA6642</t>
        </is>
      </c>
      <c r="AB51" s="0" t="inlineStr">
        <is>
          <t>2024-04-27</t>
        </is>
      </c>
      <c r="AC51" s="0" t="inlineStr">
        <is>
          <t>2024-04-27</t>
        </is>
      </c>
      <c r="AD51" s="0" t="inlineStr">
        <is>
          <t>D</t>
        </is>
      </c>
      <c r="AE51" s="0" t="inlineStr">
        <is>
          <t>PVG</t>
        </is>
      </c>
      <c r="AF51" s="0" t="inlineStr">
        <is>
          <t>0100</t>
        </is>
      </c>
      <c r="AG51" s="0" t="inlineStr">
        <is>
          <t>PVG</t>
        </is>
      </c>
      <c r="AH51" s="0" t="inlineStr">
        <is>
          <t>2300</t>
        </is>
      </c>
      <c r="AI51" s="0" t="inlineStr">
        <is>
          <t>MU</t>
        </is>
      </c>
      <c r="AJ51" s="0" t="inlineStr">
        <is>
          <t>323</t>
        </is>
      </c>
      <c r="AL51" s="0" t="inlineStr">
        <is>
          <t>L</t>
        </is>
      </c>
      <c r="AM51" s="0" t="inlineStr">
        <is>
          <t>D</t>
        </is>
      </c>
      <c r="AN51" s="0" t="inlineStr">
        <is>
          <t>Z</t>
        </is>
      </c>
      <c r="AO51" t="inlineStr">
        <is>
          <t>BA6642</t>
        </is>
      </c>
      <c r="AQ51" t="inlineStr">
        <is>
          <t>2024-04-27</t>
        </is>
      </c>
      <c r="AR51" t="inlineStr">
        <is>
          <t>2024-04-27</t>
        </is>
      </c>
      <c r="AS51" t="inlineStr">
        <is>
          <t>D</t>
        </is>
      </c>
      <c r="AT51" t="inlineStr">
        <is>
          <t>PVG</t>
        </is>
      </c>
      <c r="AU51" t="inlineStr">
        <is>
          <t>0100</t>
        </is>
      </c>
      <c r="AV51" t="inlineStr">
        <is>
          <t>PVG</t>
        </is>
      </c>
      <c r="AW51" t="inlineStr">
        <is>
          <t>2300</t>
        </is>
      </c>
      <c r="AX51" t="inlineStr">
        <is>
          <t>MU</t>
        </is>
      </c>
      <c r="AY51" t="inlineStr">
        <is>
          <t>323</t>
        </is>
      </c>
      <c r="BA51" t="inlineStr">
        <is>
          <t>L</t>
        </is>
      </c>
      <c r="BB51" t="inlineStr">
        <is>
          <t>D</t>
        </is>
      </c>
      <c r="BC51" t="inlineStr">
        <is>
          <t>Z</t>
        </is>
      </c>
    </row>
    <row r="52" ht="29.1" customHeight="1" s="10">
      <c r="A52" s="7">
        <f>ROW()-2</f>
        <v/>
      </c>
      <c r="B52" s="7" t="inlineStr">
        <is>
          <t>319</t>
        </is>
      </c>
      <c r="C52" s="4" t="inlineStr">
        <is>
          <t>B6465</t>
        </is>
      </c>
      <c r="D52" s="42" t="inlineStr">
        <is>
          <t>42A</t>
        </is>
      </c>
      <c r="E52" s="58" t="n">
        <v>45410</v>
      </c>
      <c r="F52" s="58" t="n">
        <v>45410</v>
      </c>
      <c r="G52" s="4" t="n">
        <v>1</v>
      </c>
      <c r="H52" s="4" t="inlineStr">
        <is>
          <t>上海浦东</t>
        </is>
      </c>
      <c r="I52" s="7" t="inlineStr">
        <is>
          <t>浦东基地-东航</t>
        </is>
      </c>
      <c r="J52" s="42" t="n"/>
      <c r="K52" s="0" t="inlineStr">
        <is>
          <t>BA6465</t>
        </is>
      </c>
      <c r="M52" s="0" t="inlineStr">
        <is>
          <t>2024-04-28</t>
        </is>
      </c>
      <c r="N52" s="0" t="inlineStr">
        <is>
          <t>2024-04-28</t>
        </is>
      </c>
      <c r="O52" s="0" t="inlineStr">
        <is>
          <t>D</t>
        </is>
      </c>
      <c r="P52" s="0" t="inlineStr">
        <is>
          <t>PVG</t>
        </is>
      </c>
      <c r="Q52" s="0" t="inlineStr">
        <is>
          <t>0100</t>
        </is>
      </c>
      <c r="R52" s="0" t="inlineStr">
        <is>
          <t>PVG</t>
        </is>
      </c>
      <c r="S52" s="0" t="inlineStr">
        <is>
          <t>2300</t>
        </is>
      </c>
      <c r="T52" s="0" t="inlineStr">
        <is>
          <t>MU</t>
        </is>
      </c>
      <c r="U52" s="0" t="inlineStr">
        <is>
          <t>319</t>
        </is>
      </c>
      <c r="W52" s="0" t="inlineStr">
        <is>
          <t>L</t>
        </is>
      </c>
      <c r="X52" s="0" t="inlineStr">
        <is>
          <t>D</t>
        </is>
      </c>
      <c r="Y52" s="0" t="inlineStr">
        <is>
          <t>Z</t>
        </is>
      </c>
      <c r="Z52" s="0" t="inlineStr">
        <is>
          <t>BA6465</t>
        </is>
      </c>
      <c r="AB52" s="0" t="inlineStr">
        <is>
          <t>2024-04-28</t>
        </is>
      </c>
      <c r="AC52" s="0" t="inlineStr">
        <is>
          <t>2024-04-28</t>
        </is>
      </c>
      <c r="AD52" s="0" t="inlineStr">
        <is>
          <t>D</t>
        </is>
      </c>
      <c r="AE52" s="0" t="inlineStr">
        <is>
          <t>PVG</t>
        </is>
      </c>
      <c r="AF52" s="0" t="inlineStr">
        <is>
          <t>0100</t>
        </is>
      </c>
      <c r="AG52" s="0" t="inlineStr">
        <is>
          <t>PVG</t>
        </is>
      </c>
      <c r="AH52" s="0" t="inlineStr">
        <is>
          <t>2300</t>
        </is>
      </c>
      <c r="AI52" s="0" t="inlineStr">
        <is>
          <t>MU</t>
        </is>
      </c>
      <c r="AJ52" s="0" t="inlineStr">
        <is>
          <t>319</t>
        </is>
      </c>
      <c r="AL52" s="0" t="inlineStr">
        <is>
          <t>L</t>
        </is>
      </c>
      <c r="AM52" s="0" t="inlineStr">
        <is>
          <t>D</t>
        </is>
      </c>
      <c r="AN52" s="0" t="inlineStr">
        <is>
          <t>Z</t>
        </is>
      </c>
      <c r="AO52" t="inlineStr">
        <is>
          <t>BA6465</t>
        </is>
      </c>
      <c r="AQ52" t="inlineStr">
        <is>
          <t>2024-04-28</t>
        </is>
      </c>
      <c r="AR52" t="inlineStr">
        <is>
          <t>2024-04-28</t>
        </is>
      </c>
      <c r="AS52" t="inlineStr">
        <is>
          <t>D</t>
        </is>
      </c>
      <c r="AT52" t="inlineStr">
        <is>
          <t>PVG</t>
        </is>
      </c>
      <c r="AU52" t="inlineStr">
        <is>
          <t>0100</t>
        </is>
      </c>
      <c r="AV52" t="inlineStr">
        <is>
          <t>PVG</t>
        </is>
      </c>
      <c r="AW52" t="inlineStr">
        <is>
          <t>2300</t>
        </is>
      </c>
      <c r="AX52" t="inlineStr">
        <is>
          <t>MU</t>
        </is>
      </c>
      <c r="AY52" t="inlineStr">
        <is>
          <t>319</t>
        </is>
      </c>
      <c r="BA52" t="inlineStr">
        <is>
          <t>L</t>
        </is>
      </c>
      <c r="BB52" t="inlineStr">
        <is>
          <t>D</t>
        </is>
      </c>
      <c r="BC52" t="inlineStr">
        <is>
          <t>Z</t>
        </is>
      </c>
    </row>
    <row r="53" ht="29.1" customHeight="1" s="10">
      <c r="A53" s="7">
        <f>ROW()-2</f>
        <v/>
      </c>
      <c r="B53" s="7" t="inlineStr">
        <is>
          <t>325</t>
        </is>
      </c>
      <c r="C53" s="4" t="inlineStr">
        <is>
          <t>B8571</t>
        </is>
      </c>
      <c r="D53" s="42" t="inlineStr">
        <is>
          <t>35A</t>
        </is>
      </c>
      <c r="E53" s="58" t="n">
        <v>45411</v>
      </c>
      <c r="F53" s="58" t="n">
        <v>45411</v>
      </c>
      <c r="G53" s="4" t="n">
        <v>1</v>
      </c>
      <c r="H53" s="4" t="inlineStr">
        <is>
          <t>上海浦东</t>
        </is>
      </c>
      <c r="I53" s="7" t="inlineStr">
        <is>
          <t>浦东基地-东航</t>
        </is>
      </c>
      <c r="J53" s="42" t="n"/>
      <c r="K53" s="0" t="inlineStr">
        <is>
          <t>BA8571</t>
        </is>
      </c>
      <c r="M53" s="0" t="inlineStr">
        <is>
          <t>2024-04-29</t>
        </is>
      </c>
      <c r="N53" s="0" t="inlineStr">
        <is>
          <t>2024-04-29</t>
        </is>
      </c>
      <c r="O53" s="0" t="inlineStr">
        <is>
          <t>D</t>
        </is>
      </c>
      <c r="P53" s="0" t="inlineStr">
        <is>
          <t>PVG</t>
        </is>
      </c>
      <c r="Q53" s="0" t="inlineStr">
        <is>
          <t>0100</t>
        </is>
      </c>
      <c r="R53" s="0" t="inlineStr">
        <is>
          <t>PVG</t>
        </is>
      </c>
      <c r="S53" s="0" t="inlineStr">
        <is>
          <t>2300</t>
        </is>
      </c>
      <c r="T53" s="0" t="inlineStr">
        <is>
          <t>MU</t>
        </is>
      </c>
      <c r="U53" s="0" t="inlineStr">
        <is>
          <t>325</t>
        </is>
      </c>
      <c r="W53" s="0" t="inlineStr">
        <is>
          <t>L</t>
        </is>
      </c>
      <c r="X53" s="0" t="inlineStr">
        <is>
          <t>D</t>
        </is>
      </c>
      <c r="Y53" s="0" t="inlineStr">
        <is>
          <t>Z</t>
        </is>
      </c>
      <c r="Z53" s="0" t="inlineStr">
        <is>
          <t>BA8571</t>
        </is>
      </c>
      <c r="AB53" s="0" t="inlineStr">
        <is>
          <t>2024-04-29</t>
        </is>
      </c>
      <c r="AC53" s="0" t="inlineStr">
        <is>
          <t>2024-04-29</t>
        </is>
      </c>
      <c r="AD53" s="0" t="inlineStr">
        <is>
          <t>D</t>
        </is>
      </c>
      <c r="AE53" s="0" t="inlineStr">
        <is>
          <t>PVG</t>
        </is>
      </c>
      <c r="AF53" s="0" t="inlineStr">
        <is>
          <t>0100</t>
        </is>
      </c>
      <c r="AG53" s="0" t="inlineStr">
        <is>
          <t>PVG</t>
        </is>
      </c>
      <c r="AH53" s="0" t="inlineStr">
        <is>
          <t>2300</t>
        </is>
      </c>
      <c r="AI53" s="0" t="inlineStr">
        <is>
          <t>MU</t>
        </is>
      </c>
      <c r="AJ53" s="0" t="inlineStr">
        <is>
          <t>325</t>
        </is>
      </c>
      <c r="AL53" s="0" t="inlineStr">
        <is>
          <t>L</t>
        </is>
      </c>
      <c r="AM53" s="0" t="inlineStr">
        <is>
          <t>D</t>
        </is>
      </c>
      <c r="AN53" s="0" t="inlineStr">
        <is>
          <t>Z</t>
        </is>
      </c>
      <c r="AO53" t="inlineStr">
        <is>
          <t>BA8571</t>
        </is>
      </c>
      <c r="AQ53" t="inlineStr">
        <is>
          <t>2024-04-29</t>
        </is>
      </c>
      <c r="AR53" t="inlineStr">
        <is>
          <t>2024-04-29</t>
        </is>
      </c>
      <c r="AS53" t="inlineStr">
        <is>
          <t>D</t>
        </is>
      </c>
      <c r="AT53" t="inlineStr">
        <is>
          <t>PVG</t>
        </is>
      </c>
      <c r="AU53" t="inlineStr">
        <is>
          <t>0100</t>
        </is>
      </c>
      <c r="AV53" t="inlineStr">
        <is>
          <t>PVG</t>
        </is>
      </c>
      <c r="AW53" t="inlineStr">
        <is>
          <t>2300</t>
        </is>
      </c>
      <c r="AX53" t="inlineStr">
        <is>
          <t>MU</t>
        </is>
      </c>
      <c r="AY53" t="inlineStr">
        <is>
          <t>325</t>
        </is>
      </c>
      <c r="BA53" t="inlineStr">
        <is>
          <t>L</t>
        </is>
      </c>
      <c r="BB53" t="inlineStr">
        <is>
          <t>D</t>
        </is>
      </c>
      <c r="BC53" t="inlineStr">
        <is>
          <t>Z</t>
        </is>
      </c>
    </row>
    <row r="54" ht="29.1" customHeight="1" s="10">
      <c r="A54" s="7">
        <f>ROW()-2</f>
        <v/>
      </c>
      <c r="B54" s="7" t="inlineStr">
        <is>
          <t>32L</t>
        </is>
      </c>
      <c r="C54" s="4" t="inlineStr">
        <is>
          <t>B32C2</t>
        </is>
      </c>
      <c r="D54" s="42" t="inlineStr">
        <is>
          <t>6A</t>
        </is>
      </c>
      <c r="E54" s="58" t="n">
        <v>45383</v>
      </c>
      <c r="F54" s="58" t="n">
        <v>45383</v>
      </c>
      <c r="G54" s="4" t="n">
        <v>1</v>
      </c>
      <c r="H54" s="4" t="inlineStr">
        <is>
          <t>西安</t>
        </is>
      </c>
      <c r="I54" s="7" t="inlineStr">
        <is>
          <t xml:space="preserve">西安分公司 </t>
        </is>
      </c>
      <c r="J54" s="42" t="n"/>
      <c r="K54" s="0" t="inlineStr">
        <is>
          <t>BA32C2</t>
        </is>
      </c>
      <c r="M54" s="0" t="inlineStr">
        <is>
          <t>2024-04-01</t>
        </is>
      </c>
      <c r="N54" s="0" t="inlineStr">
        <is>
          <t>2024-04-01</t>
        </is>
      </c>
      <c r="O54" s="0" t="inlineStr">
        <is>
          <t>D</t>
        </is>
      </c>
      <c r="P54" s="0" t="inlineStr">
        <is>
          <t>XIY</t>
        </is>
      </c>
      <c r="Q54" s="0" t="inlineStr">
        <is>
          <t>0100</t>
        </is>
      </c>
      <c r="R54" s="0" t="inlineStr">
        <is>
          <t>XIY</t>
        </is>
      </c>
      <c r="S54" s="0" t="inlineStr">
        <is>
          <t>2300</t>
        </is>
      </c>
      <c r="T54" s="0" t="inlineStr">
        <is>
          <t>SIA</t>
        </is>
      </c>
      <c r="U54" s="0" t="inlineStr">
        <is>
          <t>32L</t>
        </is>
      </c>
      <c r="W54" s="0" t="inlineStr">
        <is>
          <t>L</t>
        </is>
      </c>
      <c r="X54" s="0" t="inlineStr">
        <is>
          <t>D</t>
        </is>
      </c>
      <c r="Y54" s="0" t="inlineStr">
        <is>
          <t>Z</t>
        </is>
      </c>
      <c r="Z54" s="0" t="inlineStr">
        <is>
          <t>BA32C2</t>
        </is>
      </c>
      <c r="AB54" s="0" t="inlineStr">
        <is>
          <t>2024-04-01</t>
        </is>
      </c>
      <c r="AC54" s="0" t="inlineStr">
        <is>
          <t>2024-04-01</t>
        </is>
      </c>
      <c r="AD54" s="0" t="inlineStr">
        <is>
          <t>D</t>
        </is>
      </c>
      <c r="AE54" s="0" t="inlineStr">
        <is>
          <t>XIY</t>
        </is>
      </c>
      <c r="AF54" s="0" t="inlineStr">
        <is>
          <t>0100</t>
        </is>
      </c>
      <c r="AG54" s="0" t="inlineStr">
        <is>
          <t>XIY</t>
        </is>
      </c>
      <c r="AH54" s="0" t="inlineStr">
        <is>
          <t>2300</t>
        </is>
      </c>
      <c r="AI54" s="0" t="inlineStr">
        <is>
          <t>SIA</t>
        </is>
      </c>
      <c r="AJ54" s="0" t="inlineStr">
        <is>
          <t>32L</t>
        </is>
      </c>
      <c r="AL54" s="0" t="inlineStr">
        <is>
          <t>L</t>
        </is>
      </c>
      <c r="AM54" s="0" t="inlineStr">
        <is>
          <t>D</t>
        </is>
      </c>
      <c r="AN54" s="0" t="inlineStr">
        <is>
          <t>Z</t>
        </is>
      </c>
      <c r="AO54" t="inlineStr">
        <is>
          <t>BA32C2</t>
        </is>
      </c>
      <c r="AQ54" t="inlineStr">
        <is>
          <t>2024-04-01</t>
        </is>
      </c>
      <c r="AR54" t="inlineStr">
        <is>
          <t>2024-04-01</t>
        </is>
      </c>
      <c r="AS54" t="inlineStr">
        <is>
          <t>D</t>
        </is>
      </c>
      <c r="AT54" t="inlineStr">
        <is>
          <t>XIY</t>
        </is>
      </c>
      <c r="AU54" t="inlineStr">
        <is>
          <t>0100</t>
        </is>
      </c>
      <c r="AV54" t="inlineStr">
        <is>
          <t>XIY</t>
        </is>
      </c>
      <c r="AW54" t="inlineStr">
        <is>
          <t>2300</t>
        </is>
      </c>
      <c r="AX54" t="inlineStr">
        <is>
          <t>SIA</t>
        </is>
      </c>
      <c r="AY54" t="inlineStr">
        <is>
          <t>32L</t>
        </is>
      </c>
      <c r="BA54" t="inlineStr">
        <is>
          <t>L</t>
        </is>
      </c>
      <c r="BB54" t="inlineStr">
        <is>
          <t>D</t>
        </is>
      </c>
      <c r="BC54" t="inlineStr">
        <is>
          <t>Z</t>
        </is>
      </c>
    </row>
    <row r="55" ht="29.1" customHeight="1" s="10">
      <c r="A55" s="7">
        <f>ROW()-2</f>
        <v/>
      </c>
      <c r="B55" s="7" t="inlineStr">
        <is>
          <t>32L</t>
        </is>
      </c>
      <c r="C55" s="4" t="inlineStr">
        <is>
          <t>B30FD</t>
        </is>
      </c>
      <c r="D55" s="42" t="inlineStr">
        <is>
          <t>14A</t>
        </is>
      </c>
      <c r="E55" s="58" t="n">
        <v>45384</v>
      </c>
      <c r="F55" s="58" t="n">
        <v>45384</v>
      </c>
      <c r="G55" s="4" t="n">
        <v>1</v>
      </c>
      <c r="H55" s="4" t="inlineStr">
        <is>
          <t>西安</t>
        </is>
      </c>
      <c r="I55" s="7" t="inlineStr">
        <is>
          <t xml:space="preserve">西安分公司 </t>
        </is>
      </c>
      <c r="J55" s="42" t="n"/>
      <c r="K55" s="0" t="inlineStr">
        <is>
          <t>BA30FD</t>
        </is>
      </c>
      <c r="M55" s="0" t="inlineStr">
        <is>
          <t>2024-04-02</t>
        </is>
      </c>
      <c r="N55" s="0" t="inlineStr">
        <is>
          <t>2024-04-02</t>
        </is>
      </c>
      <c r="O55" s="0" t="inlineStr">
        <is>
          <t>D</t>
        </is>
      </c>
      <c r="P55" s="0" t="inlineStr">
        <is>
          <t>XIY</t>
        </is>
      </c>
      <c r="Q55" s="0" t="inlineStr">
        <is>
          <t>0100</t>
        </is>
      </c>
      <c r="R55" s="0" t="inlineStr">
        <is>
          <t>XIY</t>
        </is>
      </c>
      <c r="S55" s="0" t="inlineStr">
        <is>
          <t>2300</t>
        </is>
      </c>
      <c r="T55" s="0" t="inlineStr">
        <is>
          <t>SIA</t>
        </is>
      </c>
      <c r="U55" s="0" t="inlineStr">
        <is>
          <t>32L</t>
        </is>
      </c>
      <c r="W55" s="0" t="inlineStr">
        <is>
          <t>L</t>
        </is>
      </c>
      <c r="X55" s="0" t="inlineStr">
        <is>
          <t>D</t>
        </is>
      </c>
      <c r="Y55" s="0" t="inlineStr">
        <is>
          <t>Z</t>
        </is>
      </c>
      <c r="Z55" s="0" t="inlineStr">
        <is>
          <t>BA30FD</t>
        </is>
      </c>
      <c r="AB55" s="0" t="inlineStr">
        <is>
          <t>2024-04-02</t>
        </is>
      </c>
      <c r="AC55" s="0" t="inlineStr">
        <is>
          <t>2024-04-02</t>
        </is>
      </c>
      <c r="AD55" s="0" t="inlineStr">
        <is>
          <t>D</t>
        </is>
      </c>
      <c r="AE55" s="0" t="inlineStr">
        <is>
          <t>XIY</t>
        </is>
      </c>
      <c r="AF55" s="0" t="inlineStr">
        <is>
          <t>0100</t>
        </is>
      </c>
      <c r="AG55" s="0" t="inlineStr">
        <is>
          <t>XIY</t>
        </is>
      </c>
      <c r="AH55" s="0" t="inlineStr">
        <is>
          <t>2300</t>
        </is>
      </c>
      <c r="AI55" s="0" t="inlineStr">
        <is>
          <t>SIA</t>
        </is>
      </c>
      <c r="AJ55" s="0" t="inlineStr">
        <is>
          <t>32L</t>
        </is>
      </c>
      <c r="AL55" s="0" t="inlineStr">
        <is>
          <t>L</t>
        </is>
      </c>
      <c r="AM55" s="0" t="inlineStr">
        <is>
          <t>D</t>
        </is>
      </c>
      <c r="AN55" s="0" t="inlineStr">
        <is>
          <t>Z</t>
        </is>
      </c>
      <c r="AO55" t="inlineStr">
        <is>
          <t>BA30FD</t>
        </is>
      </c>
      <c r="AQ55" t="inlineStr">
        <is>
          <t>2024-04-02</t>
        </is>
      </c>
      <c r="AR55" t="inlineStr">
        <is>
          <t>2024-04-02</t>
        </is>
      </c>
      <c r="AS55" t="inlineStr">
        <is>
          <t>D</t>
        </is>
      </c>
      <c r="AT55" t="inlineStr">
        <is>
          <t>XIY</t>
        </is>
      </c>
      <c r="AU55" t="inlineStr">
        <is>
          <t>0100</t>
        </is>
      </c>
      <c r="AV55" t="inlineStr">
        <is>
          <t>XIY</t>
        </is>
      </c>
      <c r="AW55" t="inlineStr">
        <is>
          <t>2300</t>
        </is>
      </c>
      <c r="AX55" t="inlineStr">
        <is>
          <t>SIA</t>
        </is>
      </c>
      <c r="AY55" t="inlineStr">
        <is>
          <t>32L</t>
        </is>
      </c>
      <c r="BA55" t="inlineStr">
        <is>
          <t>L</t>
        </is>
      </c>
      <c r="BB55" t="inlineStr">
        <is>
          <t>D</t>
        </is>
      </c>
      <c r="BC55" t="inlineStr">
        <is>
          <t>Z</t>
        </is>
      </c>
    </row>
    <row r="56" ht="29.1" customHeight="1" s="10">
      <c r="A56" s="7">
        <f>ROW()-2</f>
        <v/>
      </c>
      <c r="B56" s="7" t="inlineStr">
        <is>
          <t>320</t>
        </is>
      </c>
      <c r="C56" s="4" t="inlineStr">
        <is>
          <t>B6375</t>
        </is>
      </c>
      <c r="D56" s="42" t="inlineStr">
        <is>
          <t>79A</t>
        </is>
      </c>
      <c r="E56" s="58" t="n">
        <v>45385</v>
      </c>
      <c r="F56" s="58" t="n">
        <v>45385</v>
      </c>
      <c r="G56" s="4" t="n">
        <v>1</v>
      </c>
      <c r="H56" s="4" t="inlineStr">
        <is>
          <t>西安</t>
        </is>
      </c>
      <c r="I56" s="7" t="inlineStr">
        <is>
          <t xml:space="preserve">西安分公司 </t>
        </is>
      </c>
      <c r="J56" s="42" t="n"/>
      <c r="K56" s="0" t="inlineStr">
        <is>
          <t>BA6375</t>
        </is>
      </c>
      <c r="M56" s="0" t="inlineStr">
        <is>
          <t>2024-04-03</t>
        </is>
      </c>
      <c r="N56" s="0" t="inlineStr">
        <is>
          <t>2024-04-03</t>
        </is>
      </c>
      <c r="O56" s="0" t="inlineStr">
        <is>
          <t>D</t>
        </is>
      </c>
      <c r="P56" s="0" t="inlineStr">
        <is>
          <t>XIY</t>
        </is>
      </c>
      <c r="Q56" s="0" t="inlineStr">
        <is>
          <t>0100</t>
        </is>
      </c>
      <c r="R56" s="0" t="inlineStr">
        <is>
          <t>XIY</t>
        </is>
      </c>
      <c r="S56" s="0" t="inlineStr">
        <is>
          <t>2300</t>
        </is>
      </c>
      <c r="T56" s="0" t="inlineStr">
        <is>
          <t>SIA</t>
        </is>
      </c>
      <c r="U56" s="0" t="inlineStr">
        <is>
          <t>320</t>
        </is>
      </c>
      <c r="W56" s="0" t="inlineStr">
        <is>
          <t>L</t>
        </is>
      </c>
      <c r="X56" s="0" t="inlineStr">
        <is>
          <t>D</t>
        </is>
      </c>
      <c r="Y56" s="0" t="inlineStr">
        <is>
          <t>Z</t>
        </is>
      </c>
      <c r="Z56" s="0" t="inlineStr">
        <is>
          <t>BA6375</t>
        </is>
      </c>
      <c r="AB56" s="0" t="inlineStr">
        <is>
          <t>2024-04-03</t>
        </is>
      </c>
      <c r="AC56" s="0" t="inlineStr">
        <is>
          <t>2024-04-03</t>
        </is>
      </c>
      <c r="AD56" s="0" t="inlineStr">
        <is>
          <t>D</t>
        </is>
      </c>
      <c r="AE56" s="0" t="inlineStr">
        <is>
          <t>XIY</t>
        </is>
      </c>
      <c r="AF56" s="0" t="inlineStr">
        <is>
          <t>0100</t>
        </is>
      </c>
      <c r="AG56" s="0" t="inlineStr">
        <is>
          <t>XIY</t>
        </is>
      </c>
      <c r="AH56" s="0" t="inlineStr">
        <is>
          <t>2300</t>
        </is>
      </c>
      <c r="AI56" s="0" t="inlineStr">
        <is>
          <t>SIA</t>
        </is>
      </c>
      <c r="AJ56" s="0" t="inlineStr">
        <is>
          <t>320</t>
        </is>
      </c>
      <c r="AL56" s="0" t="inlineStr">
        <is>
          <t>L</t>
        </is>
      </c>
      <c r="AM56" s="0" t="inlineStr">
        <is>
          <t>D</t>
        </is>
      </c>
      <c r="AN56" s="0" t="inlineStr">
        <is>
          <t>Z</t>
        </is>
      </c>
      <c r="AO56" t="inlineStr">
        <is>
          <t>BA6375</t>
        </is>
      </c>
      <c r="AQ56" t="inlineStr">
        <is>
          <t>2024-04-03</t>
        </is>
      </c>
      <c r="AR56" t="inlineStr">
        <is>
          <t>2024-04-03</t>
        </is>
      </c>
      <c r="AS56" t="inlineStr">
        <is>
          <t>D</t>
        </is>
      </c>
      <c r="AT56" t="inlineStr">
        <is>
          <t>XIY</t>
        </is>
      </c>
      <c r="AU56" t="inlineStr">
        <is>
          <t>0100</t>
        </is>
      </c>
      <c r="AV56" t="inlineStr">
        <is>
          <t>XIY</t>
        </is>
      </c>
      <c r="AW56" t="inlineStr">
        <is>
          <t>2300</t>
        </is>
      </c>
      <c r="AX56" t="inlineStr">
        <is>
          <t>SIA</t>
        </is>
      </c>
      <c r="AY56" t="inlineStr">
        <is>
          <t>320</t>
        </is>
      </c>
      <c r="BA56" t="inlineStr">
        <is>
          <t>L</t>
        </is>
      </c>
      <c r="BB56" t="inlineStr">
        <is>
          <t>D</t>
        </is>
      </c>
      <c r="BC56" t="inlineStr">
        <is>
          <t>Z</t>
        </is>
      </c>
    </row>
    <row r="57" ht="29.1" customHeight="1" s="10">
      <c r="A57" s="7">
        <f>ROW()-2</f>
        <v/>
      </c>
      <c r="B57" s="7" t="inlineStr">
        <is>
          <t>32L</t>
        </is>
      </c>
      <c r="C57" s="4" t="inlineStr">
        <is>
          <t>B32CX</t>
        </is>
      </c>
      <c r="D57" s="42" t="inlineStr">
        <is>
          <t>6A</t>
        </is>
      </c>
      <c r="E57" s="58" t="n">
        <v>45386</v>
      </c>
      <c r="F57" s="58" t="n">
        <v>45386</v>
      </c>
      <c r="G57" s="4" t="n">
        <v>1</v>
      </c>
      <c r="H57" s="4" t="inlineStr">
        <is>
          <t>西安</t>
        </is>
      </c>
      <c r="I57" s="7" t="inlineStr">
        <is>
          <t xml:space="preserve">西安分公司 </t>
        </is>
      </c>
      <c r="J57" s="42" t="n"/>
      <c r="K57" s="0" t="inlineStr">
        <is>
          <t>BA32CX</t>
        </is>
      </c>
      <c r="M57" s="0" t="inlineStr">
        <is>
          <t>2024-04-04</t>
        </is>
      </c>
      <c r="N57" s="0" t="inlineStr">
        <is>
          <t>2024-04-04</t>
        </is>
      </c>
      <c r="O57" s="0" t="inlineStr">
        <is>
          <t>D</t>
        </is>
      </c>
      <c r="P57" s="0" t="inlineStr">
        <is>
          <t>XIY</t>
        </is>
      </c>
      <c r="Q57" s="0" t="inlineStr">
        <is>
          <t>0100</t>
        </is>
      </c>
      <c r="R57" s="0" t="inlineStr">
        <is>
          <t>XIY</t>
        </is>
      </c>
      <c r="S57" s="0" t="inlineStr">
        <is>
          <t>2300</t>
        </is>
      </c>
      <c r="T57" s="0" t="inlineStr">
        <is>
          <t>SIA</t>
        </is>
      </c>
      <c r="U57" s="0" t="inlineStr">
        <is>
          <t>32L</t>
        </is>
      </c>
      <c r="W57" s="0" t="inlineStr">
        <is>
          <t>L</t>
        </is>
      </c>
      <c r="X57" s="0" t="inlineStr">
        <is>
          <t>D</t>
        </is>
      </c>
      <c r="Y57" s="0" t="inlineStr">
        <is>
          <t>Z</t>
        </is>
      </c>
      <c r="Z57" s="0" t="inlineStr">
        <is>
          <t>BA32CX</t>
        </is>
      </c>
      <c r="AB57" s="0" t="inlineStr">
        <is>
          <t>2024-04-04</t>
        </is>
      </c>
      <c r="AC57" s="0" t="inlineStr">
        <is>
          <t>2024-04-04</t>
        </is>
      </c>
      <c r="AD57" s="0" t="inlineStr">
        <is>
          <t>D</t>
        </is>
      </c>
      <c r="AE57" s="0" t="inlineStr">
        <is>
          <t>XIY</t>
        </is>
      </c>
      <c r="AF57" s="0" t="inlineStr">
        <is>
          <t>0100</t>
        </is>
      </c>
      <c r="AG57" s="0" t="inlineStr">
        <is>
          <t>XIY</t>
        </is>
      </c>
      <c r="AH57" s="0" t="inlineStr">
        <is>
          <t>2300</t>
        </is>
      </c>
      <c r="AI57" s="0" t="inlineStr">
        <is>
          <t>SIA</t>
        </is>
      </c>
      <c r="AJ57" s="0" t="inlineStr">
        <is>
          <t>32L</t>
        </is>
      </c>
      <c r="AL57" s="0" t="inlineStr">
        <is>
          <t>L</t>
        </is>
      </c>
      <c r="AM57" s="0" t="inlineStr">
        <is>
          <t>D</t>
        </is>
      </c>
      <c r="AN57" s="0" t="inlineStr">
        <is>
          <t>Z</t>
        </is>
      </c>
      <c r="AO57" t="inlineStr">
        <is>
          <t>BA32CX</t>
        </is>
      </c>
      <c r="AQ57" t="inlineStr">
        <is>
          <t>2024-04-04</t>
        </is>
      </c>
      <c r="AR57" t="inlineStr">
        <is>
          <t>2024-04-04</t>
        </is>
      </c>
      <c r="AS57" t="inlineStr">
        <is>
          <t>D</t>
        </is>
      </c>
      <c r="AT57" t="inlineStr">
        <is>
          <t>XIY</t>
        </is>
      </c>
      <c r="AU57" t="inlineStr">
        <is>
          <t>0100</t>
        </is>
      </c>
      <c r="AV57" t="inlineStr">
        <is>
          <t>XIY</t>
        </is>
      </c>
      <c r="AW57" t="inlineStr">
        <is>
          <t>2300</t>
        </is>
      </c>
      <c r="AX57" t="inlineStr">
        <is>
          <t>SIA</t>
        </is>
      </c>
      <c r="AY57" t="inlineStr">
        <is>
          <t>32L</t>
        </is>
      </c>
      <c r="BA57" t="inlineStr">
        <is>
          <t>L</t>
        </is>
      </c>
      <c r="BB57" t="inlineStr">
        <is>
          <t>D</t>
        </is>
      </c>
      <c r="BC57" t="inlineStr">
        <is>
          <t>Z</t>
        </is>
      </c>
    </row>
    <row r="58" ht="29.1" customHeight="1" s="10">
      <c r="A58" s="7">
        <f>ROW()-2</f>
        <v/>
      </c>
      <c r="B58" s="7" t="inlineStr">
        <is>
          <t>320</t>
        </is>
      </c>
      <c r="C58" s="4" t="inlineStr">
        <is>
          <t>B9921</t>
        </is>
      </c>
      <c r="D58" s="42" t="inlineStr">
        <is>
          <t>大翼检查+274142</t>
        </is>
      </c>
      <c r="E58" s="58" t="n">
        <v>45386</v>
      </c>
      <c r="F58" s="58" t="n">
        <v>45386</v>
      </c>
      <c r="G58" s="4" t="n">
        <v>1</v>
      </c>
      <c r="H58" s="4" t="inlineStr">
        <is>
          <t>西安</t>
        </is>
      </c>
      <c r="I58" s="7" t="inlineStr">
        <is>
          <t xml:space="preserve">厦门分公司 </t>
        </is>
      </c>
      <c r="J58" s="42" t="n"/>
      <c r="K58" s="0" t="inlineStr">
        <is>
          <t>BA9921</t>
        </is>
      </c>
      <c r="M58" s="0" t="inlineStr">
        <is>
          <t>2024-04-04</t>
        </is>
      </c>
      <c r="N58" s="0" t="inlineStr">
        <is>
          <t>2024-04-04</t>
        </is>
      </c>
      <c r="O58" s="0" t="inlineStr">
        <is>
          <t>D</t>
        </is>
      </c>
      <c r="P58" s="0" t="inlineStr">
        <is>
          <t>XIY</t>
        </is>
      </c>
      <c r="Q58" s="0" t="inlineStr">
        <is>
          <t>0100</t>
        </is>
      </c>
      <c r="R58" s="0" t="inlineStr">
        <is>
          <t>XIY</t>
        </is>
      </c>
      <c r="S58" s="0" t="inlineStr">
        <is>
          <t>2300</t>
        </is>
      </c>
      <c r="T58" s="0" t="inlineStr">
        <is>
          <t>XMN</t>
        </is>
      </c>
      <c r="U58" s="0" t="inlineStr">
        <is>
          <t>320</t>
        </is>
      </c>
      <c r="W58" s="0" t="inlineStr">
        <is>
          <t>L</t>
        </is>
      </c>
      <c r="X58" s="0" t="inlineStr">
        <is>
          <t>D</t>
        </is>
      </c>
      <c r="Y58" s="0" t="inlineStr">
        <is>
          <t>Z</t>
        </is>
      </c>
      <c r="Z58" s="0" t="inlineStr">
        <is>
          <t>BA9921</t>
        </is>
      </c>
      <c r="AB58" s="0" t="inlineStr">
        <is>
          <t>2024-04-04</t>
        </is>
      </c>
      <c r="AC58" s="0" t="inlineStr">
        <is>
          <t>2024-04-04</t>
        </is>
      </c>
      <c r="AD58" s="0" t="inlineStr">
        <is>
          <t>D</t>
        </is>
      </c>
      <c r="AE58" s="0" t="inlineStr">
        <is>
          <t>XIY</t>
        </is>
      </c>
      <c r="AF58" s="0" t="inlineStr">
        <is>
          <t>0100</t>
        </is>
      </c>
      <c r="AG58" s="0" t="inlineStr">
        <is>
          <t>XIY</t>
        </is>
      </c>
      <c r="AH58" s="0" t="inlineStr">
        <is>
          <t>2300</t>
        </is>
      </c>
      <c r="AI58" s="0" t="inlineStr">
        <is>
          <t>XMN</t>
        </is>
      </c>
      <c r="AJ58" s="0" t="inlineStr">
        <is>
          <t>320</t>
        </is>
      </c>
      <c r="AL58" s="0" t="inlineStr">
        <is>
          <t>L</t>
        </is>
      </c>
      <c r="AM58" s="0" t="inlineStr">
        <is>
          <t>D</t>
        </is>
      </c>
      <c r="AN58" s="0" t="inlineStr">
        <is>
          <t>Z</t>
        </is>
      </c>
      <c r="AO58" t="inlineStr">
        <is>
          <t>BA9921</t>
        </is>
      </c>
      <c r="AQ58" t="inlineStr">
        <is>
          <t>2024-04-04</t>
        </is>
      </c>
      <c r="AR58" t="inlineStr">
        <is>
          <t>2024-04-04</t>
        </is>
      </c>
      <c r="AS58" t="inlineStr">
        <is>
          <t>D</t>
        </is>
      </c>
      <c r="AT58" t="inlineStr">
        <is>
          <t>XIY</t>
        </is>
      </c>
      <c r="AU58" t="inlineStr">
        <is>
          <t>0100</t>
        </is>
      </c>
      <c r="AV58" t="inlineStr">
        <is>
          <t>XIY</t>
        </is>
      </c>
      <c r="AW58" t="inlineStr">
        <is>
          <t>2300</t>
        </is>
      </c>
      <c r="AX58" t="inlineStr">
        <is>
          <t>XMN</t>
        </is>
      </c>
      <c r="AY58" t="inlineStr">
        <is>
          <t>320</t>
        </is>
      </c>
      <c r="BA58" t="inlineStr">
        <is>
          <t>L</t>
        </is>
      </c>
      <c r="BB58" t="inlineStr">
        <is>
          <t>D</t>
        </is>
      </c>
      <c r="BC58" t="inlineStr">
        <is>
          <t>Z</t>
        </is>
      </c>
    </row>
    <row r="59" ht="29.1" customHeight="1" s="10">
      <c r="A59" s="7">
        <f>ROW()-2</f>
        <v/>
      </c>
      <c r="B59" s="7" t="inlineStr">
        <is>
          <t>319</t>
        </is>
      </c>
      <c r="C59" s="4" t="inlineStr">
        <is>
          <t>B6439</t>
        </is>
      </c>
      <c r="D59" s="42" t="inlineStr">
        <is>
          <t>大翼检查</t>
        </is>
      </c>
      <c r="E59" s="58" t="n">
        <v>45387</v>
      </c>
      <c r="F59" s="58" t="n">
        <v>45389</v>
      </c>
      <c r="G59" s="4" t="n">
        <v>3</v>
      </c>
      <c r="H59" s="4" t="inlineStr">
        <is>
          <t>西安</t>
        </is>
      </c>
      <c r="I59" s="7" t="inlineStr">
        <is>
          <t>浦东基地-东航</t>
        </is>
      </c>
      <c r="J59" s="42" t="n"/>
      <c r="K59" s="0" t="inlineStr">
        <is>
          <t>BA6439</t>
        </is>
      </c>
      <c r="M59" s="0" t="inlineStr">
        <is>
          <t>2024-04-05</t>
        </is>
      </c>
      <c r="N59" s="0" t="inlineStr">
        <is>
          <t>2024-04-07</t>
        </is>
      </c>
      <c r="O59" s="0" t="inlineStr">
        <is>
          <t>D</t>
        </is>
      </c>
      <c r="P59" s="0" t="inlineStr">
        <is>
          <t>XIY</t>
        </is>
      </c>
      <c r="Q59" s="0" t="inlineStr">
        <is>
          <t>0100</t>
        </is>
      </c>
      <c r="R59" s="0" t="inlineStr">
        <is>
          <t>XIY</t>
        </is>
      </c>
      <c r="S59" s="0" t="inlineStr">
        <is>
          <t>2300</t>
        </is>
      </c>
      <c r="T59" s="0" t="inlineStr">
        <is>
          <t>MU</t>
        </is>
      </c>
      <c r="U59" s="0" t="inlineStr">
        <is>
          <t>319</t>
        </is>
      </c>
      <c r="W59" s="0" t="inlineStr">
        <is>
          <t>L</t>
        </is>
      </c>
      <c r="X59" s="0" t="inlineStr">
        <is>
          <t>D</t>
        </is>
      </c>
      <c r="Y59" s="0" t="inlineStr">
        <is>
          <t>Z</t>
        </is>
      </c>
      <c r="Z59" s="0" t="inlineStr">
        <is>
          <t>BA6439</t>
        </is>
      </c>
      <c r="AB59" s="0" t="inlineStr">
        <is>
          <t>2024-04-05</t>
        </is>
      </c>
      <c r="AC59" s="0" t="inlineStr">
        <is>
          <t>2024-04-07</t>
        </is>
      </c>
      <c r="AD59" s="0" t="inlineStr">
        <is>
          <t>D</t>
        </is>
      </c>
      <c r="AE59" s="0" t="inlineStr">
        <is>
          <t>XIY</t>
        </is>
      </c>
      <c r="AF59" s="0" t="inlineStr">
        <is>
          <t>0100</t>
        </is>
      </c>
      <c r="AG59" s="0" t="inlineStr">
        <is>
          <t>XIY</t>
        </is>
      </c>
      <c r="AH59" s="0" t="inlineStr">
        <is>
          <t>2300</t>
        </is>
      </c>
      <c r="AI59" s="0" t="inlineStr">
        <is>
          <t>MU</t>
        </is>
      </c>
      <c r="AJ59" s="0" t="inlineStr">
        <is>
          <t>319</t>
        </is>
      </c>
      <c r="AL59" s="0" t="inlineStr">
        <is>
          <t>L</t>
        </is>
      </c>
      <c r="AM59" s="0" t="inlineStr">
        <is>
          <t>D</t>
        </is>
      </c>
      <c r="AN59" s="0" t="inlineStr">
        <is>
          <t>Z</t>
        </is>
      </c>
      <c r="AO59" t="inlineStr">
        <is>
          <t>BA6439</t>
        </is>
      </c>
      <c r="AQ59" t="inlineStr">
        <is>
          <t>2024-04-05</t>
        </is>
      </c>
      <c r="AR59" t="inlineStr">
        <is>
          <t>2024-04-07</t>
        </is>
      </c>
      <c r="AS59" t="inlineStr">
        <is>
          <t>D</t>
        </is>
      </c>
      <c r="AT59" t="inlineStr">
        <is>
          <t>XIY</t>
        </is>
      </c>
      <c r="AU59" t="inlineStr">
        <is>
          <t>0100</t>
        </is>
      </c>
      <c r="AV59" t="inlineStr">
        <is>
          <t>XIY</t>
        </is>
      </c>
      <c r="AW59" t="inlineStr">
        <is>
          <t>2300</t>
        </is>
      </c>
      <c r="AX59" t="inlineStr">
        <is>
          <t>MU</t>
        </is>
      </c>
      <c r="AY59" t="inlineStr">
        <is>
          <t>319</t>
        </is>
      </c>
      <c r="BA59" t="inlineStr">
        <is>
          <t>L</t>
        </is>
      </c>
      <c r="BB59" t="inlineStr">
        <is>
          <t>D</t>
        </is>
      </c>
      <c r="BC59" t="inlineStr">
        <is>
          <t>Z</t>
        </is>
      </c>
    </row>
    <row r="60" ht="29.1" customHeight="1" s="10">
      <c r="A60" s="7">
        <f>ROW()-2</f>
        <v/>
      </c>
      <c r="B60" s="7" t="inlineStr">
        <is>
          <t>325</t>
        </is>
      </c>
      <c r="C60" s="4" t="inlineStr">
        <is>
          <t>B9907</t>
        </is>
      </c>
      <c r="D60" s="42" t="inlineStr">
        <is>
          <t>53A</t>
        </is>
      </c>
      <c r="E60" s="58" t="n">
        <v>45387</v>
      </c>
      <c r="F60" s="58" t="n">
        <v>45387</v>
      </c>
      <c r="G60" s="4" t="n">
        <v>1</v>
      </c>
      <c r="H60" s="4" t="inlineStr">
        <is>
          <t>西安</t>
        </is>
      </c>
      <c r="I60" s="7" t="inlineStr">
        <is>
          <t xml:space="preserve">西安分公司 </t>
        </is>
      </c>
      <c r="J60" s="42" t="n"/>
      <c r="K60" s="0" t="inlineStr">
        <is>
          <t>BA9907</t>
        </is>
      </c>
      <c r="M60" s="0" t="inlineStr">
        <is>
          <t>2024-04-05</t>
        </is>
      </c>
      <c r="N60" s="0" t="inlineStr">
        <is>
          <t>2024-04-05</t>
        </is>
      </c>
      <c r="O60" s="0" t="inlineStr">
        <is>
          <t>D</t>
        </is>
      </c>
      <c r="P60" s="0" t="inlineStr">
        <is>
          <t>XIY</t>
        </is>
      </c>
      <c r="Q60" s="0" t="inlineStr">
        <is>
          <t>0100</t>
        </is>
      </c>
      <c r="R60" s="0" t="inlineStr">
        <is>
          <t>XIY</t>
        </is>
      </c>
      <c r="S60" s="0" t="inlineStr">
        <is>
          <t>2300</t>
        </is>
      </c>
      <c r="T60" s="0" t="inlineStr">
        <is>
          <t>SIA</t>
        </is>
      </c>
      <c r="U60" s="0" t="inlineStr">
        <is>
          <t>325</t>
        </is>
      </c>
      <c r="W60" s="0" t="inlineStr">
        <is>
          <t>L</t>
        </is>
      </c>
      <c r="X60" s="0" t="inlineStr">
        <is>
          <t>D</t>
        </is>
      </c>
      <c r="Y60" s="0" t="inlineStr">
        <is>
          <t>Z</t>
        </is>
      </c>
      <c r="Z60" s="0" t="inlineStr">
        <is>
          <t>BA9907</t>
        </is>
      </c>
      <c r="AB60" s="0" t="inlineStr">
        <is>
          <t>2024-04-05</t>
        </is>
      </c>
      <c r="AC60" s="0" t="inlineStr">
        <is>
          <t>2024-04-05</t>
        </is>
      </c>
      <c r="AD60" s="0" t="inlineStr">
        <is>
          <t>D</t>
        </is>
      </c>
      <c r="AE60" s="0" t="inlineStr">
        <is>
          <t>XIY</t>
        </is>
      </c>
      <c r="AF60" s="0" t="inlineStr">
        <is>
          <t>0100</t>
        </is>
      </c>
      <c r="AG60" s="0" t="inlineStr">
        <is>
          <t>XIY</t>
        </is>
      </c>
      <c r="AH60" s="0" t="inlineStr">
        <is>
          <t>2300</t>
        </is>
      </c>
      <c r="AI60" s="0" t="inlineStr">
        <is>
          <t>SIA</t>
        </is>
      </c>
      <c r="AJ60" s="0" t="inlineStr">
        <is>
          <t>325</t>
        </is>
      </c>
      <c r="AL60" s="0" t="inlineStr">
        <is>
          <t>L</t>
        </is>
      </c>
      <c r="AM60" s="0" t="inlineStr">
        <is>
          <t>D</t>
        </is>
      </c>
      <c r="AN60" s="0" t="inlineStr">
        <is>
          <t>Z</t>
        </is>
      </c>
      <c r="AO60" t="inlineStr">
        <is>
          <t>BA9907</t>
        </is>
      </c>
      <c r="AQ60" t="inlineStr">
        <is>
          <t>2024-04-05</t>
        </is>
      </c>
      <c r="AR60" t="inlineStr">
        <is>
          <t>2024-04-05</t>
        </is>
      </c>
      <c r="AS60" t="inlineStr">
        <is>
          <t>D</t>
        </is>
      </c>
      <c r="AT60" t="inlineStr">
        <is>
          <t>XIY</t>
        </is>
      </c>
      <c r="AU60" t="inlineStr">
        <is>
          <t>0100</t>
        </is>
      </c>
      <c r="AV60" t="inlineStr">
        <is>
          <t>XIY</t>
        </is>
      </c>
      <c r="AW60" t="inlineStr">
        <is>
          <t>2300</t>
        </is>
      </c>
      <c r="AX60" t="inlineStr">
        <is>
          <t>SIA</t>
        </is>
      </c>
      <c r="AY60" t="inlineStr">
        <is>
          <t>325</t>
        </is>
      </c>
      <c r="BA60" t="inlineStr">
        <is>
          <t>L</t>
        </is>
      </c>
      <c r="BB60" t="inlineStr">
        <is>
          <t>D</t>
        </is>
      </c>
      <c r="BC60" t="inlineStr">
        <is>
          <t>Z</t>
        </is>
      </c>
    </row>
    <row r="61" ht="29.1" customHeight="1" s="10">
      <c r="A61" s="7">
        <f>ROW()-2</f>
        <v/>
      </c>
      <c r="B61" s="7" t="inlineStr">
        <is>
          <t>325</t>
        </is>
      </c>
      <c r="C61" s="4" t="inlineStr">
        <is>
          <t>B8652</t>
        </is>
      </c>
      <c r="D61" s="42" t="inlineStr">
        <is>
          <t>32A</t>
        </is>
      </c>
      <c r="E61" s="58" t="n">
        <v>45388</v>
      </c>
      <c r="F61" s="58" t="n">
        <v>45389</v>
      </c>
      <c r="G61" s="4" t="n">
        <v>2</v>
      </c>
      <c r="H61" s="4" t="inlineStr">
        <is>
          <t>西安</t>
        </is>
      </c>
      <c r="I61" s="7" t="inlineStr">
        <is>
          <t>浦东基地-东航</t>
        </is>
      </c>
      <c r="J61" s="42" t="n"/>
      <c r="K61" s="0" t="inlineStr">
        <is>
          <t>BA8652</t>
        </is>
      </c>
      <c r="M61" s="0" t="inlineStr">
        <is>
          <t>2024-04-06</t>
        </is>
      </c>
      <c r="N61" s="0" t="inlineStr">
        <is>
          <t>2024-04-07</t>
        </is>
      </c>
      <c r="O61" s="0" t="inlineStr">
        <is>
          <t>D</t>
        </is>
      </c>
      <c r="P61" s="0" t="inlineStr">
        <is>
          <t>XIY</t>
        </is>
      </c>
      <c r="Q61" s="0" t="inlineStr">
        <is>
          <t>0100</t>
        </is>
      </c>
      <c r="R61" s="0" t="inlineStr">
        <is>
          <t>XIY</t>
        </is>
      </c>
      <c r="S61" s="0" t="inlineStr">
        <is>
          <t>2300</t>
        </is>
      </c>
      <c r="T61" s="0" t="inlineStr">
        <is>
          <t>MU</t>
        </is>
      </c>
      <c r="U61" s="0" t="inlineStr">
        <is>
          <t>325</t>
        </is>
      </c>
      <c r="W61" s="0" t="inlineStr">
        <is>
          <t>L</t>
        </is>
      </c>
      <c r="X61" s="0" t="inlineStr">
        <is>
          <t>D</t>
        </is>
      </c>
      <c r="Y61" s="0" t="inlineStr">
        <is>
          <t>Z</t>
        </is>
      </c>
      <c r="Z61" s="0" t="inlineStr">
        <is>
          <t>BA8652</t>
        </is>
      </c>
      <c r="AB61" s="0" t="inlineStr">
        <is>
          <t>2024-04-06</t>
        </is>
      </c>
      <c r="AC61" s="0" t="inlineStr">
        <is>
          <t>2024-04-07</t>
        </is>
      </c>
      <c r="AD61" s="0" t="inlineStr">
        <is>
          <t>D</t>
        </is>
      </c>
      <c r="AE61" s="0" t="inlineStr">
        <is>
          <t>XIY</t>
        </is>
      </c>
      <c r="AF61" s="0" t="inlineStr">
        <is>
          <t>0100</t>
        </is>
      </c>
      <c r="AG61" s="0" t="inlineStr">
        <is>
          <t>XIY</t>
        </is>
      </c>
      <c r="AH61" s="0" t="inlineStr">
        <is>
          <t>2300</t>
        </is>
      </c>
      <c r="AI61" s="0" t="inlineStr">
        <is>
          <t>MU</t>
        </is>
      </c>
      <c r="AJ61" s="0" t="inlineStr">
        <is>
          <t>325</t>
        </is>
      </c>
      <c r="AL61" s="0" t="inlineStr">
        <is>
          <t>L</t>
        </is>
      </c>
      <c r="AM61" s="0" t="inlineStr">
        <is>
          <t>D</t>
        </is>
      </c>
      <c r="AN61" s="0" t="inlineStr">
        <is>
          <t>Z</t>
        </is>
      </c>
      <c r="AO61" t="inlineStr">
        <is>
          <t>BA8652</t>
        </is>
      </c>
      <c r="AQ61" t="inlineStr">
        <is>
          <t>2024-04-06</t>
        </is>
      </c>
      <c r="AR61" t="inlineStr">
        <is>
          <t>2024-04-07</t>
        </is>
      </c>
      <c r="AS61" t="inlineStr">
        <is>
          <t>D</t>
        </is>
      </c>
      <c r="AT61" t="inlineStr">
        <is>
          <t>XIY</t>
        </is>
      </c>
      <c r="AU61" t="inlineStr">
        <is>
          <t>0100</t>
        </is>
      </c>
      <c r="AV61" t="inlineStr">
        <is>
          <t>XIY</t>
        </is>
      </c>
      <c r="AW61" t="inlineStr">
        <is>
          <t>2300</t>
        </is>
      </c>
      <c r="AX61" t="inlineStr">
        <is>
          <t>MU</t>
        </is>
      </c>
      <c r="AY61" t="inlineStr">
        <is>
          <t>325</t>
        </is>
      </c>
      <c r="BA61" t="inlineStr">
        <is>
          <t>L</t>
        </is>
      </c>
      <c r="BB61" t="inlineStr">
        <is>
          <t>D</t>
        </is>
      </c>
      <c r="BC61" t="inlineStr">
        <is>
          <t>Z</t>
        </is>
      </c>
    </row>
    <row r="62" ht="29.1" customHeight="1" s="10">
      <c r="A62" s="7">
        <f>ROW()-2</f>
        <v/>
      </c>
      <c r="B62" s="7" t="inlineStr">
        <is>
          <t>32L</t>
        </is>
      </c>
      <c r="C62" s="4" t="inlineStr">
        <is>
          <t>B32A9</t>
        </is>
      </c>
      <c r="D62" s="42" t="inlineStr">
        <is>
          <t>7A</t>
        </is>
      </c>
      <c r="E62" s="58" t="n">
        <v>45390</v>
      </c>
      <c r="F62" s="58" t="n">
        <v>45390</v>
      </c>
      <c r="G62" s="4" t="n">
        <v>1</v>
      </c>
      <c r="H62" s="4" t="inlineStr">
        <is>
          <t>西安</t>
        </is>
      </c>
      <c r="I62" s="7" t="inlineStr">
        <is>
          <t xml:space="preserve">西安分公司 </t>
        </is>
      </c>
      <c r="J62" s="42" t="n"/>
      <c r="K62" s="0" t="inlineStr">
        <is>
          <t>BA32A9</t>
        </is>
      </c>
      <c r="M62" s="0" t="inlineStr">
        <is>
          <t>2024-04-08</t>
        </is>
      </c>
      <c r="N62" s="0" t="inlineStr">
        <is>
          <t>2024-04-08</t>
        </is>
      </c>
      <c r="O62" s="0" t="inlineStr">
        <is>
          <t>D</t>
        </is>
      </c>
      <c r="P62" s="0" t="inlineStr">
        <is>
          <t>XIY</t>
        </is>
      </c>
      <c r="Q62" s="0" t="inlineStr">
        <is>
          <t>0100</t>
        </is>
      </c>
      <c r="R62" s="0" t="inlineStr">
        <is>
          <t>XIY</t>
        </is>
      </c>
      <c r="S62" s="0" t="inlineStr">
        <is>
          <t>2300</t>
        </is>
      </c>
      <c r="T62" s="0" t="inlineStr">
        <is>
          <t>SIA</t>
        </is>
      </c>
      <c r="U62" s="0" t="inlineStr">
        <is>
          <t>32L</t>
        </is>
      </c>
      <c r="W62" s="0" t="inlineStr">
        <is>
          <t>L</t>
        </is>
      </c>
      <c r="X62" s="0" t="inlineStr">
        <is>
          <t>D</t>
        </is>
      </c>
      <c r="Y62" s="0" t="inlineStr">
        <is>
          <t>Z</t>
        </is>
      </c>
      <c r="Z62" s="0" t="inlineStr">
        <is>
          <t>BA32A9</t>
        </is>
      </c>
      <c r="AB62" s="0" t="inlineStr">
        <is>
          <t>2024-04-08</t>
        </is>
      </c>
      <c r="AC62" s="0" t="inlineStr">
        <is>
          <t>2024-04-08</t>
        </is>
      </c>
      <c r="AD62" s="0" t="inlineStr">
        <is>
          <t>D</t>
        </is>
      </c>
      <c r="AE62" s="0" t="inlineStr">
        <is>
          <t>XIY</t>
        </is>
      </c>
      <c r="AF62" s="0" t="inlineStr">
        <is>
          <t>0100</t>
        </is>
      </c>
      <c r="AG62" s="0" t="inlineStr">
        <is>
          <t>XIY</t>
        </is>
      </c>
      <c r="AH62" s="0" t="inlineStr">
        <is>
          <t>2300</t>
        </is>
      </c>
      <c r="AI62" s="0" t="inlineStr">
        <is>
          <t>SIA</t>
        </is>
      </c>
      <c r="AJ62" s="0" t="inlineStr">
        <is>
          <t>32L</t>
        </is>
      </c>
      <c r="AL62" s="0" t="inlineStr">
        <is>
          <t>L</t>
        </is>
      </c>
      <c r="AM62" s="0" t="inlineStr">
        <is>
          <t>D</t>
        </is>
      </c>
      <c r="AN62" s="0" t="inlineStr">
        <is>
          <t>Z</t>
        </is>
      </c>
      <c r="AO62" t="inlineStr">
        <is>
          <t>BA32A9</t>
        </is>
      </c>
      <c r="AQ62" t="inlineStr">
        <is>
          <t>2024-04-08</t>
        </is>
      </c>
      <c r="AR62" t="inlineStr">
        <is>
          <t>2024-04-08</t>
        </is>
      </c>
      <c r="AS62" t="inlineStr">
        <is>
          <t>D</t>
        </is>
      </c>
      <c r="AT62" t="inlineStr">
        <is>
          <t>XIY</t>
        </is>
      </c>
      <c r="AU62" t="inlineStr">
        <is>
          <t>0100</t>
        </is>
      </c>
      <c r="AV62" t="inlineStr">
        <is>
          <t>XIY</t>
        </is>
      </c>
      <c r="AW62" t="inlineStr">
        <is>
          <t>2300</t>
        </is>
      </c>
      <c r="AX62" t="inlineStr">
        <is>
          <t>SIA</t>
        </is>
      </c>
      <c r="AY62" t="inlineStr">
        <is>
          <t>32L</t>
        </is>
      </c>
      <c r="BA62" t="inlineStr">
        <is>
          <t>L</t>
        </is>
      </c>
      <c r="BB62" t="inlineStr">
        <is>
          <t>D</t>
        </is>
      </c>
      <c r="BC62" t="inlineStr">
        <is>
          <t>Z</t>
        </is>
      </c>
    </row>
    <row r="63" ht="29.1" customHeight="1" s="10">
      <c r="A63" s="7">
        <f>ROW()-2</f>
        <v/>
      </c>
      <c r="B63" s="7" t="inlineStr">
        <is>
          <t>320</t>
        </is>
      </c>
      <c r="C63" s="4" t="inlineStr">
        <is>
          <t>B6376</t>
        </is>
      </c>
      <c r="D63" s="42" t="inlineStr">
        <is>
          <t>8NC</t>
        </is>
      </c>
      <c r="E63" s="58" t="n">
        <v>45390</v>
      </c>
      <c r="F63" s="58" t="n">
        <v>45399</v>
      </c>
      <c r="G63" s="4" t="n">
        <v>10</v>
      </c>
      <c r="H63" s="4" t="inlineStr">
        <is>
          <t>西安</t>
        </is>
      </c>
      <c r="I63" s="7" t="inlineStr">
        <is>
          <t xml:space="preserve">西安分公司 </t>
        </is>
      </c>
      <c r="J63" s="42" t="inlineStr">
        <is>
          <t>工期暂定</t>
        </is>
      </c>
      <c r="K63" s="0" t="inlineStr">
        <is>
          <t>BC6376</t>
        </is>
      </c>
      <c r="M63" s="0" t="inlineStr">
        <is>
          <t>2024-04-08</t>
        </is>
      </c>
      <c r="N63" s="0" t="inlineStr">
        <is>
          <t>2024-04-17</t>
        </is>
      </c>
      <c r="O63" s="0" t="inlineStr">
        <is>
          <t>D</t>
        </is>
      </c>
      <c r="P63" s="0" t="inlineStr">
        <is>
          <t>XIY</t>
        </is>
      </c>
      <c r="Q63" s="0" t="inlineStr">
        <is>
          <t>0100</t>
        </is>
      </c>
      <c r="R63" s="0" t="inlineStr">
        <is>
          <t>XIY</t>
        </is>
      </c>
      <c r="S63" s="0" t="inlineStr">
        <is>
          <t>2300</t>
        </is>
      </c>
      <c r="T63" s="0" t="inlineStr">
        <is>
          <t>SIA</t>
        </is>
      </c>
      <c r="U63" s="0" t="inlineStr">
        <is>
          <t>320</t>
        </is>
      </c>
      <c r="W63" s="0" t="inlineStr">
        <is>
          <t>L</t>
        </is>
      </c>
      <c r="X63" s="0" t="inlineStr">
        <is>
          <t>D</t>
        </is>
      </c>
      <c r="Y63" s="0" t="inlineStr">
        <is>
          <t>Z</t>
        </is>
      </c>
      <c r="Z63" s="0" t="inlineStr">
        <is>
          <t>BC6376</t>
        </is>
      </c>
      <c r="AB63" s="0" t="inlineStr">
        <is>
          <t>2024-04-08</t>
        </is>
      </c>
      <c r="AC63" s="0" t="inlineStr">
        <is>
          <t>2024-04-17</t>
        </is>
      </c>
      <c r="AD63" s="0" t="inlineStr">
        <is>
          <t>D</t>
        </is>
      </c>
      <c r="AE63" s="0" t="inlineStr">
        <is>
          <t>XIY</t>
        </is>
      </c>
      <c r="AF63" s="0" t="inlineStr">
        <is>
          <t>0100</t>
        </is>
      </c>
      <c r="AG63" s="0" t="inlineStr">
        <is>
          <t>XIY</t>
        </is>
      </c>
      <c r="AH63" s="0" t="inlineStr">
        <is>
          <t>2300</t>
        </is>
      </c>
      <c r="AI63" s="0" t="inlineStr">
        <is>
          <t>SIA</t>
        </is>
      </c>
      <c r="AJ63" s="0" t="inlineStr">
        <is>
          <t>320</t>
        </is>
      </c>
      <c r="AL63" s="0" t="inlineStr">
        <is>
          <t>L</t>
        </is>
      </c>
      <c r="AM63" s="0" t="inlineStr">
        <is>
          <t>D</t>
        </is>
      </c>
      <c r="AN63" s="0" t="inlineStr">
        <is>
          <t>Z</t>
        </is>
      </c>
      <c r="AO63" t="inlineStr">
        <is>
          <t>BC6376</t>
        </is>
      </c>
      <c r="AQ63" t="inlineStr">
        <is>
          <t>2024-04-08</t>
        </is>
      </c>
      <c r="AR63" t="inlineStr">
        <is>
          <t>2024-04-17</t>
        </is>
      </c>
      <c r="AS63" t="inlineStr">
        <is>
          <t>D</t>
        </is>
      </c>
      <c r="AT63" t="inlineStr">
        <is>
          <t>XIY</t>
        </is>
      </c>
      <c r="AU63" t="inlineStr">
        <is>
          <t>0100</t>
        </is>
      </c>
      <c r="AV63" t="inlineStr">
        <is>
          <t>XIY</t>
        </is>
      </c>
      <c r="AW63" t="inlineStr">
        <is>
          <t>2300</t>
        </is>
      </c>
      <c r="AX63" t="inlineStr">
        <is>
          <t>SIA</t>
        </is>
      </c>
      <c r="AY63" t="inlineStr">
        <is>
          <t>320</t>
        </is>
      </c>
      <c r="BA63" t="inlineStr">
        <is>
          <t>L</t>
        </is>
      </c>
      <c r="BB63" t="inlineStr">
        <is>
          <t>D</t>
        </is>
      </c>
      <c r="BC63" t="inlineStr">
        <is>
          <t>Z</t>
        </is>
      </c>
    </row>
    <row r="64" ht="29.1" customHeight="1" s="10">
      <c r="A64" s="7">
        <f>ROW()-2</f>
        <v/>
      </c>
      <c r="B64" s="7" t="inlineStr">
        <is>
          <t>32L</t>
        </is>
      </c>
      <c r="C64" s="4" t="inlineStr">
        <is>
          <t>B32C5</t>
        </is>
      </c>
      <c r="D64" s="42" t="inlineStr">
        <is>
          <t>5A</t>
        </is>
      </c>
      <c r="E64" s="58" t="n">
        <v>45391</v>
      </c>
      <c r="F64" s="58" t="n">
        <v>45391</v>
      </c>
      <c r="G64" s="4" t="n">
        <v>1</v>
      </c>
      <c r="H64" s="4" t="inlineStr">
        <is>
          <t>西安</t>
        </is>
      </c>
      <c r="I64" s="7" t="inlineStr">
        <is>
          <t xml:space="preserve">西安分公司 </t>
        </is>
      </c>
      <c r="J64" s="42" t="n"/>
      <c r="K64" s="0" t="inlineStr">
        <is>
          <t>BA32C5</t>
        </is>
      </c>
      <c r="M64" s="0" t="inlineStr">
        <is>
          <t>2024-04-09</t>
        </is>
      </c>
      <c r="N64" s="0" t="inlineStr">
        <is>
          <t>2024-04-09</t>
        </is>
      </c>
      <c r="O64" s="0" t="inlineStr">
        <is>
          <t>D</t>
        </is>
      </c>
      <c r="P64" s="0" t="inlineStr">
        <is>
          <t>XIY</t>
        </is>
      </c>
      <c r="Q64" s="0" t="inlineStr">
        <is>
          <t>0100</t>
        </is>
      </c>
      <c r="R64" s="0" t="inlineStr">
        <is>
          <t>XIY</t>
        </is>
      </c>
      <c r="S64" s="0" t="inlineStr">
        <is>
          <t>2300</t>
        </is>
      </c>
      <c r="T64" s="0" t="inlineStr">
        <is>
          <t>SIA</t>
        </is>
      </c>
      <c r="U64" s="0" t="inlineStr">
        <is>
          <t>32L</t>
        </is>
      </c>
      <c r="W64" s="0" t="inlineStr">
        <is>
          <t>L</t>
        </is>
      </c>
      <c r="X64" s="0" t="inlineStr">
        <is>
          <t>D</t>
        </is>
      </c>
      <c r="Y64" s="0" t="inlineStr">
        <is>
          <t>Z</t>
        </is>
      </c>
      <c r="Z64" s="0" t="inlineStr">
        <is>
          <t>BA32C5</t>
        </is>
      </c>
      <c r="AB64" s="0" t="inlineStr">
        <is>
          <t>2024-04-09</t>
        </is>
      </c>
      <c r="AC64" s="0" t="inlineStr">
        <is>
          <t>2024-04-09</t>
        </is>
      </c>
      <c r="AD64" s="0" t="inlineStr">
        <is>
          <t>D</t>
        </is>
      </c>
      <c r="AE64" s="0" t="inlineStr">
        <is>
          <t>XIY</t>
        </is>
      </c>
      <c r="AF64" s="0" t="inlineStr">
        <is>
          <t>0100</t>
        </is>
      </c>
      <c r="AG64" s="0" t="inlineStr">
        <is>
          <t>XIY</t>
        </is>
      </c>
      <c r="AH64" s="0" t="inlineStr">
        <is>
          <t>2300</t>
        </is>
      </c>
      <c r="AI64" s="0" t="inlineStr">
        <is>
          <t>SIA</t>
        </is>
      </c>
      <c r="AJ64" s="0" t="inlineStr">
        <is>
          <t>32L</t>
        </is>
      </c>
      <c r="AL64" s="0" t="inlineStr">
        <is>
          <t>L</t>
        </is>
      </c>
      <c r="AM64" s="0" t="inlineStr">
        <is>
          <t>D</t>
        </is>
      </c>
      <c r="AN64" s="0" t="inlineStr">
        <is>
          <t>Z</t>
        </is>
      </c>
      <c r="AO64" t="inlineStr">
        <is>
          <t>BA32C5</t>
        </is>
      </c>
      <c r="AQ64" t="inlineStr">
        <is>
          <t>2024-04-09</t>
        </is>
      </c>
      <c r="AR64" t="inlineStr">
        <is>
          <t>2024-04-09</t>
        </is>
      </c>
      <c r="AS64" t="inlineStr">
        <is>
          <t>D</t>
        </is>
      </c>
      <c r="AT64" t="inlineStr">
        <is>
          <t>XIY</t>
        </is>
      </c>
      <c r="AU64" t="inlineStr">
        <is>
          <t>0100</t>
        </is>
      </c>
      <c r="AV64" t="inlineStr">
        <is>
          <t>XIY</t>
        </is>
      </c>
      <c r="AW64" t="inlineStr">
        <is>
          <t>2300</t>
        </is>
      </c>
      <c r="AX64" t="inlineStr">
        <is>
          <t>SIA</t>
        </is>
      </c>
      <c r="AY64" t="inlineStr">
        <is>
          <t>32L</t>
        </is>
      </c>
      <c r="BA64" t="inlineStr">
        <is>
          <t>L</t>
        </is>
      </c>
      <c r="BB64" t="inlineStr">
        <is>
          <t>D</t>
        </is>
      </c>
      <c r="BC64" t="inlineStr">
        <is>
          <t>Z</t>
        </is>
      </c>
    </row>
    <row r="65" ht="29.1" customHeight="1" s="10">
      <c r="A65" s="7">
        <f>ROW()-2</f>
        <v/>
      </c>
      <c r="B65" s="7" t="inlineStr">
        <is>
          <t>32L</t>
        </is>
      </c>
      <c r="C65" s="4" t="inlineStr">
        <is>
          <t>B32CT</t>
        </is>
      </c>
      <c r="D65" s="42" t="inlineStr">
        <is>
          <t>7A</t>
        </is>
      </c>
      <c r="E65" s="58" t="n">
        <v>45392</v>
      </c>
      <c r="F65" s="58" t="n">
        <v>45392</v>
      </c>
      <c r="G65" s="4" t="n">
        <v>1</v>
      </c>
      <c r="H65" s="4" t="inlineStr">
        <is>
          <t>西安</t>
        </is>
      </c>
      <c r="I65" s="7" t="inlineStr">
        <is>
          <t xml:space="preserve">西安分公司 </t>
        </is>
      </c>
      <c r="J65" s="42" t="n"/>
      <c r="K65" s="0" t="inlineStr">
        <is>
          <t>BA32CT</t>
        </is>
      </c>
      <c r="M65" s="0" t="inlineStr">
        <is>
          <t>2024-04-10</t>
        </is>
      </c>
      <c r="N65" s="0" t="inlineStr">
        <is>
          <t>2024-04-10</t>
        </is>
      </c>
      <c r="O65" s="0" t="inlineStr">
        <is>
          <t>D</t>
        </is>
      </c>
      <c r="P65" s="0" t="inlineStr">
        <is>
          <t>XIY</t>
        </is>
      </c>
      <c r="Q65" s="0" t="inlineStr">
        <is>
          <t>0100</t>
        </is>
      </c>
      <c r="R65" s="0" t="inlineStr">
        <is>
          <t>XIY</t>
        </is>
      </c>
      <c r="S65" s="0" t="inlineStr">
        <is>
          <t>2300</t>
        </is>
      </c>
      <c r="T65" s="0" t="inlineStr">
        <is>
          <t>SIA</t>
        </is>
      </c>
      <c r="U65" s="0" t="inlineStr">
        <is>
          <t>32L</t>
        </is>
      </c>
      <c r="W65" s="0" t="inlineStr">
        <is>
          <t>L</t>
        </is>
      </c>
      <c r="X65" s="0" t="inlineStr">
        <is>
          <t>D</t>
        </is>
      </c>
      <c r="Y65" s="0" t="inlineStr">
        <is>
          <t>Z</t>
        </is>
      </c>
      <c r="Z65" s="0" t="inlineStr">
        <is>
          <t>BA32CT</t>
        </is>
      </c>
      <c r="AB65" s="0" t="inlineStr">
        <is>
          <t>2024-04-10</t>
        </is>
      </c>
      <c r="AC65" s="0" t="inlineStr">
        <is>
          <t>2024-04-10</t>
        </is>
      </c>
      <c r="AD65" s="0" t="inlineStr">
        <is>
          <t>D</t>
        </is>
      </c>
      <c r="AE65" s="0" t="inlineStr">
        <is>
          <t>XIY</t>
        </is>
      </c>
      <c r="AF65" s="0" t="inlineStr">
        <is>
          <t>0100</t>
        </is>
      </c>
      <c r="AG65" s="0" t="inlineStr">
        <is>
          <t>XIY</t>
        </is>
      </c>
      <c r="AH65" s="0" t="inlineStr">
        <is>
          <t>2300</t>
        </is>
      </c>
      <c r="AI65" s="0" t="inlineStr">
        <is>
          <t>SIA</t>
        </is>
      </c>
      <c r="AJ65" s="0" t="inlineStr">
        <is>
          <t>32L</t>
        </is>
      </c>
      <c r="AL65" s="0" t="inlineStr">
        <is>
          <t>L</t>
        </is>
      </c>
      <c r="AM65" s="0" t="inlineStr">
        <is>
          <t>D</t>
        </is>
      </c>
      <c r="AN65" s="0" t="inlineStr">
        <is>
          <t>Z</t>
        </is>
      </c>
      <c r="AO65" t="inlineStr">
        <is>
          <t>BA32CT</t>
        </is>
      </c>
      <c r="AQ65" t="inlineStr">
        <is>
          <t>2024-04-10</t>
        </is>
      </c>
      <c r="AR65" t="inlineStr">
        <is>
          <t>2024-04-10</t>
        </is>
      </c>
      <c r="AS65" t="inlineStr">
        <is>
          <t>D</t>
        </is>
      </c>
      <c r="AT65" t="inlineStr">
        <is>
          <t>XIY</t>
        </is>
      </c>
      <c r="AU65" t="inlineStr">
        <is>
          <t>0100</t>
        </is>
      </c>
      <c r="AV65" t="inlineStr">
        <is>
          <t>XIY</t>
        </is>
      </c>
      <c r="AW65" t="inlineStr">
        <is>
          <t>2300</t>
        </is>
      </c>
      <c r="AX65" t="inlineStr">
        <is>
          <t>SIA</t>
        </is>
      </c>
      <c r="AY65" t="inlineStr">
        <is>
          <t>32L</t>
        </is>
      </c>
      <c r="BA65" t="inlineStr">
        <is>
          <t>L</t>
        </is>
      </c>
      <c r="BB65" t="inlineStr">
        <is>
          <t>D</t>
        </is>
      </c>
      <c r="BC65" t="inlineStr">
        <is>
          <t>Z</t>
        </is>
      </c>
    </row>
    <row r="66" ht="29.1" customHeight="1" s="10">
      <c r="A66" s="7">
        <f>ROW()-2</f>
        <v/>
      </c>
      <c r="B66" s="7" t="inlineStr">
        <is>
          <t>32L</t>
        </is>
      </c>
      <c r="C66" s="4" t="inlineStr">
        <is>
          <t>B329C</t>
        </is>
      </c>
      <c r="D66" s="42" t="inlineStr">
        <is>
          <t>8A</t>
        </is>
      </c>
      <c r="E66" s="58" t="n">
        <v>45393</v>
      </c>
      <c r="F66" s="58" t="n">
        <v>45393</v>
      </c>
      <c r="G66" s="4" t="n">
        <v>1</v>
      </c>
      <c r="H66" s="4" t="inlineStr">
        <is>
          <t>西安</t>
        </is>
      </c>
      <c r="I66" s="7" t="inlineStr">
        <is>
          <t xml:space="preserve">西安分公司 </t>
        </is>
      </c>
      <c r="J66" s="42" t="n"/>
      <c r="K66" s="0" t="inlineStr">
        <is>
          <t>BA329C</t>
        </is>
      </c>
      <c r="M66" s="0" t="inlineStr">
        <is>
          <t>2024-04-11</t>
        </is>
      </c>
      <c r="N66" s="0" t="inlineStr">
        <is>
          <t>2024-04-11</t>
        </is>
      </c>
      <c r="O66" s="0" t="inlineStr">
        <is>
          <t>D</t>
        </is>
      </c>
      <c r="P66" s="0" t="inlineStr">
        <is>
          <t>XIY</t>
        </is>
      </c>
      <c r="Q66" s="0" t="inlineStr">
        <is>
          <t>0100</t>
        </is>
      </c>
      <c r="R66" s="0" t="inlineStr">
        <is>
          <t>XIY</t>
        </is>
      </c>
      <c r="S66" s="0" t="inlineStr">
        <is>
          <t>2300</t>
        </is>
      </c>
      <c r="T66" s="0" t="inlineStr">
        <is>
          <t>SIA</t>
        </is>
      </c>
      <c r="U66" s="0" t="inlineStr">
        <is>
          <t>32L</t>
        </is>
      </c>
      <c r="W66" s="0" t="inlineStr">
        <is>
          <t>L</t>
        </is>
      </c>
      <c r="X66" s="0" t="inlineStr">
        <is>
          <t>D</t>
        </is>
      </c>
      <c r="Y66" s="0" t="inlineStr">
        <is>
          <t>Z</t>
        </is>
      </c>
      <c r="Z66" s="0" t="inlineStr">
        <is>
          <t>BA329C</t>
        </is>
      </c>
      <c r="AB66" s="0" t="inlineStr">
        <is>
          <t>2024-04-11</t>
        </is>
      </c>
      <c r="AC66" s="0" t="inlineStr">
        <is>
          <t>2024-04-11</t>
        </is>
      </c>
      <c r="AD66" s="0" t="inlineStr">
        <is>
          <t>D</t>
        </is>
      </c>
      <c r="AE66" s="0" t="inlineStr">
        <is>
          <t>XIY</t>
        </is>
      </c>
      <c r="AF66" s="0" t="inlineStr">
        <is>
          <t>0100</t>
        </is>
      </c>
      <c r="AG66" s="0" t="inlineStr">
        <is>
          <t>XIY</t>
        </is>
      </c>
      <c r="AH66" s="0" t="inlineStr">
        <is>
          <t>2300</t>
        </is>
      </c>
      <c r="AI66" s="0" t="inlineStr">
        <is>
          <t>SIA</t>
        </is>
      </c>
      <c r="AJ66" s="0" t="inlineStr">
        <is>
          <t>32L</t>
        </is>
      </c>
      <c r="AL66" s="0" t="inlineStr">
        <is>
          <t>L</t>
        </is>
      </c>
      <c r="AM66" s="0" t="inlineStr">
        <is>
          <t>D</t>
        </is>
      </c>
      <c r="AN66" s="0" t="inlineStr">
        <is>
          <t>Z</t>
        </is>
      </c>
      <c r="AO66" t="inlineStr">
        <is>
          <t>BA329C</t>
        </is>
      </c>
      <c r="AQ66" t="inlineStr">
        <is>
          <t>2024-04-11</t>
        </is>
      </c>
      <c r="AR66" t="inlineStr">
        <is>
          <t>2024-04-11</t>
        </is>
      </c>
      <c r="AS66" t="inlineStr">
        <is>
          <t>D</t>
        </is>
      </c>
      <c r="AT66" t="inlineStr">
        <is>
          <t>XIY</t>
        </is>
      </c>
      <c r="AU66" t="inlineStr">
        <is>
          <t>0100</t>
        </is>
      </c>
      <c r="AV66" t="inlineStr">
        <is>
          <t>XIY</t>
        </is>
      </c>
      <c r="AW66" t="inlineStr">
        <is>
          <t>2300</t>
        </is>
      </c>
      <c r="AX66" t="inlineStr">
        <is>
          <t>SIA</t>
        </is>
      </c>
      <c r="AY66" t="inlineStr">
        <is>
          <t>32L</t>
        </is>
      </c>
      <c r="BA66" t="inlineStr">
        <is>
          <t>L</t>
        </is>
      </c>
      <c r="BB66" t="inlineStr">
        <is>
          <t>D</t>
        </is>
      </c>
      <c r="BC66" t="inlineStr">
        <is>
          <t>Z</t>
        </is>
      </c>
    </row>
    <row r="67" ht="29.1" customHeight="1" s="10">
      <c r="A67" s="7">
        <f>ROW()-2</f>
        <v/>
      </c>
      <c r="B67" s="7" t="inlineStr">
        <is>
          <t>320</t>
        </is>
      </c>
      <c r="C67" s="4" t="inlineStr">
        <is>
          <t>B6601</t>
        </is>
      </c>
      <c r="D67" s="42" t="inlineStr">
        <is>
          <t>73A</t>
        </is>
      </c>
      <c r="E67" s="58" t="n">
        <v>45394</v>
      </c>
      <c r="F67" s="58" t="n">
        <v>45394</v>
      </c>
      <c r="G67" s="4" t="n">
        <v>1</v>
      </c>
      <c r="H67" s="4" t="inlineStr">
        <is>
          <t>西安</t>
        </is>
      </c>
      <c r="I67" s="7" t="inlineStr">
        <is>
          <t xml:space="preserve">西安分公司 </t>
        </is>
      </c>
      <c r="J67" s="42" t="n"/>
      <c r="K67" s="0" t="inlineStr">
        <is>
          <t>BA6601</t>
        </is>
      </c>
      <c r="M67" s="0" t="inlineStr">
        <is>
          <t>2024-04-12</t>
        </is>
      </c>
      <c r="N67" s="0" t="inlineStr">
        <is>
          <t>2024-04-12</t>
        </is>
      </c>
      <c r="O67" s="0" t="inlineStr">
        <is>
          <t>D</t>
        </is>
      </c>
      <c r="P67" s="0" t="inlineStr">
        <is>
          <t>XIY</t>
        </is>
      </c>
      <c r="Q67" s="0" t="inlineStr">
        <is>
          <t>0100</t>
        </is>
      </c>
      <c r="R67" s="0" t="inlineStr">
        <is>
          <t>XIY</t>
        </is>
      </c>
      <c r="S67" s="0" t="inlineStr">
        <is>
          <t>2300</t>
        </is>
      </c>
      <c r="T67" s="0" t="inlineStr">
        <is>
          <t>SIA</t>
        </is>
      </c>
      <c r="U67" s="0" t="inlineStr">
        <is>
          <t>320</t>
        </is>
      </c>
      <c r="W67" s="0" t="inlineStr">
        <is>
          <t>L</t>
        </is>
      </c>
      <c r="X67" s="0" t="inlineStr">
        <is>
          <t>D</t>
        </is>
      </c>
      <c r="Y67" s="0" t="inlineStr">
        <is>
          <t>Z</t>
        </is>
      </c>
      <c r="Z67" s="0" t="inlineStr">
        <is>
          <t>BA6601</t>
        </is>
      </c>
      <c r="AB67" s="0" t="inlineStr">
        <is>
          <t>2024-04-12</t>
        </is>
      </c>
      <c r="AC67" s="0" t="inlineStr">
        <is>
          <t>2024-04-12</t>
        </is>
      </c>
      <c r="AD67" s="0" t="inlineStr">
        <is>
          <t>D</t>
        </is>
      </c>
      <c r="AE67" s="0" t="inlineStr">
        <is>
          <t>XIY</t>
        </is>
      </c>
      <c r="AF67" s="0" t="inlineStr">
        <is>
          <t>0100</t>
        </is>
      </c>
      <c r="AG67" s="0" t="inlineStr">
        <is>
          <t>XIY</t>
        </is>
      </c>
      <c r="AH67" s="0" t="inlineStr">
        <is>
          <t>2300</t>
        </is>
      </c>
      <c r="AI67" s="0" t="inlineStr">
        <is>
          <t>SIA</t>
        </is>
      </c>
      <c r="AJ67" s="0" t="inlineStr">
        <is>
          <t>320</t>
        </is>
      </c>
      <c r="AL67" s="0" t="inlineStr">
        <is>
          <t>L</t>
        </is>
      </c>
      <c r="AM67" s="0" t="inlineStr">
        <is>
          <t>D</t>
        </is>
      </c>
      <c r="AN67" s="0" t="inlineStr">
        <is>
          <t>Z</t>
        </is>
      </c>
      <c r="AO67" t="inlineStr">
        <is>
          <t>BA6601</t>
        </is>
      </c>
      <c r="AQ67" t="inlineStr">
        <is>
          <t>2024-04-12</t>
        </is>
      </c>
      <c r="AR67" t="inlineStr">
        <is>
          <t>2024-04-12</t>
        </is>
      </c>
      <c r="AS67" t="inlineStr">
        <is>
          <t>D</t>
        </is>
      </c>
      <c r="AT67" t="inlineStr">
        <is>
          <t>XIY</t>
        </is>
      </c>
      <c r="AU67" t="inlineStr">
        <is>
          <t>0100</t>
        </is>
      </c>
      <c r="AV67" t="inlineStr">
        <is>
          <t>XIY</t>
        </is>
      </c>
      <c r="AW67" t="inlineStr">
        <is>
          <t>2300</t>
        </is>
      </c>
      <c r="AX67" t="inlineStr">
        <is>
          <t>SIA</t>
        </is>
      </c>
      <c r="AY67" t="inlineStr">
        <is>
          <t>320</t>
        </is>
      </c>
      <c r="BA67" t="inlineStr">
        <is>
          <t>L</t>
        </is>
      </c>
      <c r="BB67" t="inlineStr">
        <is>
          <t>D</t>
        </is>
      </c>
      <c r="BC67" t="inlineStr">
        <is>
          <t>Z</t>
        </is>
      </c>
    </row>
    <row r="68" ht="29.1" customHeight="1" s="10">
      <c r="A68" s="7">
        <f>ROW()-2</f>
        <v/>
      </c>
      <c r="B68" s="7" t="inlineStr">
        <is>
          <t>319</t>
        </is>
      </c>
      <c r="C68" s="4" t="inlineStr">
        <is>
          <t>B6466</t>
        </is>
      </c>
      <c r="D68" s="42" t="inlineStr">
        <is>
          <t>46A</t>
        </is>
      </c>
      <c r="E68" s="58" t="n">
        <v>45395</v>
      </c>
      <c r="F68" s="58" t="n">
        <v>45395</v>
      </c>
      <c r="G68" s="4" t="n">
        <v>1</v>
      </c>
      <c r="H68" s="4" t="inlineStr">
        <is>
          <t>西安</t>
        </is>
      </c>
      <c r="I68" s="7" t="inlineStr">
        <is>
          <t xml:space="preserve">西安分公司 </t>
        </is>
      </c>
      <c r="J68" s="42" t="n"/>
      <c r="K68" s="0" t="inlineStr">
        <is>
          <t>BA6466</t>
        </is>
      </c>
      <c r="M68" s="0" t="inlineStr">
        <is>
          <t>2024-04-13</t>
        </is>
      </c>
      <c r="N68" s="0" t="inlineStr">
        <is>
          <t>2024-04-13</t>
        </is>
      </c>
      <c r="O68" s="0" t="inlineStr">
        <is>
          <t>D</t>
        </is>
      </c>
      <c r="P68" s="0" t="inlineStr">
        <is>
          <t>XIY</t>
        </is>
      </c>
      <c r="Q68" s="0" t="inlineStr">
        <is>
          <t>0100</t>
        </is>
      </c>
      <c r="R68" s="0" t="inlineStr">
        <is>
          <t>XIY</t>
        </is>
      </c>
      <c r="S68" s="0" t="inlineStr">
        <is>
          <t>2300</t>
        </is>
      </c>
      <c r="T68" s="0" t="inlineStr">
        <is>
          <t>SIA</t>
        </is>
      </c>
      <c r="U68" s="0" t="inlineStr">
        <is>
          <t>319</t>
        </is>
      </c>
      <c r="W68" s="0" t="inlineStr">
        <is>
          <t>L</t>
        </is>
      </c>
      <c r="X68" s="0" t="inlineStr">
        <is>
          <t>D</t>
        </is>
      </c>
      <c r="Y68" s="0" t="inlineStr">
        <is>
          <t>Z</t>
        </is>
      </c>
      <c r="Z68" s="0" t="inlineStr">
        <is>
          <t>BA6466</t>
        </is>
      </c>
      <c r="AB68" s="0" t="inlineStr">
        <is>
          <t>2024-04-13</t>
        </is>
      </c>
      <c r="AC68" s="0" t="inlineStr">
        <is>
          <t>2024-04-13</t>
        </is>
      </c>
      <c r="AD68" s="0" t="inlineStr">
        <is>
          <t>D</t>
        </is>
      </c>
      <c r="AE68" s="0" t="inlineStr">
        <is>
          <t>XIY</t>
        </is>
      </c>
      <c r="AF68" s="0" t="inlineStr">
        <is>
          <t>0100</t>
        </is>
      </c>
      <c r="AG68" s="0" t="inlineStr">
        <is>
          <t>XIY</t>
        </is>
      </c>
      <c r="AH68" s="0" t="inlineStr">
        <is>
          <t>2300</t>
        </is>
      </c>
      <c r="AI68" s="0" t="inlineStr">
        <is>
          <t>SIA</t>
        </is>
      </c>
      <c r="AJ68" s="0" t="inlineStr">
        <is>
          <t>319</t>
        </is>
      </c>
      <c r="AL68" s="0" t="inlineStr">
        <is>
          <t>L</t>
        </is>
      </c>
      <c r="AM68" s="0" t="inlineStr">
        <is>
          <t>D</t>
        </is>
      </c>
      <c r="AN68" s="0" t="inlineStr">
        <is>
          <t>Z</t>
        </is>
      </c>
      <c r="AO68" t="inlineStr">
        <is>
          <t>BA6466</t>
        </is>
      </c>
      <c r="AQ68" t="inlineStr">
        <is>
          <t>2024-04-13</t>
        </is>
      </c>
      <c r="AR68" t="inlineStr">
        <is>
          <t>2024-04-13</t>
        </is>
      </c>
      <c r="AS68" t="inlineStr">
        <is>
          <t>D</t>
        </is>
      </c>
      <c r="AT68" t="inlineStr">
        <is>
          <t>XIY</t>
        </is>
      </c>
      <c r="AU68" t="inlineStr">
        <is>
          <t>0100</t>
        </is>
      </c>
      <c r="AV68" t="inlineStr">
        <is>
          <t>XIY</t>
        </is>
      </c>
      <c r="AW68" t="inlineStr">
        <is>
          <t>2300</t>
        </is>
      </c>
      <c r="AX68" t="inlineStr">
        <is>
          <t>SIA</t>
        </is>
      </c>
      <c r="AY68" t="inlineStr">
        <is>
          <t>319</t>
        </is>
      </c>
      <c r="BA68" t="inlineStr">
        <is>
          <t>L</t>
        </is>
      </c>
      <c r="BB68" t="inlineStr">
        <is>
          <t>D</t>
        </is>
      </c>
      <c r="BC68" t="inlineStr">
        <is>
          <t>Z</t>
        </is>
      </c>
    </row>
    <row r="69" ht="29.1" customHeight="1" s="10">
      <c r="A69" s="7">
        <f>ROW()-2</f>
        <v/>
      </c>
      <c r="B69" s="7" t="inlineStr">
        <is>
          <t>32L</t>
        </is>
      </c>
      <c r="C69" s="4" t="inlineStr">
        <is>
          <t>B30DL</t>
        </is>
      </c>
      <c r="D69" s="42" t="inlineStr">
        <is>
          <t>14A</t>
        </is>
      </c>
      <c r="E69" s="58" t="n">
        <v>45396</v>
      </c>
      <c r="F69" s="58" t="n">
        <v>45396</v>
      </c>
      <c r="G69" s="4" t="n">
        <v>1</v>
      </c>
      <c r="H69" s="4" t="inlineStr">
        <is>
          <t>西安</t>
        </is>
      </c>
      <c r="I69" s="7" t="inlineStr">
        <is>
          <t xml:space="preserve">西安分公司 </t>
        </is>
      </c>
      <c r="J69" s="42" t="n"/>
      <c r="K69" s="0" t="inlineStr">
        <is>
          <t>BA30DL</t>
        </is>
      </c>
      <c r="M69" s="0" t="inlineStr">
        <is>
          <t>2024-04-14</t>
        </is>
      </c>
      <c r="N69" s="0" t="inlineStr">
        <is>
          <t>2024-04-14</t>
        </is>
      </c>
      <c r="O69" s="0" t="inlineStr">
        <is>
          <t>D</t>
        </is>
      </c>
      <c r="P69" s="0" t="inlineStr">
        <is>
          <t>XIY</t>
        </is>
      </c>
      <c r="Q69" s="0" t="inlineStr">
        <is>
          <t>0100</t>
        </is>
      </c>
      <c r="R69" s="0" t="inlineStr">
        <is>
          <t>XIY</t>
        </is>
      </c>
      <c r="S69" s="0" t="inlineStr">
        <is>
          <t>2300</t>
        </is>
      </c>
      <c r="T69" s="0" t="inlineStr">
        <is>
          <t>SIA</t>
        </is>
      </c>
      <c r="U69" s="0" t="inlineStr">
        <is>
          <t>32L</t>
        </is>
      </c>
      <c r="W69" s="0" t="inlineStr">
        <is>
          <t>L</t>
        </is>
      </c>
      <c r="X69" s="0" t="inlineStr">
        <is>
          <t>D</t>
        </is>
      </c>
      <c r="Y69" s="0" t="inlineStr">
        <is>
          <t>Z</t>
        </is>
      </c>
      <c r="Z69" s="0" t="inlineStr">
        <is>
          <t>BA30DL</t>
        </is>
      </c>
      <c r="AB69" s="0" t="inlineStr">
        <is>
          <t>2024-04-14</t>
        </is>
      </c>
      <c r="AC69" s="0" t="inlineStr">
        <is>
          <t>2024-04-14</t>
        </is>
      </c>
      <c r="AD69" s="0" t="inlineStr">
        <is>
          <t>D</t>
        </is>
      </c>
      <c r="AE69" s="0" t="inlineStr">
        <is>
          <t>XIY</t>
        </is>
      </c>
      <c r="AF69" s="0" t="inlineStr">
        <is>
          <t>0100</t>
        </is>
      </c>
      <c r="AG69" s="0" t="inlineStr">
        <is>
          <t>XIY</t>
        </is>
      </c>
      <c r="AH69" s="0" t="inlineStr">
        <is>
          <t>2300</t>
        </is>
      </c>
      <c r="AI69" s="0" t="inlineStr">
        <is>
          <t>SIA</t>
        </is>
      </c>
      <c r="AJ69" s="0" t="inlineStr">
        <is>
          <t>32L</t>
        </is>
      </c>
      <c r="AL69" s="0" t="inlineStr">
        <is>
          <t>L</t>
        </is>
      </c>
      <c r="AM69" s="0" t="inlineStr">
        <is>
          <t>D</t>
        </is>
      </c>
      <c r="AN69" s="0" t="inlineStr">
        <is>
          <t>Z</t>
        </is>
      </c>
      <c r="AO69" t="inlineStr">
        <is>
          <t>BA30DL</t>
        </is>
      </c>
      <c r="AQ69" t="inlineStr">
        <is>
          <t>2024-04-14</t>
        </is>
      </c>
      <c r="AR69" t="inlineStr">
        <is>
          <t>2024-04-14</t>
        </is>
      </c>
      <c r="AS69" t="inlineStr">
        <is>
          <t>D</t>
        </is>
      </c>
      <c r="AT69" t="inlineStr">
        <is>
          <t>XIY</t>
        </is>
      </c>
      <c r="AU69" t="inlineStr">
        <is>
          <t>0100</t>
        </is>
      </c>
      <c r="AV69" t="inlineStr">
        <is>
          <t>XIY</t>
        </is>
      </c>
      <c r="AW69" t="inlineStr">
        <is>
          <t>2300</t>
        </is>
      </c>
      <c r="AX69" t="inlineStr">
        <is>
          <t>SIA</t>
        </is>
      </c>
      <c r="AY69" t="inlineStr">
        <is>
          <t>32L</t>
        </is>
      </c>
      <c r="BA69" t="inlineStr">
        <is>
          <t>L</t>
        </is>
      </c>
      <c r="BB69" t="inlineStr">
        <is>
          <t>D</t>
        </is>
      </c>
      <c r="BC69" t="inlineStr">
        <is>
          <t>Z</t>
        </is>
      </c>
    </row>
    <row r="70" ht="29.1" customHeight="1" s="10">
      <c r="A70" s="7">
        <f>ROW()-2</f>
        <v/>
      </c>
      <c r="B70" s="7" t="inlineStr">
        <is>
          <t>319</t>
        </is>
      </c>
      <c r="C70" s="4" t="inlineStr">
        <is>
          <t>B6429</t>
        </is>
      </c>
      <c r="D70" s="42" t="inlineStr">
        <is>
          <t>59A</t>
        </is>
      </c>
      <c r="E70" s="58" t="n">
        <v>45397</v>
      </c>
      <c r="F70" s="58" t="n">
        <v>45397</v>
      </c>
      <c r="G70" s="4" t="n">
        <v>1</v>
      </c>
      <c r="H70" s="4" t="inlineStr">
        <is>
          <t>西安</t>
        </is>
      </c>
      <c r="I70" s="7" t="inlineStr">
        <is>
          <t xml:space="preserve">西安分公司 </t>
        </is>
      </c>
      <c r="J70" s="42" t="n"/>
      <c r="K70" s="0" t="inlineStr">
        <is>
          <t>BA6429</t>
        </is>
      </c>
      <c r="M70" s="0" t="inlineStr">
        <is>
          <t>2024-04-15</t>
        </is>
      </c>
      <c r="N70" s="0" t="inlineStr">
        <is>
          <t>2024-04-15</t>
        </is>
      </c>
      <c r="O70" s="0" t="inlineStr">
        <is>
          <t>D</t>
        </is>
      </c>
      <c r="P70" s="0" t="inlineStr">
        <is>
          <t>XIY</t>
        </is>
      </c>
      <c r="Q70" s="0" t="inlineStr">
        <is>
          <t>0100</t>
        </is>
      </c>
      <c r="R70" s="0" t="inlineStr">
        <is>
          <t>XIY</t>
        </is>
      </c>
      <c r="S70" s="0" t="inlineStr">
        <is>
          <t>2300</t>
        </is>
      </c>
      <c r="T70" s="0" t="inlineStr">
        <is>
          <t>SIA</t>
        </is>
      </c>
      <c r="U70" s="0" t="inlineStr">
        <is>
          <t>319</t>
        </is>
      </c>
      <c r="W70" s="0" t="inlineStr">
        <is>
          <t>L</t>
        </is>
      </c>
      <c r="X70" s="0" t="inlineStr">
        <is>
          <t>D</t>
        </is>
      </c>
      <c r="Y70" s="0" t="inlineStr">
        <is>
          <t>Z</t>
        </is>
      </c>
      <c r="Z70" s="0" t="inlineStr">
        <is>
          <t>BA6429</t>
        </is>
      </c>
      <c r="AB70" s="0" t="inlineStr">
        <is>
          <t>2024-04-15</t>
        </is>
      </c>
      <c r="AC70" s="0" t="inlineStr">
        <is>
          <t>2024-04-15</t>
        </is>
      </c>
      <c r="AD70" s="0" t="inlineStr">
        <is>
          <t>D</t>
        </is>
      </c>
      <c r="AE70" s="0" t="inlineStr">
        <is>
          <t>XIY</t>
        </is>
      </c>
      <c r="AF70" s="0" t="inlineStr">
        <is>
          <t>0100</t>
        </is>
      </c>
      <c r="AG70" s="0" t="inlineStr">
        <is>
          <t>XIY</t>
        </is>
      </c>
      <c r="AH70" s="0" t="inlineStr">
        <is>
          <t>2300</t>
        </is>
      </c>
      <c r="AI70" s="0" t="inlineStr">
        <is>
          <t>SIA</t>
        </is>
      </c>
      <c r="AJ70" s="0" t="inlineStr">
        <is>
          <t>319</t>
        </is>
      </c>
      <c r="AL70" s="0" t="inlineStr">
        <is>
          <t>L</t>
        </is>
      </c>
      <c r="AM70" s="0" t="inlineStr">
        <is>
          <t>D</t>
        </is>
      </c>
      <c r="AN70" s="0" t="inlineStr">
        <is>
          <t>Z</t>
        </is>
      </c>
      <c r="AO70" t="inlineStr">
        <is>
          <t>BA6429</t>
        </is>
      </c>
      <c r="AQ70" t="inlineStr">
        <is>
          <t>2024-04-15</t>
        </is>
      </c>
      <c r="AR70" t="inlineStr">
        <is>
          <t>2024-04-15</t>
        </is>
      </c>
      <c r="AS70" t="inlineStr">
        <is>
          <t>D</t>
        </is>
      </c>
      <c r="AT70" t="inlineStr">
        <is>
          <t>XIY</t>
        </is>
      </c>
      <c r="AU70" t="inlineStr">
        <is>
          <t>0100</t>
        </is>
      </c>
      <c r="AV70" t="inlineStr">
        <is>
          <t>XIY</t>
        </is>
      </c>
      <c r="AW70" t="inlineStr">
        <is>
          <t>2300</t>
        </is>
      </c>
      <c r="AX70" t="inlineStr">
        <is>
          <t>SIA</t>
        </is>
      </c>
      <c r="AY70" t="inlineStr">
        <is>
          <t>319</t>
        </is>
      </c>
      <c r="BA70" t="inlineStr">
        <is>
          <t>L</t>
        </is>
      </c>
      <c r="BB70" t="inlineStr">
        <is>
          <t>D</t>
        </is>
      </c>
      <c r="BC70" t="inlineStr">
        <is>
          <t>Z</t>
        </is>
      </c>
    </row>
    <row r="71" ht="29.1" customHeight="1" s="10">
      <c r="A71" s="7">
        <f>ROW()-2</f>
        <v/>
      </c>
      <c r="B71" s="7" t="inlineStr">
        <is>
          <t>325</t>
        </is>
      </c>
      <c r="C71" s="4" t="inlineStr">
        <is>
          <t>B1837</t>
        </is>
      </c>
      <c r="D71" s="42" t="inlineStr">
        <is>
          <t>47A</t>
        </is>
      </c>
      <c r="E71" s="58" t="n">
        <v>45398</v>
      </c>
      <c r="F71" s="58" t="n">
        <v>45398</v>
      </c>
      <c r="G71" s="4" t="n">
        <v>1</v>
      </c>
      <c r="H71" s="4" t="inlineStr">
        <is>
          <t>西安</t>
        </is>
      </c>
      <c r="I71" s="7" t="inlineStr">
        <is>
          <t xml:space="preserve">西安分公司 </t>
        </is>
      </c>
      <c r="J71" s="42" t="n"/>
      <c r="K71" s="0" t="inlineStr">
        <is>
          <t>BA1837</t>
        </is>
      </c>
      <c r="M71" s="0" t="inlineStr">
        <is>
          <t>2024-04-16</t>
        </is>
      </c>
      <c r="N71" s="0" t="inlineStr">
        <is>
          <t>2024-04-16</t>
        </is>
      </c>
      <c r="O71" s="0" t="inlineStr">
        <is>
          <t>D</t>
        </is>
      </c>
      <c r="P71" s="0" t="inlineStr">
        <is>
          <t>XIY</t>
        </is>
      </c>
      <c r="Q71" s="0" t="inlineStr">
        <is>
          <t>0100</t>
        </is>
      </c>
      <c r="R71" s="0" t="inlineStr">
        <is>
          <t>XIY</t>
        </is>
      </c>
      <c r="S71" s="0" t="inlineStr">
        <is>
          <t>2300</t>
        </is>
      </c>
      <c r="T71" s="0" t="inlineStr">
        <is>
          <t>SIA</t>
        </is>
      </c>
      <c r="U71" s="0" t="inlineStr">
        <is>
          <t>325</t>
        </is>
      </c>
      <c r="W71" s="0" t="inlineStr">
        <is>
          <t>L</t>
        </is>
      </c>
      <c r="X71" s="0" t="inlineStr">
        <is>
          <t>D</t>
        </is>
      </c>
      <c r="Y71" s="0" t="inlineStr">
        <is>
          <t>Z</t>
        </is>
      </c>
      <c r="Z71" s="0" t="inlineStr">
        <is>
          <t>BA1837</t>
        </is>
      </c>
      <c r="AB71" s="0" t="inlineStr">
        <is>
          <t>2024-04-16</t>
        </is>
      </c>
      <c r="AC71" s="0" t="inlineStr">
        <is>
          <t>2024-04-16</t>
        </is>
      </c>
      <c r="AD71" s="0" t="inlineStr">
        <is>
          <t>D</t>
        </is>
      </c>
      <c r="AE71" s="0" t="inlineStr">
        <is>
          <t>XIY</t>
        </is>
      </c>
      <c r="AF71" s="0" t="inlineStr">
        <is>
          <t>0100</t>
        </is>
      </c>
      <c r="AG71" s="0" t="inlineStr">
        <is>
          <t>XIY</t>
        </is>
      </c>
      <c r="AH71" s="0" t="inlineStr">
        <is>
          <t>2300</t>
        </is>
      </c>
      <c r="AI71" s="0" t="inlineStr">
        <is>
          <t>SIA</t>
        </is>
      </c>
      <c r="AJ71" s="0" t="inlineStr">
        <is>
          <t>325</t>
        </is>
      </c>
      <c r="AL71" s="0" t="inlineStr">
        <is>
          <t>L</t>
        </is>
      </c>
      <c r="AM71" s="0" t="inlineStr">
        <is>
          <t>D</t>
        </is>
      </c>
      <c r="AN71" s="0" t="inlineStr">
        <is>
          <t>Z</t>
        </is>
      </c>
      <c r="AO71" t="inlineStr">
        <is>
          <t>BA1837</t>
        </is>
      </c>
      <c r="AQ71" t="inlineStr">
        <is>
          <t>2024-04-16</t>
        </is>
      </c>
      <c r="AR71" t="inlineStr">
        <is>
          <t>2024-04-16</t>
        </is>
      </c>
      <c r="AS71" t="inlineStr">
        <is>
          <t>D</t>
        </is>
      </c>
      <c r="AT71" t="inlineStr">
        <is>
          <t>XIY</t>
        </is>
      </c>
      <c r="AU71" t="inlineStr">
        <is>
          <t>0100</t>
        </is>
      </c>
      <c r="AV71" t="inlineStr">
        <is>
          <t>XIY</t>
        </is>
      </c>
      <c r="AW71" t="inlineStr">
        <is>
          <t>2300</t>
        </is>
      </c>
      <c r="AX71" t="inlineStr">
        <is>
          <t>SIA</t>
        </is>
      </c>
      <c r="AY71" t="inlineStr">
        <is>
          <t>325</t>
        </is>
      </c>
      <c r="BA71" t="inlineStr">
        <is>
          <t>L</t>
        </is>
      </c>
      <c r="BB71" t="inlineStr">
        <is>
          <t>D</t>
        </is>
      </c>
      <c r="BC71" t="inlineStr">
        <is>
          <t>Z</t>
        </is>
      </c>
    </row>
    <row r="72" ht="29.1" customHeight="1" s="10">
      <c r="A72" s="7">
        <f>ROW()-2</f>
        <v/>
      </c>
      <c r="B72" s="7" t="inlineStr">
        <is>
          <t>32L</t>
        </is>
      </c>
      <c r="C72" s="4" t="inlineStr">
        <is>
          <t>B300R</t>
        </is>
      </c>
      <c r="D72" s="42" t="inlineStr">
        <is>
          <t>26A+3NC</t>
        </is>
      </c>
      <c r="E72" s="58" t="n">
        <v>45399</v>
      </c>
      <c r="F72" s="58" t="n">
        <v>45414</v>
      </c>
      <c r="G72" s="4" t="n">
        <v>16</v>
      </c>
      <c r="H72" s="4" t="inlineStr">
        <is>
          <t>西安</t>
        </is>
      </c>
      <c r="I72" s="7" t="inlineStr">
        <is>
          <t>虹桥基地-东航</t>
        </is>
      </c>
      <c r="J72" s="42" t="n"/>
      <c r="K72" s="0" t="inlineStr">
        <is>
          <t>BC300R</t>
        </is>
      </c>
      <c r="M72" s="0" t="inlineStr">
        <is>
          <t>2024-04-17</t>
        </is>
      </c>
      <c r="N72" s="0" t="inlineStr">
        <is>
          <t>2024-05-02</t>
        </is>
      </c>
      <c r="O72" s="0" t="inlineStr">
        <is>
          <t>D</t>
        </is>
      </c>
      <c r="P72" s="0" t="inlineStr">
        <is>
          <t>XIY</t>
        </is>
      </c>
      <c r="Q72" s="0" t="inlineStr">
        <is>
          <t>0100</t>
        </is>
      </c>
      <c r="R72" s="0" t="inlineStr">
        <is>
          <t>XIY</t>
        </is>
      </c>
      <c r="S72" s="0" t="inlineStr">
        <is>
          <t>2300</t>
        </is>
      </c>
      <c r="T72" s="0" t="inlineStr">
        <is>
          <t>MU</t>
        </is>
      </c>
      <c r="U72" s="0" t="inlineStr">
        <is>
          <t>32L</t>
        </is>
      </c>
      <c r="W72" s="0" t="inlineStr">
        <is>
          <t>L</t>
        </is>
      </c>
      <c r="X72" s="0" t="inlineStr">
        <is>
          <t>D</t>
        </is>
      </c>
      <c r="Y72" s="0" t="inlineStr">
        <is>
          <t>Z</t>
        </is>
      </c>
      <c r="Z72" s="0" t="inlineStr">
        <is>
          <t>BC300R</t>
        </is>
      </c>
      <c r="AB72" s="0" t="inlineStr">
        <is>
          <t>2024-04-17</t>
        </is>
      </c>
      <c r="AC72" s="0" t="inlineStr">
        <is>
          <t>2024-05-02</t>
        </is>
      </c>
      <c r="AD72" s="0" t="inlineStr">
        <is>
          <t>D</t>
        </is>
      </c>
      <c r="AE72" s="0" t="inlineStr">
        <is>
          <t>XIY</t>
        </is>
      </c>
      <c r="AF72" s="0" t="inlineStr">
        <is>
          <t>0100</t>
        </is>
      </c>
      <c r="AG72" s="0" t="inlineStr">
        <is>
          <t>XIY</t>
        </is>
      </c>
      <c r="AH72" s="0" t="inlineStr">
        <is>
          <t>2300</t>
        </is>
      </c>
      <c r="AI72" s="0" t="inlineStr">
        <is>
          <t>MU</t>
        </is>
      </c>
      <c r="AJ72" s="0" t="inlineStr">
        <is>
          <t>32L</t>
        </is>
      </c>
      <c r="AL72" s="0" t="inlineStr">
        <is>
          <t>L</t>
        </is>
      </c>
      <c r="AM72" s="0" t="inlineStr">
        <is>
          <t>D</t>
        </is>
      </c>
      <c r="AN72" s="0" t="inlineStr">
        <is>
          <t>Z</t>
        </is>
      </c>
      <c r="AO72" t="inlineStr">
        <is>
          <t>BC300R</t>
        </is>
      </c>
      <c r="AQ72" t="inlineStr">
        <is>
          <t>2024-04-17</t>
        </is>
      </c>
      <c r="AR72" t="inlineStr">
        <is>
          <t>2024-05-02</t>
        </is>
      </c>
      <c r="AS72" t="inlineStr">
        <is>
          <t>D</t>
        </is>
      </c>
      <c r="AT72" t="inlineStr">
        <is>
          <t>XIY</t>
        </is>
      </c>
      <c r="AU72" t="inlineStr">
        <is>
          <t>0100</t>
        </is>
      </c>
      <c r="AV72" t="inlineStr">
        <is>
          <t>XIY</t>
        </is>
      </c>
      <c r="AW72" t="inlineStr">
        <is>
          <t>2300</t>
        </is>
      </c>
      <c r="AX72" t="inlineStr">
        <is>
          <t>MU</t>
        </is>
      </c>
      <c r="AY72" t="inlineStr">
        <is>
          <t>32L</t>
        </is>
      </c>
      <c r="BA72" t="inlineStr">
        <is>
          <t>L</t>
        </is>
      </c>
      <c r="BB72" t="inlineStr">
        <is>
          <t>D</t>
        </is>
      </c>
      <c r="BC72" t="inlineStr">
        <is>
          <t>Z</t>
        </is>
      </c>
    </row>
    <row r="73" ht="29.1" customHeight="1" s="10">
      <c r="A73" s="7">
        <f>ROW()-2</f>
        <v/>
      </c>
      <c r="B73" s="7" t="inlineStr">
        <is>
          <t>319</t>
        </is>
      </c>
      <c r="C73" s="4" t="inlineStr">
        <is>
          <t>B6470</t>
        </is>
      </c>
      <c r="D73" s="42" t="inlineStr">
        <is>
          <t>43A</t>
        </is>
      </c>
      <c r="E73" s="58" t="n">
        <v>45399</v>
      </c>
      <c r="F73" s="58" t="n">
        <v>45399</v>
      </c>
      <c r="G73" s="4" t="n">
        <v>1</v>
      </c>
      <c r="H73" s="4" t="inlineStr">
        <is>
          <t>西安</t>
        </is>
      </c>
      <c r="I73" s="7" t="inlineStr">
        <is>
          <t xml:space="preserve">西安分公司 </t>
        </is>
      </c>
      <c r="J73" s="42" t="n"/>
      <c r="K73" s="0" t="inlineStr">
        <is>
          <t>BA6470</t>
        </is>
      </c>
      <c r="M73" s="0" t="inlineStr">
        <is>
          <t>2024-04-17</t>
        </is>
      </c>
      <c r="N73" s="0" t="inlineStr">
        <is>
          <t>2024-04-17</t>
        </is>
      </c>
      <c r="O73" s="0" t="inlineStr">
        <is>
          <t>D</t>
        </is>
      </c>
      <c r="P73" s="0" t="inlineStr">
        <is>
          <t>XIY</t>
        </is>
      </c>
      <c r="Q73" s="0" t="inlineStr">
        <is>
          <t>0100</t>
        </is>
      </c>
      <c r="R73" s="0" t="inlineStr">
        <is>
          <t>XIY</t>
        </is>
      </c>
      <c r="S73" s="0" t="inlineStr">
        <is>
          <t>2300</t>
        </is>
      </c>
      <c r="T73" s="0" t="inlineStr">
        <is>
          <t>SIA</t>
        </is>
      </c>
      <c r="U73" s="0" t="inlineStr">
        <is>
          <t>319</t>
        </is>
      </c>
      <c r="W73" s="0" t="inlineStr">
        <is>
          <t>L</t>
        </is>
      </c>
      <c r="X73" s="0" t="inlineStr">
        <is>
          <t>D</t>
        </is>
      </c>
      <c r="Y73" s="0" t="inlineStr">
        <is>
          <t>Z</t>
        </is>
      </c>
      <c r="Z73" s="0" t="inlineStr">
        <is>
          <t>BA6470</t>
        </is>
      </c>
      <c r="AB73" s="0" t="inlineStr">
        <is>
          <t>2024-04-17</t>
        </is>
      </c>
      <c r="AC73" s="0" t="inlineStr">
        <is>
          <t>2024-04-17</t>
        </is>
      </c>
      <c r="AD73" s="0" t="inlineStr">
        <is>
          <t>D</t>
        </is>
      </c>
      <c r="AE73" s="0" t="inlineStr">
        <is>
          <t>XIY</t>
        </is>
      </c>
      <c r="AF73" s="0" t="inlineStr">
        <is>
          <t>0100</t>
        </is>
      </c>
      <c r="AG73" s="0" t="inlineStr">
        <is>
          <t>XIY</t>
        </is>
      </c>
      <c r="AH73" s="0" t="inlineStr">
        <is>
          <t>2300</t>
        </is>
      </c>
      <c r="AI73" s="0" t="inlineStr">
        <is>
          <t>SIA</t>
        </is>
      </c>
      <c r="AJ73" s="0" t="inlineStr">
        <is>
          <t>319</t>
        </is>
      </c>
      <c r="AL73" s="0" t="inlineStr">
        <is>
          <t>L</t>
        </is>
      </c>
      <c r="AM73" s="0" t="inlineStr">
        <is>
          <t>D</t>
        </is>
      </c>
      <c r="AN73" s="0" t="inlineStr">
        <is>
          <t>Z</t>
        </is>
      </c>
      <c r="AO73" t="inlineStr">
        <is>
          <t>BA6470</t>
        </is>
      </c>
      <c r="AQ73" t="inlineStr">
        <is>
          <t>2024-04-17</t>
        </is>
      </c>
      <c r="AR73" t="inlineStr">
        <is>
          <t>2024-04-17</t>
        </is>
      </c>
      <c r="AS73" t="inlineStr">
        <is>
          <t>D</t>
        </is>
      </c>
      <c r="AT73" t="inlineStr">
        <is>
          <t>XIY</t>
        </is>
      </c>
      <c r="AU73" t="inlineStr">
        <is>
          <t>0100</t>
        </is>
      </c>
      <c r="AV73" t="inlineStr">
        <is>
          <t>XIY</t>
        </is>
      </c>
      <c r="AW73" t="inlineStr">
        <is>
          <t>2300</t>
        </is>
      </c>
      <c r="AX73" t="inlineStr">
        <is>
          <t>SIA</t>
        </is>
      </c>
      <c r="AY73" t="inlineStr">
        <is>
          <t>319</t>
        </is>
      </c>
      <c r="BA73" t="inlineStr">
        <is>
          <t>L</t>
        </is>
      </c>
      <c r="BB73" t="inlineStr">
        <is>
          <t>D</t>
        </is>
      </c>
      <c r="BC73" t="inlineStr">
        <is>
          <t>Z</t>
        </is>
      </c>
    </row>
    <row r="74" ht="29.1" customHeight="1" s="10">
      <c r="A74" s="7">
        <f>ROW()-2</f>
        <v/>
      </c>
      <c r="B74" s="7" t="inlineStr">
        <is>
          <t>320</t>
        </is>
      </c>
      <c r="C74" s="4" t="inlineStr">
        <is>
          <t>B9943</t>
        </is>
      </c>
      <c r="D74" s="42" t="inlineStr">
        <is>
          <t>52A</t>
        </is>
      </c>
      <c r="E74" s="58" t="n">
        <v>45400</v>
      </c>
      <c r="F74" s="58" t="n">
        <v>45400</v>
      </c>
      <c r="G74" s="4" t="n">
        <v>1</v>
      </c>
      <c r="H74" s="4" t="inlineStr">
        <is>
          <t>西安</t>
        </is>
      </c>
      <c r="I74" s="7" t="inlineStr">
        <is>
          <t xml:space="preserve">西安分公司 </t>
        </is>
      </c>
      <c r="J74" s="42" t="n"/>
      <c r="K74" s="0" t="inlineStr">
        <is>
          <t>BA9943</t>
        </is>
      </c>
      <c r="M74" s="0" t="inlineStr">
        <is>
          <t>2024-04-18</t>
        </is>
      </c>
      <c r="N74" s="0" t="inlineStr">
        <is>
          <t>2024-04-18</t>
        </is>
      </c>
      <c r="O74" s="0" t="inlineStr">
        <is>
          <t>D</t>
        </is>
      </c>
      <c r="P74" s="0" t="inlineStr">
        <is>
          <t>XIY</t>
        </is>
      </c>
      <c r="Q74" s="0" t="inlineStr">
        <is>
          <t>0100</t>
        </is>
      </c>
      <c r="R74" s="0" t="inlineStr">
        <is>
          <t>XIY</t>
        </is>
      </c>
      <c r="S74" s="0" t="inlineStr">
        <is>
          <t>2300</t>
        </is>
      </c>
      <c r="T74" s="0" t="inlineStr">
        <is>
          <t>SIA</t>
        </is>
      </c>
      <c r="U74" s="0" t="inlineStr">
        <is>
          <t>320</t>
        </is>
      </c>
      <c r="W74" s="0" t="inlineStr">
        <is>
          <t>L</t>
        </is>
      </c>
      <c r="X74" s="0" t="inlineStr">
        <is>
          <t>D</t>
        </is>
      </c>
      <c r="Y74" s="0" t="inlineStr">
        <is>
          <t>Z</t>
        </is>
      </c>
      <c r="Z74" s="0" t="inlineStr">
        <is>
          <t>BA9943</t>
        </is>
      </c>
      <c r="AB74" s="0" t="inlineStr">
        <is>
          <t>2024-04-18</t>
        </is>
      </c>
      <c r="AC74" s="0" t="inlineStr">
        <is>
          <t>2024-04-18</t>
        </is>
      </c>
      <c r="AD74" s="0" t="inlineStr">
        <is>
          <t>D</t>
        </is>
      </c>
      <c r="AE74" s="0" t="inlineStr">
        <is>
          <t>XIY</t>
        </is>
      </c>
      <c r="AF74" s="0" t="inlineStr">
        <is>
          <t>0100</t>
        </is>
      </c>
      <c r="AG74" s="0" t="inlineStr">
        <is>
          <t>XIY</t>
        </is>
      </c>
      <c r="AH74" s="0" t="inlineStr">
        <is>
          <t>2300</t>
        </is>
      </c>
      <c r="AI74" s="0" t="inlineStr">
        <is>
          <t>SIA</t>
        </is>
      </c>
      <c r="AJ74" s="0" t="inlineStr">
        <is>
          <t>320</t>
        </is>
      </c>
      <c r="AL74" s="0" t="inlineStr">
        <is>
          <t>L</t>
        </is>
      </c>
      <c r="AM74" s="0" t="inlineStr">
        <is>
          <t>D</t>
        </is>
      </c>
      <c r="AN74" s="0" t="inlineStr">
        <is>
          <t>Z</t>
        </is>
      </c>
      <c r="AO74" t="inlineStr">
        <is>
          <t>BA9943</t>
        </is>
      </c>
      <c r="AQ74" t="inlineStr">
        <is>
          <t>2024-04-18</t>
        </is>
      </c>
      <c r="AR74" t="inlineStr">
        <is>
          <t>2024-04-18</t>
        </is>
      </c>
      <c r="AS74" t="inlineStr">
        <is>
          <t>D</t>
        </is>
      </c>
      <c r="AT74" t="inlineStr">
        <is>
          <t>XIY</t>
        </is>
      </c>
      <c r="AU74" t="inlineStr">
        <is>
          <t>0100</t>
        </is>
      </c>
      <c r="AV74" t="inlineStr">
        <is>
          <t>XIY</t>
        </is>
      </c>
      <c r="AW74" t="inlineStr">
        <is>
          <t>2300</t>
        </is>
      </c>
      <c r="AX74" t="inlineStr">
        <is>
          <t>SIA</t>
        </is>
      </c>
      <c r="AY74" t="inlineStr">
        <is>
          <t>320</t>
        </is>
      </c>
      <c r="BA74" t="inlineStr">
        <is>
          <t>L</t>
        </is>
      </c>
      <c r="BB74" t="inlineStr">
        <is>
          <t>D</t>
        </is>
      </c>
      <c r="BC74" t="inlineStr">
        <is>
          <t>Z</t>
        </is>
      </c>
    </row>
    <row r="75" ht="29.1" customHeight="1" s="10">
      <c r="A75" s="7">
        <f>ROW()-2</f>
        <v/>
      </c>
      <c r="B75" s="7" t="inlineStr">
        <is>
          <t>325</t>
        </is>
      </c>
      <c r="C75" s="4" t="inlineStr">
        <is>
          <t>B1858</t>
        </is>
      </c>
      <c r="D75" s="42" t="inlineStr">
        <is>
          <t>更换全机起落架</t>
        </is>
      </c>
      <c r="E75" s="58" t="n">
        <v>45401</v>
      </c>
      <c r="F75" s="58" t="n">
        <v>45404</v>
      </c>
      <c r="G75" s="4" t="n">
        <v>4</v>
      </c>
      <c r="H75" s="4" t="inlineStr">
        <is>
          <t>西安</t>
        </is>
      </c>
      <c r="I75" s="7" t="inlineStr">
        <is>
          <t xml:space="preserve">西安分公司 </t>
        </is>
      </c>
      <c r="J75" s="42" t="n"/>
      <c r="K75" s="0" t="inlineStr">
        <is>
          <t>BA1858</t>
        </is>
      </c>
      <c r="M75" s="0" t="inlineStr">
        <is>
          <t>2024-04-19</t>
        </is>
      </c>
      <c r="N75" s="0" t="inlineStr">
        <is>
          <t>2024-04-22</t>
        </is>
      </c>
      <c r="O75" s="0" t="inlineStr">
        <is>
          <t>D</t>
        </is>
      </c>
      <c r="P75" s="0" t="inlineStr">
        <is>
          <t>XIY</t>
        </is>
      </c>
      <c r="Q75" s="0" t="inlineStr">
        <is>
          <t>0100</t>
        </is>
      </c>
      <c r="R75" s="0" t="inlineStr">
        <is>
          <t>XIY</t>
        </is>
      </c>
      <c r="S75" s="0" t="inlineStr">
        <is>
          <t>2300</t>
        </is>
      </c>
      <c r="T75" s="0" t="inlineStr">
        <is>
          <t>SIA</t>
        </is>
      </c>
      <c r="U75" s="0" t="inlineStr">
        <is>
          <t>325</t>
        </is>
      </c>
      <c r="W75" s="0" t="inlineStr">
        <is>
          <t>L</t>
        </is>
      </c>
      <c r="X75" s="0" t="inlineStr">
        <is>
          <t>D</t>
        </is>
      </c>
      <c r="Y75" s="0" t="inlineStr">
        <is>
          <t>Z</t>
        </is>
      </c>
      <c r="Z75" s="0" t="inlineStr">
        <is>
          <t>BA1858</t>
        </is>
      </c>
      <c r="AB75" s="0" t="inlineStr">
        <is>
          <t>2024-04-19</t>
        </is>
      </c>
      <c r="AC75" s="0" t="inlineStr">
        <is>
          <t>2024-04-22</t>
        </is>
      </c>
      <c r="AD75" s="0" t="inlineStr">
        <is>
          <t>D</t>
        </is>
      </c>
      <c r="AE75" s="0" t="inlineStr">
        <is>
          <t>XIY</t>
        </is>
      </c>
      <c r="AF75" s="0" t="inlineStr">
        <is>
          <t>0100</t>
        </is>
      </c>
      <c r="AG75" s="0" t="inlineStr">
        <is>
          <t>XIY</t>
        </is>
      </c>
      <c r="AH75" s="0" t="inlineStr">
        <is>
          <t>2300</t>
        </is>
      </c>
      <c r="AI75" s="0" t="inlineStr">
        <is>
          <t>SIA</t>
        </is>
      </c>
      <c r="AJ75" s="0" t="inlineStr">
        <is>
          <t>325</t>
        </is>
      </c>
      <c r="AL75" s="0" t="inlineStr">
        <is>
          <t>L</t>
        </is>
      </c>
      <c r="AM75" s="0" t="inlineStr">
        <is>
          <t>D</t>
        </is>
      </c>
      <c r="AN75" s="0" t="inlineStr">
        <is>
          <t>Z</t>
        </is>
      </c>
      <c r="AO75" t="inlineStr">
        <is>
          <t>BA1858</t>
        </is>
      </c>
      <c r="AQ75" t="inlineStr">
        <is>
          <t>2024-04-19</t>
        </is>
      </c>
      <c r="AR75" t="inlineStr">
        <is>
          <t>2024-04-22</t>
        </is>
      </c>
      <c r="AS75" t="inlineStr">
        <is>
          <t>D</t>
        </is>
      </c>
      <c r="AT75" t="inlineStr">
        <is>
          <t>XIY</t>
        </is>
      </c>
      <c r="AU75" t="inlineStr">
        <is>
          <t>0100</t>
        </is>
      </c>
      <c r="AV75" t="inlineStr">
        <is>
          <t>XIY</t>
        </is>
      </c>
      <c r="AW75" t="inlineStr">
        <is>
          <t>2300</t>
        </is>
      </c>
      <c r="AX75" t="inlineStr">
        <is>
          <t>SIA</t>
        </is>
      </c>
      <c r="AY75" t="inlineStr">
        <is>
          <t>325</t>
        </is>
      </c>
      <c r="BA75" t="inlineStr">
        <is>
          <t>L</t>
        </is>
      </c>
      <c r="BB75" t="inlineStr">
        <is>
          <t>D</t>
        </is>
      </c>
      <c r="BC75" t="inlineStr">
        <is>
          <t>Z</t>
        </is>
      </c>
    </row>
    <row r="76" ht="29.1" customHeight="1" s="10">
      <c r="A76" s="7">
        <f>ROW()-2</f>
        <v/>
      </c>
      <c r="B76" s="7" t="inlineStr">
        <is>
          <t>325</t>
        </is>
      </c>
      <c r="C76" s="4" t="inlineStr">
        <is>
          <t>B9905</t>
        </is>
      </c>
      <c r="D76" s="42" t="inlineStr">
        <is>
          <t>54A+叶片润滑</t>
        </is>
      </c>
      <c r="E76" s="58" t="n">
        <v>45401</v>
      </c>
      <c r="F76" s="58" t="n">
        <v>45402</v>
      </c>
      <c r="G76" s="4" t="n">
        <v>2</v>
      </c>
      <c r="H76" s="4" t="inlineStr">
        <is>
          <t>西安</t>
        </is>
      </c>
      <c r="I76" s="7" t="inlineStr">
        <is>
          <t xml:space="preserve">西安分公司 </t>
        </is>
      </c>
      <c r="J76" s="42" t="n"/>
      <c r="K76" s="0" t="inlineStr">
        <is>
          <t>BA9905</t>
        </is>
      </c>
      <c r="M76" s="0" t="inlineStr">
        <is>
          <t>2024-04-19</t>
        </is>
      </c>
      <c r="N76" s="0" t="inlineStr">
        <is>
          <t>2024-04-20</t>
        </is>
      </c>
      <c r="O76" s="0" t="inlineStr">
        <is>
          <t>D</t>
        </is>
      </c>
      <c r="P76" s="0" t="inlineStr">
        <is>
          <t>XIY</t>
        </is>
      </c>
      <c r="Q76" s="0" t="inlineStr">
        <is>
          <t>0100</t>
        </is>
      </c>
      <c r="R76" s="0" t="inlineStr">
        <is>
          <t>XIY</t>
        </is>
      </c>
      <c r="S76" s="0" t="inlineStr">
        <is>
          <t>2300</t>
        </is>
      </c>
      <c r="T76" s="0" t="inlineStr">
        <is>
          <t>SIA</t>
        </is>
      </c>
      <c r="U76" s="0" t="inlineStr">
        <is>
          <t>325</t>
        </is>
      </c>
      <c r="W76" s="0" t="inlineStr">
        <is>
          <t>L</t>
        </is>
      </c>
      <c r="X76" s="0" t="inlineStr">
        <is>
          <t>D</t>
        </is>
      </c>
      <c r="Y76" s="0" t="inlineStr">
        <is>
          <t>Z</t>
        </is>
      </c>
      <c r="Z76" s="0" t="inlineStr">
        <is>
          <t>BA9905</t>
        </is>
      </c>
      <c r="AB76" s="0" t="inlineStr">
        <is>
          <t>2024-04-19</t>
        </is>
      </c>
      <c r="AC76" s="0" t="inlineStr">
        <is>
          <t>2024-04-20</t>
        </is>
      </c>
      <c r="AD76" s="0" t="inlineStr">
        <is>
          <t>D</t>
        </is>
      </c>
      <c r="AE76" s="0" t="inlineStr">
        <is>
          <t>XIY</t>
        </is>
      </c>
      <c r="AF76" s="0" t="inlineStr">
        <is>
          <t>0100</t>
        </is>
      </c>
      <c r="AG76" s="0" t="inlineStr">
        <is>
          <t>XIY</t>
        </is>
      </c>
      <c r="AH76" s="0" t="inlineStr">
        <is>
          <t>2300</t>
        </is>
      </c>
      <c r="AI76" s="0" t="inlineStr">
        <is>
          <t>SIA</t>
        </is>
      </c>
      <c r="AJ76" s="0" t="inlineStr">
        <is>
          <t>325</t>
        </is>
      </c>
      <c r="AL76" s="0" t="inlineStr">
        <is>
          <t>L</t>
        </is>
      </c>
      <c r="AM76" s="0" t="inlineStr">
        <is>
          <t>D</t>
        </is>
      </c>
      <c r="AN76" s="0" t="inlineStr">
        <is>
          <t>Z</t>
        </is>
      </c>
      <c r="AO76" t="inlineStr">
        <is>
          <t>BA9905</t>
        </is>
      </c>
      <c r="AQ76" t="inlineStr">
        <is>
          <t>2024-04-19</t>
        </is>
      </c>
      <c r="AR76" t="inlineStr">
        <is>
          <t>2024-04-20</t>
        </is>
      </c>
      <c r="AS76" t="inlineStr">
        <is>
          <t>D</t>
        </is>
      </c>
      <c r="AT76" t="inlineStr">
        <is>
          <t>XIY</t>
        </is>
      </c>
      <c r="AU76" t="inlineStr">
        <is>
          <t>0100</t>
        </is>
      </c>
      <c r="AV76" t="inlineStr">
        <is>
          <t>XIY</t>
        </is>
      </c>
      <c r="AW76" t="inlineStr">
        <is>
          <t>2300</t>
        </is>
      </c>
      <c r="AX76" t="inlineStr">
        <is>
          <t>SIA</t>
        </is>
      </c>
      <c r="AY76" t="inlineStr">
        <is>
          <t>325</t>
        </is>
      </c>
      <c r="BA76" t="inlineStr">
        <is>
          <t>L</t>
        </is>
      </c>
      <c r="BB76" t="inlineStr">
        <is>
          <t>D</t>
        </is>
      </c>
      <c r="BC76" t="inlineStr">
        <is>
          <t>Z</t>
        </is>
      </c>
    </row>
    <row r="77" ht="29.1" customHeight="1" s="10">
      <c r="A77" s="7">
        <f>ROW()-2</f>
        <v/>
      </c>
      <c r="B77" s="7" t="inlineStr">
        <is>
          <t>32L</t>
        </is>
      </c>
      <c r="C77" s="4" t="inlineStr">
        <is>
          <t>B305Z</t>
        </is>
      </c>
      <c r="D77" s="42" t="inlineStr">
        <is>
          <t>23A</t>
        </is>
      </c>
      <c r="E77" s="58" t="n">
        <v>45403</v>
      </c>
      <c r="F77" s="58" t="n">
        <v>45403</v>
      </c>
      <c r="G77" s="4" t="n">
        <v>1</v>
      </c>
      <c r="H77" s="4" t="inlineStr">
        <is>
          <t>西安</t>
        </is>
      </c>
      <c r="I77" s="7" t="inlineStr">
        <is>
          <t xml:space="preserve">西安分公司 </t>
        </is>
      </c>
      <c r="J77" s="42" t="n"/>
      <c r="K77" s="0" t="inlineStr">
        <is>
          <t>BA305Z</t>
        </is>
      </c>
      <c r="M77" s="0" t="inlineStr">
        <is>
          <t>2024-04-21</t>
        </is>
      </c>
      <c r="N77" s="0" t="inlineStr">
        <is>
          <t>2024-04-21</t>
        </is>
      </c>
      <c r="O77" s="0" t="inlineStr">
        <is>
          <t>D</t>
        </is>
      </c>
      <c r="P77" s="0" t="inlineStr">
        <is>
          <t>XIY</t>
        </is>
      </c>
      <c r="Q77" s="0" t="inlineStr">
        <is>
          <t>0100</t>
        </is>
      </c>
      <c r="R77" s="0" t="inlineStr">
        <is>
          <t>XIY</t>
        </is>
      </c>
      <c r="S77" s="0" t="inlineStr">
        <is>
          <t>2300</t>
        </is>
      </c>
      <c r="T77" s="0" t="inlineStr">
        <is>
          <t>SIA</t>
        </is>
      </c>
      <c r="U77" s="0" t="inlineStr">
        <is>
          <t>32L</t>
        </is>
      </c>
      <c r="W77" s="0" t="inlineStr">
        <is>
          <t>L</t>
        </is>
      </c>
      <c r="X77" s="0" t="inlineStr">
        <is>
          <t>D</t>
        </is>
      </c>
      <c r="Y77" s="0" t="inlineStr">
        <is>
          <t>Z</t>
        </is>
      </c>
      <c r="Z77" s="0" t="inlineStr">
        <is>
          <t>BA305Z</t>
        </is>
      </c>
      <c r="AB77" s="0" t="inlineStr">
        <is>
          <t>2024-04-21</t>
        </is>
      </c>
      <c r="AC77" s="0" t="inlineStr">
        <is>
          <t>2024-04-21</t>
        </is>
      </c>
      <c r="AD77" s="0" t="inlineStr">
        <is>
          <t>D</t>
        </is>
      </c>
      <c r="AE77" s="0" t="inlineStr">
        <is>
          <t>XIY</t>
        </is>
      </c>
      <c r="AF77" s="0" t="inlineStr">
        <is>
          <t>0100</t>
        </is>
      </c>
      <c r="AG77" s="0" t="inlineStr">
        <is>
          <t>XIY</t>
        </is>
      </c>
      <c r="AH77" s="0" t="inlineStr">
        <is>
          <t>2300</t>
        </is>
      </c>
      <c r="AI77" s="0" t="inlineStr">
        <is>
          <t>SIA</t>
        </is>
      </c>
      <c r="AJ77" s="0" t="inlineStr">
        <is>
          <t>32L</t>
        </is>
      </c>
      <c r="AL77" s="0" t="inlineStr">
        <is>
          <t>L</t>
        </is>
      </c>
      <c r="AM77" s="0" t="inlineStr">
        <is>
          <t>D</t>
        </is>
      </c>
      <c r="AN77" s="0" t="inlineStr">
        <is>
          <t>Z</t>
        </is>
      </c>
      <c r="AO77" t="inlineStr">
        <is>
          <t>BA305Z</t>
        </is>
      </c>
      <c r="AQ77" t="inlineStr">
        <is>
          <t>2024-04-21</t>
        </is>
      </c>
      <c r="AR77" t="inlineStr">
        <is>
          <t>2024-04-21</t>
        </is>
      </c>
      <c r="AS77" t="inlineStr">
        <is>
          <t>D</t>
        </is>
      </c>
      <c r="AT77" t="inlineStr">
        <is>
          <t>XIY</t>
        </is>
      </c>
      <c r="AU77" t="inlineStr">
        <is>
          <t>0100</t>
        </is>
      </c>
      <c r="AV77" t="inlineStr">
        <is>
          <t>XIY</t>
        </is>
      </c>
      <c r="AW77" t="inlineStr">
        <is>
          <t>2300</t>
        </is>
      </c>
      <c r="AX77" t="inlineStr">
        <is>
          <t>SIA</t>
        </is>
      </c>
      <c r="AY77" t="inlineStr">
        <is>
          <t>32L</t>
        </is>
      </c>
      <c r="BA77" t="inlineStr">
        <is>
          <t>L</t>
        </is>
      </c>
      <c r="BB77" t="inlineStr">
        <is>
          <t>D</t>
        </is>
      </c>
      <c r="BC77" t="inlineStr">
        <is>
          <t>Z</t>
        </is>
      </c>
    </row>
    <row r="78" ht="29.1" customHeight="1" s="10">
      <c r="A78" s="7">
        <f>ROW()-2</f>
        <v/>
      </c>
      <c r="B78" s="7" t="inlineStr">
        <is>
          <t>32L</t>
        </is>
      </c>
      <c r="C78" s="4" t="inlineStr">
        <is>
          <t>B326Z</t>
        </is>
      </c>
      <c r="D78" s="42" t="inlineStr">
        <is>
          <t>11A</t>
        </is>
      </c>
      <c r="E78" s="58" t="n">
        <v>45404</v>
      </c>
      <c r="F78" s="58" t="n">
        <v>45404</v>
      </c>
      <c r="G78" s="4" t="n">
        <v>1</v>
      </c>
      <c r="H78" s="4" t="inlineStr">
        <is>
          <t>西安</t>
        </is>
      </c>
      <c r="I78" s="7" t="inlineStr">
        <is>
          <t xml:space="preserve">西安分公司 </t>
        </is>
      </c>
      <c r="J78" s="42" t="n"/>
      <c r="K78" s="0" t="inlineStr">
        <is>
          <t>BA326Z</t>
        </is>
      </c>
      <c r="M78" s="0" t="inlineStr">
        <is>
          <t>2024-04-22</t>
        </is>
      </c>
      <c r="N78" s="0" t="inlineStr">
        <is>
          <t>2024-04-22</t>
        </is>
      </c>
      <c r="O78" s="0" t="inlineStr">
        <is>
          <t>D</t>
        </is>
      </c>
      <c r="P78" s="0" t="inlineStr">
        <is>
          <t>XIY</t>
        </is>
      </c>
      <c r="Q78" s="0" t="inlineStr">
        <is>
          <t>0100</t>
        </is>
      </c>
      <c r="R78" s="0" t="inlineStr">
        <is>
          <t>XIY</t>
        </is>
      </c>
      <c r="S78" s="0" t="inlineStr">
        <is>
          <t>2300</t>
        </is>
      </c>
      <c r="T78" s="0" t="inlineStr">
        <is>
          <t>SIA</t>
        </is>
      </c>
      <c r="U78" s="0" t="inlineStr">
        <is>
          <t>32L</t>
        </is>
      </c>
      <c r="W78" s="0" t="inlineStr">
        <is>
          <t>L</t>
        </is>
      </c>
      <c r="X78" s="0" t="inlineStr">
        <is>
          <t>D</t>
        </is>
      </c>
      <c r="Y78" s="0" t="inlineStr">
        <is>
          <t>Z</t>
        </is>
      </c>
      <c r="Z78" s="0" t="inlineStr">
        <is>
          <t>BA326Z</t>
        </is>
      </c>
      <c r="AB78" s="0" t="inlineStr">
        <is>
          <t>2024-04-22</t>
        </is>
      </c>
      <c r="AC78" s="0" t="inlineStr">
        <is>
          <t>2024-04-22</t>
        </is>
      </c>
      <c r="AD78" s="0" t="inlineStr">
        <is>
          <t>D</t>
        </is>
      </c>
      <c r="AE78" s="0" t="inlineStr">
        <is>
          <t>XIY</t>
        </is>
      </c>
      <c r="AF78" s="0" t="inlineStr">
        <is>
          <t>0100</t>
        </is>
      </c>
      <c r="AG78" s="0" t="inlineStr">
        <is>
          <t>XIY</t>
        </is>
      </c>
      <c r="AH78" s="0" t="inlineStr">
        <is>
          <t>2300</t>
        </is>
      </c>
      <c r="AI78" s="0" t="inlineStr">
        <is>
          <t>SIA</t>
        </is>
      </c>
      <c r="AJ78" s="0" t="inlineStr">
        <is>
          <t>32L</t>
        </is>
      </c>
      <c r="AL78" s="0" t="inlineStr">
        <is>
          <t>L</t>
        </is>
      </c>
      <c r="AM78" s="0" t="inlineStr">
        <is>
          <t>D</t>
        </is>
      </c>
      <c r="AN78" s="0" t="inlineStr">
        <is>
          <t>Z</t>
        </is>
      </c>
      <c r="AO78" t="inlineStr">
        <is>
          <t>BA326Z</t>
        </is>
      </c>
      <c r="AQ78" t="inlineStr">
        <is>
          <t>2024-04-22</t>
        </is>
      </c>
      <c r="AR78" t="inlineStr">
        <is>
          <t>2024-04-22</t>
        </is>
      </c>
      <c r="AS78" t="inlineStr">
        <is>
          <t>D</t>
        </is>
      </c>
      <c r="AT78" t="inlineStr">
        <is>
          <t>XIY</t>
        </is>
      </c>
      <c r="AU78" t="inlineStr">
        <is>
          <t>0100</t>
        </is>
      </c>
      <c r="AV78" t="inlineStr">
        <is>
          <t>XIY</t>
        </is>
      </c>
      <c r="AW78" t="inlineStr">
        <is>
          <t>2300</t>
        </is>
      </c>
      <c r="AX78" t="inlineStr">
        <is>
          <t>SIA</t>
        </is>
      </c>
      <c r="AY78" t="inlineStr">
        <is>
          <t>32L</t>
        </is>
      </c>
      <c r="BA78" t="inlineStr">
        <is>
          <t>L</t>
        </is>
      </c>
      <c r="BB78" t="inlineStr">
        <is>
          <t>D</t>
        </is>
      </c>
      <c r="BC78" t="inlineStr">
        <is>
          <t>Z</t>
        </is>
      </c>
    </row>
    <row r="79" ht="29.1" customHeight="1" s="10">
      <c r="A79" s="7">
        <f>ROW()-2</f>
        <v/>
      </c>
      <c r="B79" s="7" t="inlineStr">
        <is>
          <t>319</t>
        </is>
      </c>
      <c r="C79" s="4" t="inlineStr">
        <is>
          <t>B6459</t>
        </is>
      </c>
      <c r="D79" s="42" t="inlineStr">
        <is>
          <t>5NC</t>
        </is>
      </c>
      <c r="E79" s="58" t="n">
        <v>45404</v>
      </c>
      <c r="F79" s="58" t="n">
        <v>45409</v>
      </c>
      <c r="G79" s="4" t="n">
        <v>6</v>
      </c>
      <c r="H79" s="4" t="inlineStr">
        <is>
          <t>西安</t>
        </is>
      </c>
      <c r="I79" s="7" t="inlineStr">
        <is>
          <t>浦东基地-东航</t>
        </is>
      </c>
      <c r="J79" s="42" t="inlineStr">
        <is>
          <t>工期暂定</t>
        </is>
      </c>
      <c r="K79" s="0" t="inlineStr">
        <is>
          <t>BA6459</t>
        </is>
      </c>
      <c r="M79" s="0" t="inlineStr">
        <is>
          <t>2024-04-22</t>
        </is>
      </c>
      <c r="N79" s="0" t="inlineStr">
        <is>
          <t>2024-04-27</t>
        </is>
      </c>
      <c r="O79" s="0" t="inlineStr">
        <is>
          <t>D</t>
        </is>
      </c>
      <c r="P79" s="0" t="inlineStr">
        <is>
          <t>XIY</t>
        </is>
      </c>
      <c r="Q79" s="0" t="inlineStr">
        <is>
          <t>0100</t>
        </is>
      </c>
      <c r="R79" s="0" t="inlineStr">
        <is>
          <t>XIY</t>
        </is>
      </c>
      <c r="S79" s="0" t="inlineStr">
        <is>
          <t>2300</t>
        </is>
      </c>
      <c r="T79" s="0" t="inlineStr">
        <is>
          <t>MU</t>
        </is>
      </c>
      <c r="U79" s="0" t="inlineStr">
        <is>
          <t>319</t>
        </is>
      </c>
      <c r="W79" s="0" t="inlineStr">
        <is>
          <t>L</t>
        </is>
      </c>
      <c r="X79" s="0" t="inlineStr">
        <is>
          <t>D</t>
        </is>
      </c>
      <c r="Y79" s="0" t="inlineStr">
        <is>
          <t>Z</t>
        </is>
      </c>
      <c r="Z79" s="0" t="inlineStr">
        <is>
          <t>BA6459</t>
        </is>
      </c>
      <c r="AB79" s="0" t="inlineStr">
        <is>
          <t>2024-04-22</t>
        </is>
      </c>
      <c r="AC79" s="0" t="inlineStr">
        <is>
          <t>2024-04-27</t>
        </is>
      </c>
      <c r="AD79" s="0" t="inlineStr">
        <is>
          <t>D</t>
        </is>
      </c>
      <c r="AE79" s="0" t="inlineStr">
        <is>
          <t>XIY</t>
        </is>
      </c>
      <c r="AF79" s="0" t="inlineStr">
        <is>
          <t>0100</t>
        </is>
      </c>
      <c r="AG79" s="0" t="inlineStr">
        <is>
          <t>XIY</t>
        </is>
      </c>
      <c r="AH79" s="0" t="inlineStr">
        <is>
          <t>2300</t>
        </is>
      </c>
      <c r="AI79" s="0" t="inlineStr">
        <is>
          <t>MU</t>
        </is>
      </c>
      <c r="AJ79" s="0" t="inlineStr">
        <is>
          <t>319</t>
        </is>
      </c>
      <c r="AL79" s="0" t="inlineStr">
        <is>
          <t>L</t>
        </is>
      </c>
      <c r="AM79" s="0" t="inlineStr">
        <is>
          <t>D</t>
        </is>
      </c>
      <c r="AN79" s="0" t="inlineStr">
        <is>
          <t>Z</t>
        </is>
      </c>
      <c r="AO79" t="inlineStr">
        <is>
          <t>BA6459</t>
        </is>
      </c>
      <c r="AQ79" t="inlineStr">
        <is>
          <t>2024-04-22</t>
        </is>
      </c>
      <c r="AR79" t="inlineStr">
        <is>
          <t>2024-04-27</t>
        </is>
      </c>
      <c r="AS79" t="inlineStr">
        <is>
          <t>D</t>
        </is>
      </c>
      <c r="AT79" t="inlineStr">
        <is>
          <t>XIY</t>
        </is>
      </c>
      <c r="AU79" t="inlineStr">
        <is>
          <t>0100</t>
        </is>
      </c>
      <c r="AV79" t="inlineStr">
        <is>
          <t>XIY</t>
        </is>
      </c>
      <c r="AW79" t="inlineStr">
        <is>
          <t>2300</t>
        </is>
      </c>
      <c r="AX79" t="inlineStr">
        <is>
          <t>MU</t>
        </is>
      </c>
      <c r="AY79" t="inlineStr">
        <is>
          <t>319</t>
        </is>
      </c>
      <c r="BA79" t="inlineStr">
        <is>
          <t>L</t>
        </is>
      </c>
      <c r="BB79" t="inlineStr">
        <is>
          <t>D</t>
        </is>
      </c>
      <c r="BC79" t="inlineStr">
        <is>
          <t>Z</t>
        </is>
      </c>
    </row>
    <row r="80" ht="29.1" customHeight="1" s="10">
      <c r="A80" s="7">
        <f>ROW()-2</f>
        <v/>
      </c>
      <c r="B80" s="7" t="inlineStr">
        <is>
          <t>320</t>
        </is>
      </c>
      <c r="C80" s="4" t="inlineStr">
        <is>
          <t>B6696</t>
        </is>
      </c>
      <c r="D80" s="42" t="inlineStr">
        <is>
          <t>7NC</t>
        </is>
      </c>
      <c r="E80" s="58" t="n">
        <v>45404</v>
      </c>
      <c r="F80" s="58" t="n">
        <v>45411</v>
      </c>
      <c r="G80" s="4" t="n">
        <v>8</v>
      </c>
      <c r="H80" s="4" t="inlineStr">
        <is>
          <t>西安</t>
        </is>
      </c>
      <c r="I80" s="7" t="inlineStr">
        <is>
          <t xml:space="preserve">四川分公司 </t>
        </is>
      </c>
      <c r="J80" s="42" t="inlineStr">
        <is>
          <t>工期暂定</t>
        </is>
      </c>
      <c r="K80" s="0" t="inlineStr">
        <is>
          <t>BC6696</t>
        </is>
      </c>
      <c r="M80" s="0" t="inlineStr">
        <is>
          <t>2024-04-22</t>
        </is>
      </c>
      <c r="N80" s="0" t="inlineStr">
        <is>
          <t>2024-04-29</t>
        </is>
      </c>
      <c r="O80" s="0" t="inlineStr">
        <is>
          <t>D</t>
        </is>
      </c>
      <c r="P80" s="0" t="inlineStr">
        <is>
          <t>XIY</t>
        </is>
      </c>
      <c r="Q80" s="0" t="inlineStr">
        <is>
          <t>0100</t>
        </is>
      </c>
      <c r="R80" s="0" t="inlineStr">
        <is>
          <t>XIY</t>
        </is>
      </c>
      <c r="S80" s="0" t="inlineStr">
        <is>
          <t>2300</t>
        </is>
      </c>
      <c r="T80" s="0" t="inlineStr">
        <is>
          <t>CTU</t>
        </is>
      </c>
      <c r="U80" s="0" t="inlineStr">
        <is>
          <t>320</t>
        </is>
      </c>
      <c r="W80" s="0" t="inlineStr">
        <is>
          <t>L</t>
        </is>
      </c>
      <c r="X80" s="0" t="inlineStr">
        <is>
          <t>D</t>
        </is>
      </c>
      <c r="Y80" s="0" t="inlineStr">
        <is>
          <t>Z</t>
        </is>
      </c>
      <c r="Z80" s="0" t="inlineStr">
        <is>
          <t>BC6696</t>
        </is>
      </c>
      <c r="AB80" s="0" t="inlineStr">
        <is>
          <t>2024-04-22</t>
        </is>
      </c>
      <c r="AC80" s="0" t="inlineStr">
        <is>
          <t>2024-04-29</t>
        </is>
      </c>
      <c r="AD80" s="0" t="inlineStr">
        <is>
          <t>D</t>
        </is>
      </c>
      <c r="AE80" s="0" t="inlineStr">
        <is>
          <t>XIY</t>
        </is>
      </c>
      <c r="AF80" s="0" t="inlineStr">
        <is>
          <t>0100</t>
        </is>
      </c>
      <c r="AG80" s="0" t="inlineStr">
        <is>
          <t>XIY</t>
        </is>
      </c>
      <c r="AH80" s="0" t="inlineStr">
        <is>
          <t>2300</t>
        </is>
      </c>
      <c r="AI80" s="0" t="inlineStr">
        <is>
          <t>CTU</t>
        </is>
      </c>
      <c r="AJ80" s="0" t="inlineStr">
        <is>
          <t>320</t>
        </is>
      </c>
      <c r="AL80" s="0" t="inlineStr">
        <is>
          <t>L</t>
        </is>
      </c>
      <c r="AM80" s="0" t="inlineStr">
        <is>
          <t>D</t>
        </is>
      </c>
      <c r="AN80" s="0" t="inlineStr">
        <is>
          <t>Z</t>
        </is>
      </c>
      <c r="AO80" t="inlineStr">
        <is>
          <t>BC6696</t>
        </is>
      </c>
      <c r="AQ80" t="inlineStr">
        <is>
          <t>2024-04-22</t>
        </is>
      </c>
      <c r="AR80" t="inlineStr">
        <is>
          <t>2024-04-29</t>
        </is>
      </c>
      <c r="AS80" t="inlineStr">
        <is>
          <t>D</t>
        </is>
      </c>
      <c r="AT80" t="inlineStr">
        <is>
          <t>XIY</t>
        </is>
      </c>
      <c r="AU80" t="inlineStr">
        <is>
          <t>0100</t>
        </is>
      </c>
      <c r="AV80" t="inlineStr">
        <is>
          <t>XIY</t>
        </is>
      </c>
      <c r="AW80" t="inlineStr">
        <is>
          <t>2300</t>
        </is>
      </c>
      <c r="AX80" t="inlineStr">
        <is>
          <t>CTU</t>
        </is>
      </c>
      <c r="AY80" t="inlineStr">
        <is>
          <t>320</t>
        </is>
      </c>
      <c r="BA80" t="inlineStr">
        <is>
          <t>L</t>
        </is>
      </c>
      <c r="BB80" t="inlineStr">
        <is>
          <t>D</t>
        </is>
      </c>
      <c r="BC80" t="inlineStr">
        <is>
          <t>Z</t>
        </is>
      </c>
    </row>
    <row r="81" ht="29.1" customHeight="1" s="10">
      <c r="A81" s="7">
        <f>ROW()-2</f>
        <v/>
      </c>
      <c r="B81" s="7" t="inlineStr">
        <is>
          <t>320</t>
        </is>
      </c>
      <c r="C81" s="4" t="inlineStr">
        <is>
          <t>B8119</t>
        </is>
      </c>
      <c r="D81" s="42" t="inlineStr">
        <is>
          <t>整机退喷漆</t>
        </is>
      </c>
      <c r="E81" s="58" t="n">
        <v>45405</v>
      </c>
      <c r="F81" s="58" t="n">
        <v>45422</v>
      </c>
      <c r="G81" s="4" t="n">
        <v>18</v>
      </c>
      <c r="H81" s="4" t="inlineStr">
        <is>
          <t>西安</t>
        </is>
      </c>
      <c r="I81" s="7" t="inlineStr">
        <is>
          <t xml:space="preserve">厦门分公司 </t>
        </is>
      </c>
      <c r="J81" s="42" t="n"/>
      <c r="K81" s="0" t="inlineStr">
        <is>
          <t>BC8119</t>
        </is>
      </c>
      <c r="M81" s="0" t="inlineStr">
        <is>
          <t>2024-04-23</t>
        </is>
      </c>
      <c r="N81" s="0" t="inlineStr">
        <is>
          <t>2024-05-10</t>
        </is>
      </c>
      <c r="O81" s="0" t="inlineStr">
        <is>
          <t>D</t>
        </is>
      </c>
      <c r="P81" s="0" t="inlineStr">
        <is>
          <t>XIY</t>
        </is>
      </c>
      <c r="Q81" s="0" t="inlineStr">
        <is>
          <t>0100</t>
        </is>
      </c>
      <c r="R81" s="0" t="inlineStr">
        <is>
          <t>XIY</t>
        </is>
      </c>
      <c r="S81" s="0" t="inlineStr">
        <is>
          <t>2300</t>
        </is>
      </c>
      <c r="T81" s="0" t="inlineStr">
        <is>
          <t>XMN</t>
        </is>
      </c>
      <c r="U81" s="0" t="inlineStr">
        <is>
          <t>320</t>
        </is>
      </c>
      <c r="W81" s="0" t="inlineStr">
        <is>
          <t>L</t>
        </is>
      </c>
      <c r="X81" s="0" t="inlineStr">
        <is>
          <t>D</t>
        </is>
      </c>
      <c r="Y81" s="0" t="inlineStr">
        <is>
          <t>Z</t>
        </is>
      </c>
      <c r="Z81" s="0" t="inlineStr">
        <is>
          <t>BC8119</t>
        </is>
      </c>
      <c r="AB81" s="0" t="inlineStr">
        <is>
          <t>2024-04-23</t>
        </is>
      </c>
      <c r="AC81" s="0" t="inlineStr">
        <is>
          <t>2024-05-10</t>
        </is>
      </c>
      <c r="AD81" s="0" t="inlineStr">
        <is>
          <t>D</t>
        </is>
      </c>
      <c r="AE81" s="0" t="inlineStr">
        <is>
          <t>XIY</t>
        </is>
      </c>
      <c r="AF81" s="0" t="inlineStr">
        <is>
          <t>0100</t>
        </is>
      </c>
      <c r="AG81" s="0" t="inlineStr">
        <is>
          <t>XIY</t>
        </is>
      </c>
      <c r="AH81" s="0" t="inlineStr">
        <is>
          <t>2300</t>
        </is>
      </c>
      <c r="AI81" s="0" t="inlineStr">
        <is>
          <t>XMN</t>
        </is>
      </c>
      <c r="AJ81" s="0" t="inlineStr">
        <is>
          <t>320</t>
        </is>
      </c>
      <c r="AL81" s="0" t="inlineStr">
        <is>
          <t>L</t>
        </is>
      </c>
      <c r="AM81" s="0" t="inlineStr">
        <is>
          <t>D</t>
        </is>
      </c>
      <c r="AN81" s="0" t="inlineStr">
        <is>
          <t>Z</t>
        </is>
      </c>
      <c r="AO81" t="inlineStr">
        <is>
          <t>BC8119</t>
        </is>
      </c>
      <c r="AQ81" t="inlineStr">
        <is>
          <t>2024-04-23</t>
        </is>
      </c>
      <c r="AR81" t="inlineStr">
        <is>
          <t>2024-05-10</t>
        </is>
      </c>
      <c r="AS81" t="inlineStr">
        <is>
          <t>D</t>
        </is>
      </c>
      <c r="AT81" t="inlineStr">
        <is>
          <t>XIY</t>
        </is>
      </c>
      <c r="AU81" t="inlineStr">
        <is>
          <t>0100</t>
        </is>
      </c>
      <c r="AV81" t="inlineStr">
        <is>
          <t>XIY</t>
        </is>
      </c>
      <c r="AW81" t="inlineStr">
        <is>
          <t>2300</t>
        </is>
      </c>
      <c r="AX81" t="inlineStr">
        <is>
          <t>XMN</t>
        </is>
      </c>
      <c r="AY81" t="inlineStr">
        <is>
          <t>320</t>
        </is>
      </c>
      <c r="BA81" t="inlineStr">
        <is>
          <t>L</t>
        </is>
      </c>
      <c r="BB81" t="inlineStr">
        <is>
          <t>D</t>
        </is>
      </c>
      <c r="BC81" t="inlineStr">
        <is>
          <t>Z</t>
        </is>
      </c>
    </row>
    <row r="82" ht="29.1" customHeight="1" s="10">
      <c r="A82" s="7">
        <f>ROW()-2</f>
        <v/>
      </c>
      <c r="B82" s="7" t="inlineStr">
        <is>
          <t>325</t>
        </is>
      </c>
      <c r="C82" s="4" t="inlineStr">
        <is>
          <t>B9971</t>
        </is>
      </c>
      <c r="D82" s="42" t="inlineStr">
        <is>
          <t>50A</t>
        </is>
      </c>
      <c r="E82" s="58" t="n">
        <v>45405</v>
      </c>
      <c r="F82" s="58" t="n">
        <v>45405</v>
      </c>
      <c r="G82" s="4" t="n">
        <v>1</v>
      </c>
      <c r="H82" s="4" t="inlineStr">
        <is>
          <t>西安</t>
        </is>
      </c>
      <c r="I82" s="7" t="inlineStr">
        <is>
          <t xml:space="preserve">西安分公司 </t>
        </is>
      </c>
      <c r="J82" s="42" t="n"/>
      <c r="K82" s="0" t="inlineStr">
        <is>
          <t>BA9971</t>
        </is>
      </c>
      <c r="M82" s="0" t="inlineStr">
        <is>
          <t>2024-04-23</t>
        </is>
      </c>
      <c r="N82" s="0" t="inlineStr">
        <is>
          <t>2024-04-23</t>
        </is>
      </c>
      <c r="O82" s="0" t="inlineStr">
        <is>
          <t>D</t>
        </is>
      </c>
      <c r="P82" s="0" t="inlineStr">
        <is>
          <t>XIY</t>
        </is>
      </c>
      <c r="Q82" s="0" t="inlineStr">
        <is>
          <t>0100</t>
        </is>
      </c>
      <c r="R82" s="0" t="inlineStr">
        <is>
          <t>XIY</t>
        </is>
      </c>
      <c r="S82" s="0" t="inlineStr">
        <is>
          <t>2300</t>
        </is>
      </c>
      <c r="T82" s="0" t="inlineStr">
        <is>
          <t>SIA</t>
        </is>
      </c>
      <c r="U82" s="0" t="inlineStr">
        <is>
          <t>325</t>
        </is>
      </c>
      <c r="W82" s="0" t="inlineStr">
        <is>
          <t>L</t>
        </is>
      </c>
      <c r="X82" s="0" t="inlineStr">
        <is>
          <t>D</t>
        </is>
      </c>
      <c r="Y82" s="0" t="inlineStr">
        <is>
          <t>Z</t>
        </is>
      </c>
      <c r="Z82" s="0" t="inlineStr">
        <is>
          <t>BA9971</t>
        </is>
      </c>
      <c r="AB82" s="0" t="inlineStr">
        <is>
          <t>2024-04-23</t>
        </is>
      </c>
      <c r="AC82" s="0" t="inlineStr">
        <is>
          <t>2024-04-23</t>
        </is>
      </c>
      <c r="AD82" s="0" t="inlineStr">
        <is>
          <t>D</t>
        </is>
      </c>
      <c r="AE82" s="0" t="inlineStr">
        <is>
          <t>XIY</t>
        </is>
      </c>
      <c r="AF82" s="0" t="inlineStr">
        <is>
          <t>0100</t>
        </is>
      </c>
      <c r="AG82" s="0" t="inlineStr">
        <is>
          <t>XIY</t>
        </is>
      </c>
      <c r="AH82" s="0" t="inlineStr">
        <is>
          <t>2300</t>
        </is>
      </c>
      <c r="AI82" s="0" t="inlineStr">
        <is>
          <t>SIA</t>
        </is>
      </c>
      <c r="AJ82" s="0" t="inlineStr">
        <is>
          <t>325</t>
        </is>
      </c>
      <c r="AL82" s="0" t="inlineStr">
        <is>
          <t>L</t>
        </is>
      </c>
      <c r="AM82" s="0" t="inlineStr">
        <is>
          <t>D</t>
        </is>
      </c>
      <c r="AN82" s="0" t="inlineStr">
        <is>
          <t>Z</t>
        </is>
      </c>
      <c r="AO82" t="inlineStr">
        <is>
          <t>BA9971</t>
        </is>
      </c>
      <c r="AQ82" t="inlineStr">
        <is>
          <t>2024-04-23</t>
        </is>
      </c>
      <c r="AR82" t="inlineStr">
        <is>
          <t>2024-04-23</t>
        </is>
      </c>
      <c r="AS82" t="inlineStr">
        <is>
          <t>D</t>
        </is>
      </c>
      <c r="AT82" t="inlineStr">
        <is>
          <t>XIY</t>
        </is>
      </c>
      <c r="AU82" t="inlineStr">
        <is>
          <t>0100</t>
        </is>
      </c>
      <c r="AV82" t="inlineStr">
        <is>
          <t>XIY</t>
        </is>
      </c>
      <c r="AW82" t="inlineStr">
        <is>
          <t>2300</t>
        </is>
      </c>
      <c r="AX82" t="inlineStr">
        <is>
          <t>SIA</t>
        </is>
      </c>
      <c r="AY82" t="inlineStr">
        <is>
          <t>325</t>
        </is>
      </c>
      <c r="BA82" t="inlineStr">
        <is>
          <t>L</t>
        </is>
      </c>
      <c r="BB82" t="inlineStr">
        <is>
          <t>D</t>
        </is>
      </c>
      <c r="BC82" t="inlineStr">
        <is>
          <t>Z</t>
        </is>
      </c>
    </row>
    <row r="83" ht="29.1" customHeight="1" s="10">
      <c r="A83" s="7">
        <f>ROW()-2</f>
        <v/>
      </c>
      <c r="B83" s="7" t="inlineStr">
        <is>
          <t>32L</t>
        </is>
      </c>
      <c r="C83" s="4" t="inlineStr">
        <is>
          <t>B32C6</t>
        </is>
      </c>
      <c r="D83" s="42" t="inlineStr">
        <is>
          <t>6A</t>
        </is>
      </c>
      <c r="E83" s="58" t="n">
        <v>45406</v>
      </c>
      <c r="F83" s="58" t="n">
        <v>45406</v>
      </c>
      <c r="G83" s="4" t="n">
        <v>1</v>
      </c>
      <c r="H83" s="4" t="inlineStr">
        <is>
          <t>西安</t>
        </is>
      </c>
      <c r="I83" s="7" t="inlineStr">
        <is>
          <t xml:space="preserve">西安分公司 </t>
        </is>
      </c>
      <c r="J83" s="42" t="n"/>
      <c r="K83" s="0" t="inlineStr">
        <is>
          <t>BA32C6</t>
        </is>
      </c>
      <c r="M83" s="0" t="inlineStr">
        <is>
          <t>2024-04-24</t>
        </is>
      </c>
      <c r="N83" s="0" t="inlineStr">
        <is>
          <t>2024-04-24</t>
        </is>
      </c>
      <c r="O83" s="0" t="inlineStr">
        <is>
          <t>D</t>
        </is>
      </c>
      <c r="P83" s="0" t="inlineStr">
        <is>
          <t>XIY</t>
        </is>
      </c>
      <c r="Q83" s="0" t="inlineStr">
        <is>
          <t>0100</t>
        </is>
      </c>
      <c r="R83" s="0" t="inlineStr">
        <is>
          <t>XIY</t>
        </is>
      </c>
      <c r="S83" s="0" t="inlineStr">
        <is>
          <t>2300</t>
        </is>
      </c>
      <c r="T83" s="0" t="inlineStr">
        <is>
          <t>SIA</t>
        </is>
      </c>
      <c r="U83" s="0" t="inlineStr">
        <is>
          <t>32L</t>
        </is>
      </c>
      <c r="W83" s="0" t="inlineStr">
        <is>
          <t>L</t>
        </is>
      </c>
      <c r="X83" s="0" t="inlineStr">
        <is>
          <t>D</t>
        </is>
      </c>
      <c r="Y83" s="0" t="inlineStr">
        <is>
          <t>Z</t>
        </is>
      </c>
      <c r="Z83" s="0" t="inlineStr">
        <is>
          <t>BA32C6</t>
        </is>
      </c>
      <c r="AB83" s="0" t="inlineStr">
        <is>
          <t>2024-04-24</t>
        </is>
      </c>
      <c r="AC83" s="0" t="inlineStr">
        <is>
          <t>2024-04-24</t>
        </is>
      </c>
      <c r="AD83" s="0" t="inlineStr">
        <is>
          <t>D</t>
        </is>
      </c>
      <c r="AE83" s="0" t="inlineStr">
        <is>
          <t>XIY</t>
        </is>
      </c>
      <c r="AF83" s="0" t="inlineStr">
        <is>
          <t>0100</t>
        </is>
      </c>
      <c r="AG83" s="0" t="inlineStr">
        <is>
          <t>XIY</t>
        </is>
      </c>
      <c r="AH83" s="0" t="inlineStr">
        <is>
          <t>2300</t>
        </is>
      </c>
      <c r="AI83" s="0" t="inlineStr">
        <is>
          <t>SIA</t>
        </is>
      </c>
      <c r="AJ83" s="0" t="inlineStr">
        <is>
          <t>32L</t>
        </is>
      </c>
      <c r="AL83" s="0" t="inlineStr">
        <is>
          <t>L</t>
        </is>
      </c>
      <c r="AM83" s="0" t="inlineStr">
        <is>
          <t>D</t>
        </is>
      </c>
      <c r="AN83" s="0" t="inlineStr">
        <is>
          <t>Z</t>
        </is>
      </c>
      <c r="AO83" t="inlineStr">
        <is>
          <t>BA32C6</t>
        </is>
      </c>
      <c r="AQ83" t="inlineStr">
        <is>
          <t>2024-04-24</t>
        </is>
      </c>
      <c r="AR83" t="inlineStr">
        <is>
          <t>2024-04-24</t>
        </is>
      </c>
      <c r="AS83" t="inlineStr">
        <is>
          <t>D</t>
        </is>
      </c>
      <c r="AT83" t="inlineStr">
        <is>
          <t>XIY</t>
        </is>
      </c>
      <c r="AU83" t="inlineStr">
        <is>
          <t>0100</t>
        </is>
      </c>
      <c r="AV83" t="inlineStr">
        <is>
          <t>XIY</t>
        </is>
      </c>
      <c r="AW83" t="inlineStr">
        <is>
          <t>2300</t>
        </is>
      </c>
      <c r="AX83" t="inlineStr">
        <is>
          <t>SIA</t>
        </is>
      </c>
      <c r="AY83" t="inlineStr">
        <is>
          <t>32L</t>
        </is>
      </c>
      <c r="BA83" t="inlineStr">
        <is>
          <t>L</t>
        </is>
      </c>
      <c r="BB83" t="inlineStr">
        <is>
          <t>D</t>
        </is>
      </c>
      <c r="BC83" t="inlineStr">
        <is>
          <t>Z</t>
        </is>
      </c>
    </row>
    <row r="84" ht="29.1" customHeight="1" s="10">
      <c r="A84" s="7">
        <f>ROW()-2</f>
        <v/>
      </c>
      <c r="B84" s="7" t="inlineStr">
        <is>
          <t>325</t>
        </is>
      </c>
      <c r="C84" s="4" t="inlineStr">
        <is>
          <t>B1813</t>
        </is>
      </c>
      <c r="D84" s="42" t="inlineStr">
        <is>
          <t>叶片润滑</t>
        </is>
      </c>
      <c r="E84" s="58" t="n">
        <v>45407</v>
      </c>
      <c r="F84" s="58" t="n">
        <v>45407</v>
      </c>
      <c r="G84" s="4" t="n">
        <v>1</v>
      </c>
      <c r="H84" s="4" t="inlineStr">
        <is>
          <t>西安</t>
        </is>
      </c>
      <c r="I84" s="7" t="inlineStr">
        <is>
          <t xml:space="preserve">西安分公司 </t>
        </is>
      </c>
      <c r="J84" s="42" t="n"/>
      <c r="K84" s="0" t="inlineStr">
        <is>
          <t>BA1813</t>
        </is>
      </c>
      <c r="M84" s="0" t="inlineStr">
        <is>
          <t>2024-04-25</t>
        </is>
      </c>
      <c r="N84" s="0" t="inlineStr">
        <is>
          <t>2024-04-25</t>
        </is>
      </c>
      <c r="O84" s="0" t="inlineStr">
        <is>
          <t>D</t>
        </is>
      </c>
      <c r="P84" s="0" t="inlineStr">
        <is>
          <t>XIY</t>
        </is>
      </c>
      <c r="Q84" s="0" t="inlineStr">
        <is>
          <t>0100</t>
        </is>
      </c>
      <c r="R84" s="0" t="inlineStr">
        <is>
          <t>XIY</t>
        </is>
      </c>
      <c r="S84" s="0" t="inlineStr">
        <is>
          <t>2300</t>
        </is>
      </c>
      <c r="T84" s="0" t="inlineStr">
        <is>
          <t>SIA</t>
        </is>
      </c>
      <c r="U84" s="0" t="inlineStr">
        <is>
          <t>325</t>
        </is>
      </c>
      <c r="W84" s="0" t="inlineStr">
        <is>
          <t>L</t>
        </is>
      </c>
      <c r="X84" s="0" t="inlineStr">
        <is>
          <t>D</t>
        </is>
      </c>
      <c r="Y84" s="0" t="inlineStr">
        <is>
          <t>Z</t>
        </is>
      </c>
      <c r="Z84" s="0" t="inlineStr">
        <is>
          <t>BA1813</t>
        </is>
      </c>
      <c r="AB84" s="0" t="inlineStr">
        <is>
          <t>2024-04-25</t>
        </is>
      </c>
      <c r="AC84" s="0" t="inlineStr">
        <is>
          <t>2024-04-25</t>
        </is>
      </c>
      <c r="AD84" s="0" t="inlineStr">
        <is>
          <t>D</t>
        </is>
      </c>
      <c r="AE84" s="0" t="inlineStr">
        <is>
          <t>XIY</t>
        </is>
      </c>
      <c r="AF84" s="0" t="inlineStr">
        <is>
          <t>0100</t>
        </is>
      </c>
      <c r="AG84" s="0" t="inlineStr">
        <is>
          <t>XIY</t>
        </is>
      </c>
      <c r="AH84" s="0" t="inlineStr">
        <is>
          <t>2300</t>
        </is>
      </c>
      <c r="AI84" s="0" t="inlineStr">
        <is>
          <t>SIA</t>
        </is>
      </c>
      <c r="AJ84" s="0" t="inlineStr">
        <is>
          <t>325</t>
        </is>
      </c>
      <c r="AL84" s="0" t="inlineStr">
        <is>
          <t>L</t>
        </is>
      </c>
      <c r="AM84" s="0" t="inlineStr">
        <is>
          <t>D</t>
        </is>
      </c>
      <c r="AN84" s="0" t="inlineStr">
        <is>
          <t>Z</t>
        </is>
      </c>
      <c r="AO84" t="inlineStr">
        <is>
          <t>BA1813</t>
        </is>
      </c>
      <c r="AQ84" t="inlineStr">
        <is>
          <t>2024-04-25</t>
        </is>
      </c>
      <c r="AR84" t="inlineStr">
        <is>
          <t>2024-04-25</t>
        </is>
      </c>
      <c r="AS84" t="inlineStr">
        <is>
          <t>D</t>
        </is>
      </c>
      <c r="AT84" t="inlineStr">
        <is>
          <t>XIY</t>
        </is>
      </c>
      <c r="AU84" t="inlineStr">
        <is>
          <t>0100</t>
        </is>
      </c>
      <c r="AV84" t="inlineStr">
        <is>
          <t>XIY</t>
        </is>
      </c>
      <c r="AW84" t="inlineStr">
        <is>
          <t>2300</t>
        </is>
      </c>
      <c r="AX84" t="inlineStr">
        <is>
          <t>SIA</t>
        </is>
      </c>
      <c r="AY84" t="inlineStr">
        <is>
          <t>325</t>
        </is>
      </c>
      <c r="BA84" t="inlineStr">
        <is>
          <t>L</t>
        </is>
      </c>
      <c r="BB84" t="inlineStr">
        <is>
          <t>D</t>
        </is>
      </c>
      <c r="BC84" t="inlineStr">
        <is>
          <t>Z</t>
        </is>
      </c>
    </row>
    <row r="85" ht="29.1" customHeight="1" s="10">
      <c r="A85" s="7">
        <f>ROW()-2</f>
        <v/>
      </c>
      <c r="B85" s="7" t="inlineStr">
        <is>
          <t>32L</t>
        </is>
      </c>
      <c r="C85" s="4" t="inlineStr">
        <is>
          <t>B30CX</t>
        </is>
      </c>
      <c r="D85" s="42" t="inlineStr">
        <is>
          <t>13A</t>
        </is>
      </c>
      <c r="E85" s="58" t="n">
        <v>45407</v>
      </c>
      <c r="F85" s="58" t="n">
        <v>45407</v>
      </c>
      <c r="G85" s="4" t="n">
        <v>1</v>
      </c>
      <c r="H85" s="4" t="inlineStr">
        <is>
          <t>西安</t>
        </is>
      </c>
      <c r="I85" s="7" t="inlineStr">
        <is>
          <t xml:space="preserve">西安分公司 </t>
        </is>
      </c>
      <c r="J85" s="42" t="n"/>
      <c r="K85" s="0" t="inlineStr">
        <is>
          <t>BA30CX</t>
        </is>
      </c>
      <c r="M85" s="0" t="inlineStr">
        <is>
          <t>2024-04-25</t>
        </is>
      </c>
      <c r="N85" s="0" t="inlineStr">
        <is>
          <t>2024-04-25</t>
        </is>
      </c>
      <c r="O85" s="0" t="inlineStr">
        <is>
          <t>D</t>
        </is>
      </c>
      <c r="P85" s="0" t="inlineStr">
        <is>
          <t>XIY</t>
        </is>
      </c>
      <c r="Q85" s="0" t="inlineStr">
        <is>
          <t>0100</t>
        </is>
      </c>
      <c r="R85" s="0" t="inlineStr">
        <is>
          <t>XIY</t>
        </is>
      </c>
      <c r="S85" s="0" t="inlineStr">
        <is>
          <t>2300</t>
        </is>
      </c>
      <c r="T85" s="0" t="inlineStr">
        <is>
          <t>SIA</t>
        </is>
      </c>
      <c r="U85" s="0" t="inlineStr">
        <is>
          <t>32L</t>
        </is>
      </c>
      <c r="W85" s="0" t="inlineStr">
        <is>
          <t>L</t>
        </is>
      </c>
      <c r="X85" s="0" t="inlineStr">
        <is>
          <t>D</t>
        </is>
      </c>
      <c r="Y85" s="0" t="inlineStr">
        <is>
          <t>Z</t>
        </is>
      </c>
      <c r="Z85" s="0" t="inlineStr">
        <is>
          <t>BA30CX</t>
        </is>
      </c>
      <c r="AB85" s="0" t="inlineStr">
        <is>
          <t>2024-04-25</t>
        </is>
      </c>
      <c r="AC85" s="0" t="inlineStr">
        <is>
          <t>2024-04-25</t>
        </is>
      </c>
      <c r="AD85" s="0" t="inlineStr">
        <is>
          <t>D</t>
        </is>
      </c>
      <c r="AE85" s="0" t="inlineStr">
        <is>
          <t>XIY</t>
        </is>
      </c>
      <c r="AF85" s="0" t="inlineStr">
        <is>
          <t>0100</t>
        </is>
      </c>
      <c r="AG85" s="0" t="inlineStr">
        <is>
          <t>XIY</t>
        </is>
      </c>
      <c r="AH85" s="0" t="inlineStr">
        <is>
          <t>2300</t>
        </is>
      </c>
      <c r="AI85" s="0" t="inlineStr">
        <is>
          <t>SIA</t>
        </is>
      </c>
      <c r="AJ85" s="0" t="inlineStr">
        <is>
          <t>32L</t>
        </is>
      </c>
      <c r="AL85" s="0" t="inlineStr">
        <is>
          <t>L</t>
        </is>
      </c>
      <c r="AM85" s="0" t="inlineStr">
        <is>
          <t>D</t>
        </is>
      </c>
      <c r="AN85" s="0" t="inlineStr">
        <is>
          <t>Z</t>
        </is>
      </c>
      <c r="AO85" t="inlineStr">
        <is>
          <t>BA30CX</t>
        </is>
      </c>
      <c r="AQ85" t="inlineStr">
        <is>
          <t>2024-04-25</t>
        </is>
      </c>
      <c r="AR85" t="inlineStr">
        <is>
          <t>2024-04-25</t>
        </is>
      </c>
      <c r="AS85" t="inlineStr">
        <is>
          <t>D</t>
        </is>
      </c>
      <c r="AT85" t="inlineStr">
        <is>
          <t>XIY</t>
        </is>
      </c>
      <c r="AU85" t="inlineStr">
        <is>
          <t>0100</t>
        </is>
      </c>
      <c r="AV85" t="inlineStr">
        <is>
          <t>XIY</t>
        </is>
      </c>
      <c r="AW85" t="inlineStr">
        <is>
          <t>2300</t>
        </is>
      </c>
      <c r="AX85" t="inlineStr">
        <is>
          <t>SIA</t>
        </is>
      </c>
      <c r="AY85" t="inlineStr">
        <is>
          <t>32L</t>
        </is>
      </c>
      <c r="BA85" t="inlineStr">
        <is>
          <t>L</t>
        </is>
      </c>
      <c r="BB85" t="inlineStr">
        <is>
          <t>D</t>
        </is>
      </c>
      <c r="BC85" t="inlineStr">
        <is>
          <t>Z</t>
        </is>
      </c>
    </row>
    <row r="86" ht="29.1" customHeight="1" s="10">
      <c r="A86" s="7">
        <f>ROW()-2</f>
        <v/>
      </c>
      <c r="B86" s="7" t="inlineStr">
        <is>
          <t>325</t>
        </is>
      </c>
      <c r="C86" s="4" t="inlineStr">
        <is>
          <t>B1813</t>
        </is>
      </c>
      <c r="D86" s="42" t="inlineStr">
        <is>
          <t>48A</t>
        </is>
      </c>
      <c r="E86" s="58" t="n">
        <v>45408</v>
      </c>
      <c r="F86" s="58" t="n">
        <v>45408</v>
      </c>
      <c r="G86" s="4" t="n">
        <v>1</v>
      </c>
      <c r="H86" s="4" t="inlineStr">
        <is>
          <t>西安</t>
        </is>
      </c>
      <c r="I86" s="7" t="inlineStr">
        <is>
          <t xml:space="preserve">西安分公司 </t>
        </is>
      </c>
      <c r="J86" s="42" t="n"/>
      <c r="K86" s="0" t="inlineStr">
        <is>
          <t>BA1813</t>
        </is>
      </c>
      <c r="M86" s="0" t="inlineStr">
        <is>
          <t>2024-04-26</t>
        </is>
      </c>
      <c r="N86" s="0" t="inlineStr">
        <is>
          <t>2024-04-26</t>
        </is>
      </c>
      <c r="O86" s="0" t="inlineStr">
        <is>
          <t>D</t>
        </is>
      </c>
      <c r="P86" s="0" t="inlineStr">
        <is>
          <t>XIY</t>
        </is>
      </c>
      <c r="Q86" s="0" t="inlineStr">
        <is>
          <t>0100</t>
        </is>
      </c>
      <c r="R86" s="0" t="inlineStr">
        <is>
          <t>XIY</t>
        </is>
      </c>
      <c r="S86" s="0" t="inlineStr">
        <is>
          <t>2300</t>
        </is>
      </c>
      <c r="T86" s="0" t="inlineStr">
        <is>
          <t>SIA</t>
        </is>
      </c>
      <c r="U86" s="0" t="inlineStr">
        <is>
          <t>325</t>
        </is>
      </c>
      <c r="W86" s="0" t="inlineStr">
        <is>
          <t>L</t>
        </is>
      </c>
      <c r="X86" s="0" t="inlineStr">
        <is>
          <t>D</t>
        </is>
      </c>
      <c r="Y86" s="0" t="inlineStr">
        <is>
          <t>Z</t>
        </is>
      </c>
      <c r="Z86" s="0" t="inlineStr">
        <is>
          <t>BA1813</t>
        </is>
      </c>
      <c r="AB86" s="0" t="inlineStr">
        <is>
          <t>2024-04-26</t>
        </is>
      </c>
      <c r="AC86" s="0" t="inlineStr">
        <is>
          <t>2024-04-26</t>
        </is>
      </c>
      <c r="AD86" s="0" t="inlineStr">
        <is>
          <t>D</t>
        </is>
      </c>
      <c r="AE86" s="0" t="inlineStr">
        <is>
          <t>XIY</t>
        </is>
      </c>
      <c r="AF86" s="0" t="inlineStr">
        <is>
          <t>0100</t>
        </is>
      </c>
      <c r="AG86" s="0" t="inlineStr">
        <is>
          <t>XIY</t>
        </is>
      </c>
      <c r="AH86" s="0" t="inlineStr">
        <is>
          <t>2300</t>
        </is>
      </c>
      <c r="AI86" s="0" t="inlineStr">
        <is>
          <t>SIA</t>
        </is>
      </c>
      <c r="AJ86" s="0" t="inlineStr">
        <is>
          <t>325</t>
        </is>
      </c>
      <c r="AL86" s="0" t="inlineStr">
        <is>
          <t>L</t>
        </is>
      </c>
      <c r="AM86" s="0" t="inlineStr">
        <is>
          <t>D</t>
        </is>
      </c>
      <c r="AN86" s="0" t="inlineStr">
        <is>
          <t>Z</t>
        </is>
      </c>
      <c r="AO86" t="inlineStr">
        <is>
          <t>BA1813</t>
        </is>
      </c>
      <c r="AQ86" t="inlineStr">
        <is>
          <t>2024-04-26</t>
        </is>
      </c>
      <c r="AR86" t="inlineStr">
        <is>
          <t>2024-04-26</t>
        </is>
      </c>
      <c r="AS86" t="inlineStr">
        <is>
          <t>D</t>
        </is>
      </c>
      <c r="AT86" t="inlineStr">
        <is>
          <t>XIY</t>
        </is>
      </c>
      <c r="AU86" t="inlineStr">
        <is>
          <t>0100</t>
        </is>
      </c>
      <c r="AV86" t="inlineStr">
        <is>
          <t>XIY</t>
        </is>
      </c>
      <c r="AW86" t="inlineStr">
        <is>
          <t>2300</t>
        </is>
      </c>
      <c r="AX86" t="inlineStr">
        <is>
          <t>SIA</t>
        </is>
      </c>
      <c r="AY86" t="inlineStr">
        <is>
          <t>325</t>
        </is>
      </c>
      <c r="BA86" t="inlineStr">
        <is>
          <t>L</t>
        </is>
      </c>
      <c r="BB86" t="inlineStr">
        <is>
          <t>D</t>
        </is>
      </c>
      <c r="BC86" t="inlineStr">
        <is>
          <t>Z</t>
        </is>
      </c>
    </row>
    <row r="87" ht="29.1" customHeight="1" s="10">
      <c r="A87" s="7">
        <f>ROW()-2</f>
        <v/>
      </c>
      <c r="B87" s="7" t="inlineStr">
        <is>
          <t>321</t>
        </is>
      </c>
      <c r="C87" s="4" t="inlineStr">
        <is>
          <t>B2419</t>
        </is>
      </c>
      <c r="D87" s="42" t="inlineStr">
        <is>
          <t>方向舵侧板DWI</t>
        </is>
      </c>
      <c r="E87" s="58" t="n">
        <v>45408</v>
      </c>
      <c r="F87" s="58" t="n">
        <v>45410</v>
      </c>
      <c r="G87" s="4" t="n">
        <v>3</v>
      </c>
      <c r="H87" s="4" t="inlineStr">
        <is>
          <t>西安</t>
        </is>
      </c>
      <c r="I87" s="7" t="inlineStr">
        <is>
          <t>浦东基地-东航</t>
        </is>
      </c>
      <c r="J87" s="42" t="n"/>
      <c r="K87" s="0" t="inlineStr">
        <is>
          <t>BA2419</t>
        </is>
      </c>
      <c r="M87" s="0" t="inlineStr">
        <is>
          <t>2024-04-26</t>
        </is>
      </c>
      <c r="N87" s="0" t="inlineStr">
        <is>
          <t>2024-04-28</t>
        </is>
      </c>
      <c r="O87" s="0" t="inlineStr">
        <is>
          <t>D</t>
        </is>
      </c>
      <c r="P87" s="0" t="inlineStr">
        <is>
          <t>XIY</t>
        </is>
      </c>
      <c r="Q87" s="0" t="inlineStr">
        <is>
          <t>0100</t>
        </is>
      </c>
      <c r="R87" s="0" t="inlineStr">
        <is>
          <t>XIY</t>
        </is>
      </c>
      <c r="S87" s="0" t="inlineStr">
        <is>
          <t>2300</t>
        </is>
      </c>
      <c r="T87" s="0" t="inlineStr">
        <is>
          <t>MU</t>
        </is>
      </c>
      <c r="U87" s="0" t="inlineStr">
        <is>
          <t>321</t>
        </is>
      </c>
      <c r="W87" s="0" t="inlineStr">
        <is>
          <t>L</t>
        </is>
      </c>
      <c r="X87" s="0" t="inlineStr">
        <is>
          <t>D</t>
        </is>
      </c>
      <c r="Y87" s="0" t="inlineStr">
        <is>
          <t>Z</t>
        </is>
      </c>
      <c r="Z87" s="0" t="inlineStr">
        <is>
          <t>BA2419</t>
        </is>
      </c>
      <c r="AB87" s="0" t="inlineStr">
        <is>
          <t>2024-04-26</t>
        </is>
      </c>
      <c r="AC87" s="0" t="inlineStr">
        <is>
          <t>2024-04-28</t>
        </is>
      </c>
      <c r="AD87" s="0" t="inlineStr">
        <is>
          <t>D</t>
        </is>
      </c>
      <c r="AE87" s="0" t="inlineStr">
        <is>
          <t>XIY</t>
        </is>
      </c>
      <c r="AF87" s="0" t="inlineStr">
        <is>
          <t>0100</t>
        </is>
      </c>
      <c r="AG87" s="0" t="inlineStr">
        <is>
          <t>XIY</t>
        </is>
      </c>
      <c r="AH87" s="0" t="inlineStr">
        <is>
          <t>2300</t>
        </is>
      </c>
      <c r="AI87" s="0" t="inlineStr">
        <is>
          <t>MU</t>
        </is>
      </c>
      <c r="AJ87" s="0" t="inlineStr">
        <is>
          <t>321</t>
        </is>
      </c>
      <c r="AL87" s="0" t="inlineStr">
        <is>
          <t>L</t>
        </is>
      </c>
      <c r="AM87" s="0" t="inlineStr">
        <is>
          <t>D</t>
        </is>
      </c>
      <c r="AN87" s="0" t="inlineStr">
        <is>
          <t>Z</t>
        </is>
      </c>
      <c r="AO87" t="inlineStr">
        <is>
          <t>BA2419</t>
        </is>
      </c>
      <c r="AQ87" t="inlineStr">
        <is>
          <t>2024-04-26</t>
        </is>
      </c>
      <c r="AR87" t="inlineStr">
        <is>
          <t>2024-04-28</t>
        </is>
      </c>
      <c r="AS87" t="inlineStr">
        <is>
          <t>D</t>
        </is>
      </c>
      <c r="AT87" t="inlineStr">
        <is>
          <t>XIY</t>
        </is>
      </c>
      <c r="AU87" t="inlineStr">
        <is>
          <t>0100</t>
        </is>
      </c>
      <c r="AV87" t="inlineStr">
        <is>
          <t>XIY</t>
        </is>
      </c>
      <c r="AW87" t="inlineStr">
        <is>
          <t>2300</t>
        </is>
      </c>
      <c r="AX87" t="inlineStr">
        <is>
          <t>MU</t>
        </is>
      </c>
      <c r="AY87" t="inlineStr">
        <is>
          <t>321</t>
        </is>
      </c>
      <c r="BA87" t="inlineStr">
        <is>
          <t>L</t>
        </is>
      </c>
      <c r="BB87" t="inlineStr">
        <is>
          <t>D</t>
        </is>
      </c>
      <c r="BC87" t="inlineStr">
        <is>
          <t>Z</t>
        </is>
      </c>
    </row>
    <row r="88" ht="29.1" customHeight="1" s="10">
      <c r="A88" s="7">
        <f>ROW()-2</f>
        <v/>
      </c>
      <c r="B88" s="7" t="inlineStr">
        <is>
          <t>325</t>
        </is>
      </c>
      <c r="C88" s="4" t="inlineStr">
        <is>
          <t>B9903</t>
        </is>
      </c>
      <c r="D88" s="42" t="inlineStr">
        <is>
          <t>52A</t>
        </is>
      </c>
      <c r="E88" s="58" t="n">
        <v>45409</v>
      </c>
      <c r="F88" s="58" t="n">
        <v>45409</v>
      </c>
      <c r="G88" s="4" t="n">
        <v>1</v>
      </c>
      <c r="H88" s="4" t="inlineStr">
        <is>
          <t>西安</t>
        </is>
      </c>
      <c r="I88" s="7" t="inlineStr">
        <is>
          <t xml:space="preserve">西安分公司 </t>
        </is>
      </c>
      <c r="J88" s="42" t="n"/>
      <c r="K88" s="0" t="inlineStr">
        <is>
          <t>BA9903</t>
        </is>
      </c>
      <c r="M88" s="0" t="inlineStr">
        <is>
          <t>2024-04-27</t>
        </is>
      </c>
      <c r="N88" s="0" t="inlineStr">
        <is>
          <t>2024-04-27</t>
        </is>
      </c>
      <c r="O88" s="0" t="inlineStr">
        <is>
          <t>D</t>
        </is>
      </c>
      <c r="P88" s="0" t="inlineStr">
        <is>
          <t>XIY</t>
        </is>
      </c>
      <c r="Q88" s="0" t="inlineStr">
        <is>
          <t>0100</t>
        </is>
      </c>
      <c r="R88" s="0" t="inlineStr">
        <is>
          <t>XIY</t>
        </is>
      </c>
      <c r="S88" s="0" t="inlineStr">
        <is>
          <t>2300</t>
        </is>
      </c>
      <c r="T88" s="0" t="inlineStr">
        <is>
          <t>SIA</t>
        </is>
      </c>
      <c r="U88" s="0" t="inlineStr">
        <is>
          <t>325</t>
        </is>
      </c>
      <c r="W88" s="0" t="inlineStr">
        <is>
          <t>L</t>
        </is>
      </c>
      <c r="X88" s="0" t="inlineStr">
        <is>
          <t>D</t>
        </is>
      </c>
      <c r="Y88" s="0" t="inlineStr">
        <is>
          <t>Z</t>
        </is>
      </c>
      <c r="Z88" s="0" t="inlineStr">
        <is>
          <t>BA9903</t>
        </is>
      </c>
      <c r="AB88" s="0" t="inlineStr">
        <is>
          <t>2024-04-27</t>
        </is>
      </c>
      <c r="AC88" s="0" t="inlineStr">
        <is>
          <t>2024-04-27</t>
        </is>
      </c>
      <c r="AD88" s="0" t="inlineStr">
        <is>
          <t>D</t>
        </is>
      </c>
      <c r="AE88" s="0" t="inlineStr">
        <is>
          <t>XIY</t>
        </is>
      </c>
      <c r="AF88" s="0" t="inlineStr">
        <is>
          <t>0100</t>
        </is>
      </c>
      <c r="AG88" s="0" t="inlineStr">
        <is>
          <t>XIY</t>
        </is>
      </c>
      <c r="AH88" s="0" t="inlineStr">
        <is>
          <t>2300</t>
        </is>
      </c>
      <c r="AI88" s="0" t="inlineStr">
        <is>
          <t>SIA</t>
        </is>
      </c>
      <c r="AJ88" s="0" t="inlineStr">
        <is>
          <t>325</t>
        </is>
      </c>
      <c r="AL88" s="0" t="inlineStr">
        <is>
          <t>L</t>
        </is>
      </c>
      <c r="AM88" s="0" t="inlineStr">
        <is>
          <t>D</t>
        </is>
      </c>
      <c r="AN88" s="0" t="inlineStr">
        <is>
          <t>Z</t>
        </is>
      </c>
      <c r="AO88" t="inlineStr">
        <is>
          <t>BA9903</t>
        </is>
      </c>
      <c r="AQ88" t="inlineStr">
        <is>
          <t>2024-04-27</t>
        </is>
      </c>
      <c r="AR88" t="inlineStr">
        <is>
          <t>2024-04-27</t>
        </is>
      </c>
      <c r="AS88" t="inlineStr">
        <is>
          <t>D</t>
        </is>
      </c>
      <c r="AT88" t="inlineStr">
        <is>
          <t>XIY</t>
        </is>
      </c>
      <c r="AU88" t="inlineStr">
        <is>
          <t>0100</t>
        </is>
      </c>
      <c r="AV88" t="inlineStr">
        <is>
          <t>XIY</t>
        </is>
      </c>
      <c r="AW88" t="inlineStr">
        <is>
          <t>2300</t>
        </is>
      </c>
      <c r="AX88" t="inlineStr">
        <is>
          <t>SIA</t>
        </is>
      </c>
      <c r="AY88" t="inlineStr">
        <is>
          <t>325</t>
        </is>
      </c>
      <c r="BA88" t="inlineStr">
        <is>
          <t>L</t>
        </is>
      </c>
      <c r="BB88" t="inlineStr">
        <is>
          <t>D</t>
        </is>
      </c>
      <c r="BC88" t="inlineStr">
        <is>
          <t>Z</t>
        </is>
      </c>
    </row>
    <row r="89" ht="29.1" customHeight="1" s="10">
      <c r="A89" s="7">
        <f>ROW()-2</f>
        <v/>
      </c>
      <c r="B89" s="7" t="inlineStr">
        <is>
          <t>32L</t>
        </is>
      </c>
      <c r="C89" s="4" t="inlineStr">
        <is>
          <t>B308W</t>
        </is>
      </c>
      <c r="D89" s="42" t="inlineStr">
        <is>
          <t>20A</t>
        </is>
      </c>
      <c r="E89" s="58" t="n">
        <v>45410</v>
      </c>
      <c r="F89" s="58" t="n">
        <v>45410</v>
      </c>
      <c r="G89" s="4" t="n">
        <v>1</v>
      </c>
      <c r="H89" s="4" t="inlineStr">
        <is>
          <t>西安</t>
        </is>
      </c>
      <c r="I89" s="7" t="inlineStr">
        <is>
          <t xml:space="preserve">西安分公司 </t>
        </is>
      </c>
      <c r="J89" s="42" t="n"/>
      <c r="K89" s="0" t="inlineStr">
        <is>
          <t>BA308W</t>
        </is>
      </c>
      <c r="M89" s="0" t="inlineStr">
        <is>
          <t>2024-04-28</t>
        </is>
      </c>
      <c r="N89" s="0" t="inlineStr">
        <is>
          <t>2024-04-28</t>
        </is>
      </c>
      <c r="O89" s="0" t="inlineStr">
        <is>
          <t>D</t>
        </is>
      </c>
      <c r="P89" s="0" t="inlineStr">
        <is>
          <t>XIY</t>
        </is>
      </c>
      <c r="Q89" s="0" t="inlineStr">
        <is>
          <t>0100</t>
        </is>
      </c>
      <c r="R89" s="0" t="inlineStr">
        <is>
          <t>XIY</t>
        </is>
      </c>
      <c r="S89" s="0" t="inlineStr">
        <is>
          <t>2300</t>
        </is>
      </c>
      <c r="T89" s="0" t="inlineStr">
        <is>
          <t>SIA</t>
        </is>
      </c>
      <c r="U89" s="0" t="inlineStr">
        <is>
          <t>32L</t>
        </is>
      </c>
      <c r="W89" s="0" t="inlineStr">
        <is>
          <t>L</t>
        </is>
      </c>
      <c r="X89" s="0" t="inlineStr">
        <is>
          <t>D</t>
        </is>
      </c>
      <c r="Y89" s="0" t="inlineStr">
        <is>
          <t>Z</t>
        </is>
      </c>
      <c r="Z89" s="0" t="inlineStr">
        <is>
          <t>BA308W</t>
        </is>
      </c>
      <c r="AB89" s="0" t="inlineStr">
        <is>
          <t>2024-04-28</t>
        </is>
      </c>
      <c r="AC89" s="0" t="inlineStr">
        <is>
          <t>2024-04-28</t>
        </is>
      </c>
      <c r="AD89" s="0" t="inlineStr">
        <is>
          <t>D</t>
        </is>
      </c>
      <c r="AE89" s="0" t="inlineStr">
        <is>
          <t>XIY</t>
        </is>
      </c>
      <c r="AF89" s="0" t="inlineStr">
        <is>
          <t>0100</t>
        </is>
      </c>
      <c r="AG89" s="0" t="inlineStr">
        <is>
          <t>XIY</t>
        </is>
      </c>
      <c r="AH89" s="0" t="inlineStr">
        <is>
          <t>2300</t>
        </is>
      </c>
      <c r="AI89" s="0" t="inlineStr">
        <is>
          <t>SIA</t>
        </is>
      </c>
      <c r="AJ89" s="0" t="inlineStr">
        <is>
          <t>32L</t>
        </is>
      </c>
      <c r="AL89" s="0" t="inlineStr">
        <is>
          <t>L</t>
        </is>
      </c>
      <c r="AM89" s="0" t="inlineStr">
        <is>
          <t>D</t>
        </is>
      </c>
      <c r="AN89" s="0" t="inlineStr">
        <is>
          <t>Z</t>
        </is>
      </c>
      <c r="AO89" t="inlineStr">
        <is>
          <t>BA308W</t>
        </is>
      </c>
      <c r="AQ89" t="inlineStr">
        <is>
          <t>2024-04-28</t>
        </is>
      </c>
      <c r="AR89" t="inlineStr">
        <is>
          <t>2024-04-28</t>
        </is>
      </c>
      <c r="AS89" t="inlineStr">
        <is>
          <t>D</t>
        </is>
      </c>
      <c r="AT89" t="inlineStr">
        <is>
          <t>XIY</t>
        </is>
      </c>
      <c r="AU89" t="inlineStr">
        <is>
          <t>0100</t>
        </is>
      </c>
      <c r="AV89" t="inlineStr">
        <is>
          <t>XIY</t>
        </is>
      </c>
      <c r="AW89" t="inlineStr">
        <is>
          <t>2300</t>
        </is>
      </c>
      <c r="AX89" t="inlineStr">
        <is>
          <t>SIA</t>
        </is>
      </c>
      <c r="AY89" t="inlineStr">
        <is>
          <t>32L</t>
        </is>
      </c>
      <c r="BA89" t="inlineStr">
        <is>
          <t>L</t>
        </is>
      </c>
      <c r="BB89" t="inlineStr">
        <is>
          <t>D</t>
        </is>
      </c>
      <c r="BC89" t="inlineStr">
        <is>
          <t>Z</t>
        </is>
      </c>
    </row>
    <row r="90" ht="29.1" customHeight="1" s="10">
      <c r="A90" s="7">
        <f>ROW()-2</f>
        <v/>
      </c>
      <c r="B90" s="7" t="inlineStr">
        <is>
          <t>32L</t>
        </is>
      </c>
      <c r="C90" s="4" t="inlineStr">
        <is>
          <t>B32C8</t>
        </is>
      </c>
      <c r="D90" s="42" t="inlineStr">
        <is>
          <t>6A</t>
        </is>
      </c>
      <c r="E90" s="58" t="n">
        <v>45411</v>
      </c>
      <c r="F90" s="58" t="n">
        <v>45411</v>
      </c>
      <c r="G90" s="4" t="n">
        <v>1</v>
      </c>
      <c r="H90" s="4" t="inlineStr">
        <is>
          <t>西安</t>
        </is>
      </c>
      <c r="I90" s="7" t="inlineStr">
        <is>
          <t xml:space="preserve">西安分公司 </t>
        </is>
      </c>
      <c r="J90" s="42" t="n"/>
      <c r="K90" s="0" t="inlineStr">
        <is>
          <t>BA32C8</t>
        </is>
      </c>
      <c r="M90" s="0" t="inlineStr">
        <is>
          <t>2024-04-29</t>
        </is>
      </c>
      <c r="N90" s="0" t="inlineStr">
        <is>
          <t>2024-04-29</t>
        </is>
      </c>
      <c r="O90" s="0" t="inlineStr">
        <is>
          <t>D</t>
        </is>
      </c>
      <c r="P90" s="0" t="inlineStr">
        <is>
          <t>XIY</t>
        </is>
      </c>
      <c r="Q90" s="0" t="inlineStr">
        <is>
          <t>0100</t>
        </is>
      </c>
      <c r="R90" s="0" t="inlineStr">
        <is>
          <t>XIY</t>
        </is>
      </c>
      <c r="S90" s="0" t="inlineStr">
        <is>
          <t>2300</t>
        </is>
      </c>
      <c r="T90" s="0" t="inlineStr">
        <is>
          <t>SIA</t>
        </is>
      </c>
      <c r="U90" s="0" t="inlineStr">
        <is>
          <t>32L</t>
        </is>
      </c>
      <c r="W90" s="0" t="inlineStr">
        <is>
          <t>L</t>
        </is>
      </c>
      <c r="X90" s="0" t="inlineStr">
        <is>
          <t>D</t>
        </is>
      </c>
      <c r="Y90" s="0" t="inlineStr">
        <is>
          <t>Z</t>
        </is>
      </c>
      <c r="Z90" s="0" t="inlineStr">
        <is>
          <t>BA32C8</t>
        </is>
      </c>
      <c r="AB90" s="0" t="inlineStr">
        <is>
          <t>2024-04-29</t>
        </is>
      </c>
      <c r="AC90" s="0" t="inlineStr">
        <is>
          <t>2024-04-29</t>
        </is>
      </c>
      <c r="AD90" s="0" t="inlineStr">
        <is>
          <t>D</t>
        </is>
      </c>
      <c r="AE90" s="0" t="inlineStr">
        <is>
          <t>XIY</t>
        </is>
      </c>
      <c r="AF90" s="0" t="inlineStr">
        <is>
          <t>0100</t>
        </is>
      </c>
      <c r="AG90" s="0" t="inlineStr">
        <is>
          <t>XIY</t>
        </is>
      </c>
      <c r="AH90" s="0" t="inlineStr">
        <is>
          <t>2300</t>
        </is>
      </c>
      <c r="AI90" s="0" t="inlineStr">
        <is>
          <t>SIA</t>
        </is>
      </c>
      <c r="AJ90" s="0" t="inlineStr">
        <is>
          <t>32L</t>
        </is>
      </c>
      <c r="AL90" s="0" t="inlineStr">
        <is>
          <t>L</t>
        </is>
      </c>
      <c r="AM90" s="0" t="inlineStr">
        <is>
          <t>D</t>
        </is>
      </c>
      <c r="AN90" s="0" t="inlineStr">
        <is>
          <t>Z</t>
        </is>
      </c>
      <c r="AO90" t="inlineStr">
        <is>
          <t>BA32C8</t>
        </is>
      </c>
      <c r="AQ90" t="inlineStr">
        <is>
          <t>2024-04-29</t>
        </is>
      </c>
      <c r="AR90" t="inlineStr">
        <is>
          <t>2024-04-29</t>
        </is>
      </c>
      <c r="AS90" t="inlineStr">
        <is>
          <t>D</t>
        </is>
      </c>
      <c r="AT90" t="inlineStr">
        <is>
          <t>XIY</t>
        </is>
      </c>
      <c r="AU90" t="inlineStr">
        <is>
          <t>0100</t>
        </is>
      </c>
      <c r="AV90" t="inlineStr">
        <is>
          <t>XIY</t>
        </is>
      </c>
      <c r="AW90" t="inlineStr">
        <is>
          <t>2300</t>
        </is>
      </c>
      <c r="AX90" t="inlineStr">
        <is>
          <t>SIA</t>
        </is>
      </c>
      <c r="AY90" t="inlineStr">
        <is>
          <t>32L</t>
        </is>
      </c>
      <c r="BA90" t="inlineStr">
        <is>
          <t>L</t>
        </is>
      </c>
      <c r="BB90" t="inlineStr">
        <is>
          <t>D</t>
        </is>
      </c>
      <c r="BC90" t="inlineStr">
        <is>
          <t>Z</t>
        </is>
      </c>
    </row>
    <row r="91" ht="29.1" customHeight="1" s="10">
      <c r="A91" s="7">
        <f>ROW()-2</f>
        <v/>
      </c>
      <c r="B91" s="7" t="inlineStr">
        <is>
          <t>320</t>
        </is>
      </c>
      <c r="C91" s="4" t="inlineStr">
        <is>
          <t>B6372</t>
        </is>
      </c>
      <c r="D91" s="42" t="inlineStr">
        <is>
          <t>80A</t>
        </is>
      </c>
      <c r="E91" s="58" t="n">
        <v>45412</v>
      </c>
      <c r="F91" s="58" t="n">
        <v>45412</v>
      </c>
      <c r="G91" s="4" t="n">
        <v>1</v>
      </c>
      <c r="H91" s="4" t="inlineStr">
        <is>
          <t>西安</t>
        </is>
      </c>
      <c r="I91" s="7" t="inlineStr">
        <is>
          <t xml:space="preserve">西安分公司 </t>
        </is>
      </c>
      <c r="J91" s="42" t="n"/>
      <c r="K91" s="0" t="inlineStr">
        <is>
          <t>BA6372</t>
        </is>
      </c>
      <c r="M91" s="0" t="inlineStr">
        <is>
          <t>2024-04-30</t>
        </is>
      </c>
      <c r="N91" s="0" t="inlineStr">
        <is>
          <t>2024-04-30</t>
        </is>
      </c>
      <c r="O91" s="0" t="inlineStr">
        <is>
          <t>D</t>
        </is>
      </c>
      <c r="P91" s="0" t="inlineStr">
        <is>
          <t>XIY</t>
        </is>
      </c>
      <c r="Q91" s="0" t="inlineStr">
        <is>
          <t>0100</t>
        </is>
      </c>
      <c r="R91" s="0" t="inlineStr">
        <is>
          <t>XIY</t>
        </is>
      </c>
      <c r="S91" s="0" t="inlineStr">
        <is>
          <t>2300</t>
        </is>
      </c>
      <c r="T91" s="0" t="inlineStr">
        <is>
          <t>SIA</t>
        </is>
      </c>
      <c r="U91" s="0" t="inlineStr">
        <is>
          <t>320</t>
        </is>
      </c>
      <c r="W91" s="0" t="inlineStr">
        <is>
          <t>L</t>
        </is>
      </c>
      <c r="X91" s="0" t="inlineStr">
        <is>
          <t>D</t>
        </is>
      </c>
      <c r="Y91" s="0" t="inlineStr">
        <is>
          <t>Z</t>
        </is>
      </c>
      <c r="Z91" s="0" t="inlineStr">
        <is>
          <t>BA6372</t>
        </is>
      </c>
      <c r="AB91" s="0" t="inlineStr">
        <is>
          <t>2024-04-30</t>
        </is>
      </c>
      <c r="AC91" s="0" t="inlineStr">
        <is>
          <t>2024-04-30</t>
        </is>
      </c>
      <c r="AD91" s="0" t="inlineStr">
        <is>
          <t>D</t>
        </is>
      </c>
      <c r="AE91" s="0" t="inlineStr">
        <is>
          <t>XIY</t>
        </is>
      </c>
      <c r="AF91" s="0" t="inlineStr">
        <is>
          <t>0100</t>
        </is>
      </c>
      <c r="AG91" s="0" t="inlineStr">
        <is>
          <t>XIY</t>
        </is>
      </c>
      <c r="AH91" s="0" t="inlineStr">
        <is>
          <t>2300</t>
        </is>
      </c>
      <c r="AI91" s="0" t="inlineStr">
        <is>
          <t>SIA</t>
        </is>
      </c>
      <c r="AJ91" s="0" t="inlineStr">
        <is>
          <t>320</t>
        </is>
      </c>
      <c r="AL91" s="0" t="inlineStr">
        <is>
          <t>L</t>
        </is>
      </c>
      <c r="AM91" s="0" t="inlineStr">
        <is>
          <t>D</t>
        </is>
      </c>
      <c r="AN91" s="0" t="inlineStr">
        <is>
          <t>Z</t>
        </is>
      </c>
      <c r="AO91" t="inlineStr">
        <is>
          <t>BA6372</t>
        </is>
      </c>
      <c r="AQ91" t="inlineStr">
        <is>
          <t>2024-04-30</t>
        </is>
      </c>
      <c r="AR91" t="inlineStr">
        <is>
          <t>2024-04-30</t>
        </is>
      </c>
      <c r="AS91" t="inlineStr">
        <is>
          <t>D</t>
        </is>
      </c>
      <c r="AT91" t="inlineStr">
        <is>
          <t>XIY</t>
        </is>
      </c>
      <c r="AU91" t="inlineStr">
        <is>
          <t>0100</t>
        </is>
      </c>
      <c r="AV91" t="inlineStr">
        <is>
          <t>XIY</t>
        </is>
      </c>
      <c r="AW91" t="inlineStr">
        <is>
          <t>2300</t>
        </is>
      </c>
      <c r="AX91" t="inlineStr">
        <is>
          <t>SIA</t>
        </is>
      </c>
      <c r="AY91" t="inlineStr">
        <is>
          <t>320</t>
        </is>
      </c>
      <c r="BA91" t="inlineStr">
        <is>
          <t>L</t>
        </is>
      </c>
      <c r="BB91" t="inlineStr">
        <is>
          <t>D</t>
        </is>
      </c>
      <c r="BC91" t="inlineStr">
        <is>
          <t>Z</t>
        </is>
      </c>
    </row>
    <row r="92" ht="29.1" customHeight="1" s="10">
      <c r="A92" s="7">
        <f>ROW()-2</f>
        <v/>
      </c>
      <c r="B92" s="7" t="inlineStr">
        <is>
          <t>325</t>
        </is>
      </c>
      <c r="C92" s="4" t="inlineStr">
        <is>
          <t>B8571</t>
        </is>
      </c>
      <c r="D92" s="42" t="inlineStr">
        <is>
          <t>整机退喷漆</t>
        </is>
      </c>
      <c r="E92" s="58" t="n">
        <v>45402</v>
      </c>
      <c r="F92" s="58" t="n">
        <v>45408</v>
      </c>
      <c r="G92" s="4" t="n">
        <v>7</v>
      </c>
      <c r="H92" s="4" t="inlineStr">
        <is>
          <t>重庆</t>
        </is>
      </c>
      <c r="I92" s="7" t="inlineStr">
        <is>
          <t>浦东基地-东航</t>
        </is>
      </c>
      <c r="J92" s="42" t="n"/>
      <c r="K92" s="0" t="inlineStr">
        <is>
          <t>BC8571</t>
        </is>
      </c>
      <c r="M92" s="0" t="inlineStr">
        <is>
          <t>2024-04-20</t>
        </is>
      </c>
      <c r="N92" s="0" t="inlineStr">
        <is>
          <t>2024-04-26</t>
        </is>
      </c>
      <c r="O92" s="0" t="inlineStr">
        <is>
          <t>D</t>
        </is>
      </c>
      <c r="P92" s="0" t="inlineStr">
        <is>
          <t>CKG</t>
        </is>
      </c>
      <c r="Q92" s="0" t="inlineStr">
        <is>
          <t>0100</t>
        </is>
      </c>
      <c r="R92" s="0" t="inlineStr">
        <is>
          <t>CKG</t>
        </is>
      </c>
      <c r="S92" s="0" t="inlineStr">
        <is>
          <t>2300</t>
        </is>
      </c>
      <c r="T92" s="0" t="inlineStr">
        <is>
          <t>MU</t>
        </is>
      </c>
      <c r="U92" s="0" t="inlineStr">
        <is>
          <t>325</t>
        </is>
      </c>
      <c r="W92" s="0" t="inlineStr">
        <is>
          <t>L</t>
        </is>
      </c>
      <c r="X92" s="0" t="inlineStr">
        <is>
          <t>D</t>
        </is>
      </c>
      <c r="Y92" s="0" t="inlineStr">
        <is>
          <t>Z</t>
        </is>
      </c>
      <c r="Z92" s="0" t="inlineStr">
        <is>
          <t>BC8571</t>
        </is>
      </c>
      <c r="AB92" s="0" t="inlineStr">
        <is>
          <t>2024-04-20</t>
        </is>
      </c>
      <c r="AC92" s="0" t="inlineStr">
        <is>
          <t>2024-04-26</t>
        </is>
      </c>
      <c r="AD92" s="0" t="inlineStr">
        <is>
          <t>D</t>
        </is>
      </c>
      <c r="AE92" s="0" t="inlineStr">
        <is>
          <t>CKG</t>
        </is>
      </c>
      <c r="AF92" s="0" t="inlineStr">
        <is>
          <t>0100</t>
        </is>
      </c>
      <c r="AG92" s="0" t="inlineStr">
        <is>
          <t>CKG</t>
        </is>
      </c>
      <c r="AH92" s="0" t="inlineStr">
        <is>
          <t>2300</t>
        </is>
      </c>
      <c r="AI92" s="0" t="inlineStr">
        <is>
          <t>MU</t>
        </is>
      </c>
      <c r="AJ92" s="0" t="inlineStr">
        <is>
          <t>325</t>
        </is>
      </c>
      <c r="AL92" s="0" t="inlineStr">
        <is>
          <t>L</t>
        </is>
      </c>
      <c r="AM92" s="0" t="inlineStr">
        <is>
          <t>D</t>
        </is>
      </c>
      <c r="AN92" s="0" t="inlineStr">
        <is>
          <t>Z</t>
        </is>
      </c>
      <c r="AO92" t="inlineStr">
        <is>
          <t>BC8571</t>
        </is>
      </c>
      <c r="AQ92" t="inlineStr">
        <is>
          <t>2024-04-20</t>
        </is>
      </c>
      <c r="AR92" t="inlineStr">
        <is>
          <t>2024-04-26</t>
        </is>
      </c>
      <c r="AS92" t="inlineStr">
        <is>
          <t>D</t>
        </is>
      </c>
      <c r="AT92" t="inlineStr">
        <is>
          <t>CKG</t>
        </is>
      </c>
      <c r="AU92" t="inlineStr">
        <is>
          <t>0100</t>
        </is>
      </c>
      <c r="AV92" t="inlineStr">
        <is>
          <t>CKG</t>
        </is>
      </c>
      <c r="AW92" t="inlineStr">
        <is>
          <t>2300</t>
        </is>
      </c>
      <c r="AX92" t="inlineStr">
        <is>
          <t>MU</t>
        </is>
      </c>
      <c r="AY92" t="inlineStr">
        <is>
          <t>325</t>
        </is>
      </c>
      <c r="BA92" t="inlineStr">
        <is>
          <t>L</t>
        </is>
      </c>
      <c r="BB92" t="inlineStr">
        <is>
          <t>D</t>
        </is>
      </c>
      <c r="BC92" t="inlineStr">
        <is>
          <t>Z</t>
        </is>
      </c>
    </row>
    <row r="93" ht="29.1" customHeight="1" s="10">
      <c r="A93" s="7">
        <f>ROW()-2</f>
        <v/>
      </c>
      <c r="B93" s="7" t="inlineStr">
        <is>
          <t>325</t>
        </is>
      </c>
      <c r="C93" s="4" t="inlineStr">
        <is>
          <t>B8573</t>
        </is>
      </c>
      <c r="D93" s="42" t="inlineStr">
        <is>
          <t>整机退喷漆</t>
        </is>
      </c>
      <c r="E93" s="58" t="n">
        <v>45409</v>
      </c>
      <c r="F93" s="58" t="n">
        <v>45415</v>
      </c>
      <c r="G93" s="4" t="n">
        <v>7</v>
      </c>
      <c r="H93" s="4" t="inlineStr">
        <is>
          <t>重庆</t>
        </is>
      </c>
      <c r="I93" s="7" t="inlineStr">
        <is>
          <t>浦东基地-东航</t>
        </is>
      </c>
      <c r="J93" s="42" t="n"/>
      <c r="K93" s="0" t="inlineStr">
        <is>
          <t>BC8573</t>
        </is>
      </c>
      <c r="M93" s="0" t="inlineStr">
        <is>
          <t>2024-04-27</t>
        </is>
      </c>
      <c r="N93" s="0" t="inlineStr">
        <is>
          <t>2024-05-03</t>
        </is>
      </c>
      <c r="O93" s="0" t="inlineStr">
        <is>
          <t>D</t>
        </is>
      </c>
      <c r="P93" s="0" t="inlineStr">
        <is>
          <t>CKG</t>
        </is>
      </c>
      <c r="Q93" s="0" t="inlineStr">
        <is>
          <t>0100</t>
        </is>
      </c>
      <c r="R93" s="0" t="inlineStr">
        <is>
          <t>CKG</t>
        </is>
      </c>
      <c r="S93" s="0" t="inlineStr">
        <is>
          <t>2300</t>
        </is>
      </c>
      <c r="T93" s="0" t="inlineStr">
        <is>
          <t>MU</t>
        </is>
      </c>
      <c r="U93" s="0" t="inlineStr">
        <is>
          <t>325</t>
        </is>
      </c>
      <c r="W93" s="0" t="inlineStr">
        <is>
          <t>L</t>
        </is>
      </c>
      <c r="X93" s="0" t="inlineStr">
        <is>
          <t>D</t>
        </is>
      </c>
      <c r="Y93" s="0" t="inlineStr">
        <is>
          <t>Z</t>
        </is>
      </c>
      <c r="Z93" s="0" t="inlineStr">
        <is>
          <t>BC8573</t>
        </is>
      </c>
      <c r="AB93" s="0" t="inlineStr">
        <is>
          <t>2024-04-27</t>
        </is>
      </c>
      <c r="AC93" s="0" t="inlineStr">
        <is>
          <t>2024-05-03</t>
        </is>
      </c>
      <c r="AD93" s="0" t="inlineStr">
        <is>
          <t>D</t>
        </is>
      </c>
      <c r="AE93" s="0" t="inlineStr">
        <is>
          <t>CKG</t>
        </is>
      </c>
      <c r="AF93" s="0" t="inlineStr">
        <is>
          <t>0100</t>
        </is>
      </c>
      <c r="AG93" s="0" t="inlineStr">
        <is>
          <t>CKG</t>
        </is>
      </c>
      <c r="AH93" s="0" t="inlineStr">
        <is>
          <t>2300</t>
        </is>
      </c>
      <c r="AI93" s="0" t="inlineStr">
        <is>
          <t>MU</t>
        </is>
      </c>
      <c r="AJ93" s="0" t="inlineStr">
        <is>
          <t>325</t>
        </is>
      </c>
      <c r="AL93" s="0" t="inlineStr">
        <is>
          <t>L</t>
        </is>
      </c>
      <c r="AM93" s="0" t="inlineStr">
        <is>
          <t>D</t>
        </is>
      </c>
      <c r="AN93" s="0" t="inlineStr">
        <is>
          <t>Z</t>
        </is>
      </c>
      <c r="AO93" t="inlineStr">
        <is>
          <t>BC8573</t>
        </is>
      </c>
      <c r="AQ93" t="inlineStr">
        <is>
          <t>2024-04-27</t>
        </is>
      </c>
      <c r="AR93" t="inlineStr">
        <is>
          <t>2024-05-03</t>
        </is>
      </c>
      <c r="AS93" t="inlineStr">
        <is>
          <t>D</t>
        </is>
      </c>
      <c r="AT93" t="inlineStr">
        <is>
          <t>CKG</t>
        </is>
      </c>
      <c r="AU93" t="inlineStr">
        <is>
          <t>0100</t>
        </is>
      </c>
      <c r="AV93" t="inlineStr">
        <is>
          <t>CKG</t>
        </is>
      </c>
      <c r="AW93" t="inlineStr">
        <is>
          <t>2300</t>
        </is>
      </c>
      <c r="AX93" t="inlineStr">
        <is>
          <t>MU</t>
        </is>
      </c>
      <c r="AY93" t="inlineStr">
        <is>
          <t>325</t>
        </is>
      </c>
      <c r="BA93" t="inlineStr">
        <is>
          <t>L</t>
        </is>
      </c>
      <c r="BB93" t="inlineStr">
        <is>
          <t>D</t>
        </is>
      </c>
      <c r="BC93" t="inlineStr">
        <is>
          <t>Z</t>
        </is>
      </c>
    </row>
    <row r="94" ht="29.1" customHeight="1" s="10">
      <c r="A94" s="45" t="n"/>
      <c r="B94" s="7" t="n"/>
      <c r="C94" s="4" t="n"/>
      <c r="D94" s="42" t="n"/>
      <c r="E94" s="58" t="n"/>
      <c r="F94" s="58" t="n"/>
      <c r="G94" s="4" t="n"/>
      <c r="H94" s="4" t="n"/>
      <c r="I94" s="7" t="n"/>
      <c r="J94" s="42" t="n"/>
    </row>
    <row r="95" ht="16.8" customHeight="1" s="10">
      <c r="A95" s="46" t="inlineStr">
        <is>
          <t>编制：</t>
        </is>
      </c>
      <c r="B95" s="47" t="n"/>
      <c r="C95" s="47" t="n"/>
      <c r="D95" s="47" t="n"/>
      <c r="E95" s="50" t="n"/>
      <c r="F95" s="51" t="inlineStr">
        <is>
          <t>审核：</t>
        </is>
      </c>
      <c r="G95" s="52" t="n"/>
      <c r="H95" s="52" t="n"/>
      <c r="I95" s="52" t="n"/>
      <c r="J95" s="56" t="n"/>
    </row>
    <row r="96" ht="16.8" customHeight="1" s="10">
      <c r="A96" s="48" t="n"/>
      <c r="B96" s="49" t="n"/>
      <c r="C96" s="49" t="n"/>
      <c r="D96" s="49" t="n"/>
      <c r="E96" s="53" t="n"/>
      <c r="F96" s="54" t="n"/>
      <c r="G96" s="55" t="n"/>
      <c r="H96" s="55" t="n"/>
      <c r="I96" s="55" t="n"/>
      <c r="J96" s="57" t="n"/>
    </row>
    <row r="97" ht="16.8" customHeight="1" s="10">
      <c r="A97" s="46" t="inlineStr">
        <is>
          <t>日期：</t>
        </is>
      </c>
      <c r="B97" s="47" t="n"/>
      <c r="C97" s="47" t="n"/>
      <c r="D97" s="47" t="n"/>
      <c r="E97" s="50" t="n"/>
      <c r="F97" s="51" t="inlineStr">
        <is>
          <t>日期：</t>
        </is>
      </c>
      <c r="G97" s="52" t="n"/>
      <c r="H97" s="52" t="n"/>
      <c r="I97" s="52" t="n"/>
      <c r="J97" s="56" t="n"/>
    </row>
    <row r="98" ht="16.8" customHeight="1" s="10">
      <c r="A98" s="48" t="n"/>
      <c r="B98" s="49" t="n"/>
      <c r="C98" s="49" t="n"/>
      <c r="D98" s="49" t="n"/>
      <c r="E98" s="53" t="n"/>
      <c r="F98" s="54" t="n"/>
      <c r="G98" s="55" t="n"/>
      <c r="H98" s="55" t="n"/>
      <c r="I98" s="55" t="n"/>
      <c r="J98" s="57" t="n"/>
    </row>
  </sheetData>
  <mergeCells count="1">
    <mergeCell ref="A1:J1"/>
  </mergeCells>
  <pageMargins left="0.7086614173228351" right="0.7086614173228351" top="0.748031496062992" bottom="0.748031496062992" header="0.31496062992126" footer="0.31496062992126"/>
  <pageSetup orientation="landscape" paperSize="9" scale="87" fitToHeight="0" verticalDpi="300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92"/>
  <sheetViews>
    <sheetView zoomScale="145" zoomScaleNormal="145" workbookViewId="0">
      <selection activeCell="I92" sqref="A1:I92"/>
    </sheetView>
  </sheetViews>
  <sheetFormatPr baseColWidth="8" defaultColWidth="9" defaultRowHeight="16.8"/>
  <cols>
    <col width="10" customWidth="1" style="1" min="1" max="1"/>
    <col width="7.125" customWidth="1" style="1" min="2" max="2"/>
    <col width="16" customWidth="1" style="1" min="3" max="3"/>
    <col width="13.875" customWidth="1" style="1" min="4" max="4"/>
    <col width="13.375" customWidth="1" style="1" min="5" max="5"/>
    <col width="8.75" customWidth="1" style="59" min="6" max="6"/>
    <col width="11.875" customWidth="1" style="1" min="7" max="7"/>
    <col width="12" customWidth="1" style="1" min="8" max="8"/>
    <col width="15.125" customWidth="1" style="10" min="9" max="9"/>
  </cols>
  <sheetData>
    <row r="1" ht="16.5" customHeight="1" s="10">
      <c r="A1" s="3" t="inlineStr">
        <is>
          <t>排班机型</t>
        </is>
      </c>
      <c r="B1" s="3" t="inlineStr">
        <is>
          <t>机号</t>
        </is>
      </c>
      <c r="C1" s="3" t="inlineStr">
        <is>
          <t>停场描述</t>
        </is>
      </c>
      <c r="D1" s="3" t="inlineStr">
        <is>
          <t xml:space="preserve">计划开工日期 </t>
        </is>
      </c>
      <c r="E1" s="3" t="inlineStr">
        <is>
          <t>计划完工日期</t>
        </is>
      </c>
      <c r="F1" s="60" t="inlineStr">
        <is>
          <t>工期</t>
        </is>
      </c>
      <c r="G1" s="3" t="inlineStr">
        <is>
          <t>执行地点</t>
        </is>
      </c>
      <c r="H1" s="3" t="inlineStr">
        <is>
          <t>执管单位</t>
        </is>
      </c>
      <c r="I1" s="33" t="n"/>
    </row>
    <row r="2">
      <c r="A2" s="26" t="inlineStr">
        <is>
          <t>320</t>
        </is>
      </c>
      <c r="B2" s="26" t="inlineStr">
        <is>
          <t>B6929</t>
        </is>
      </c>
      <c r="C2" s="26" t="inlineStr">
        <is>
          <t>61A</t>
        </is>
      </c>
      <c r="D2" s="61" t="n">
        <v>45385</v>
      </c>
      <c r="E2" s="61">
        <f>D2+F2-1</f>
        <v/>
      </c>
      <c r="F2" s="62" t="n">
        <v>1</v>
      </c>
      <c r="G2" s="26" t="inlineStr">
        <is>
          <t>成都天府</t>
        </is>
      </c>
      <c r="H2" s="26" t="inlineStr">
        <is>
          <t xml:space="preserve">厦门分公司 </t>
        </is>
      </c>
      <c r="I2" s="33" t="n"/>
    </row>
    <row r="3">
      <c r="A3" s="28" t="inlineStr">
        <is>
          <t>32L</t>
        </is>
      </c>
      <c r="B3" s="28" t="inlineStr">
        <is>
          <t>B328Z</t>
        </is>
      </c>
      <c r="C3" s="28" t="inlineStr">
        <is>
          <t>7A</t>
        </is>
      </c>
      <c r="D3" s="63" t="n">
        <v>45389</v>
      </c>
      <c r="E3" s="61">
        <f>D3+F3-1</f>
        <v/>
      </c>
      <c r="F3" s="62" t="n">
        <v>1</v>
      </c>
      <c r="G3" s="28" t="inlineStr">
        <is>
          <t>成都天府</t>
        </is>
      </c>
      <c r="H3" s="28" t="inlineStr">
        <is>
          <t>浦东基地-东航</t>
        </is>
      </c>
      <c r="I3" s="33" t="n"/>
    </row>
    <row r="4">
      <c r="A4" s="28" t="inlineStr">
        <is>
          <t>32L</t>
        </is>
      </c>
      <c r="B4" s="28" t="inlineStr">
        <is>
          <t>B30AX</t>
        </is>
      </c>
      <c r="C4" s="28" t="inlineStr">
        <is>
          <t>19A</t>
        </is>
      </c>
      <c r="D4" s="63" t="n">
        <v>45391</v>
      </c>
      <c r="E4" s="61">
        <f>D4+F4-1</f>
        <v/>
      </c>
      <c r="F4" s="62" t="n">
        <v>1</v>
      </c>
      <c r="G4" s="28" t="inlineStr">
        <is>
          <t>成都天府</t>
        </is>
      </c>
      <c r="H4" s="28" t="inlineStr">
        <is>
          <t>浦东基地-东航</t>
        </is>
      </c>
      <c r="I4" s="33" t="n"/>
    </row>
    <row r="5">
      <c r="A5" s="28" t="inlineStr">
        <is>
          <t>320</t>
        </is>
      </c>
      <c r="B5" s="28" t="inlineStr">
        <is>
          <t>B6695</t>
        </is>
      </c>
      <c r="C5" s="28" t="inlineStr">
        <is>
          <t>68A</t>
        </is>
      </c>
      <c r="D5" s="63" t="n">
        <v>45393</v>
      </c>
      <c r="E5" s="61">
        <f>D5+F5-1</f>
        <v/>
      </c>
      <c r="F5" s="62" t="n">
        <v>1</v>
      </c>
      <c r="G5" s="28" t="inlineStr">
        <is>
          <t>成都天府</t>
        </is>
      </c>
      <c r="H5" s="28" t="inlineStr">
        <is>
          <t xml:space="preserve">四川分公司 </t>
        </is>
      </c>
      <c r="I5" s="33" t="n"/>
    </row>
    <row r="6">
      <c r="A6" s="28" t="inlineStr">
        <is>
          <t>320</t>
        </is>
      </c>
      <c r="B6" s="28" t="inlineStr">
        <is>
          <t>B6399</t>
        </is>
      </c>
      <c r="C6" s="28" t="inlineStr">
        <is>
          <t>78A</t>
        </is>
      </c>
      <c r="D6" s="63" t="n">
        <v>45395</v>
      </c>
      <c r="E6" s="61">
        <f>D6+F6-1</f>
        <v/>
      </c>
      <c r="F6" s="62" t="n">
        <v>1</v>
      </c>
      <c r="G6" s="28" t="inlineStr">
        <is>
          <t>成都天府</t>
        </is>
      </c>
      <c r="H6" s="28" t="inlineStr">
        <is>
          <t xml:space="preserve">四川分公司 </t>
        </is>
      </c>
      <c r="I6" s="33" t="n"/>
    </row>
    <row r="7">
      <c r="A7" s="28" t="inlineStr">
        <is>
          <t>320</t>
        </is>
      </c>
      <c r="B7" s="28" t="inlineStr">
        <is>
          <t>B1863</t>
        </is>
      </c>
      <c r="C7" s="28" t="inlineStr">
        <is>
          <t>47A</t>
        </is>
      </c>
      <c r="D7" s="63" t="n">
        <v>45399</v>
      </c>
      <c r="E7" s="61">
        <f>D7+F7-1</f>
        <v/>
      </c>
      <c r="F7" s="62" t="n">
        <v>1</v>
      </c>
      <c r="G7" s="28" t="inlineStr">
        <is>
          <t>成都天府</t>
        </is>
      </c>
      <c r="H7" s="28" t="inlineStr">
        <is>
          <t xml:space="preserve">四川分公司 </t>
        </is>
      </c>
      <c r="I7" s="33" t="n"/>
    </row>
    <row r="8">
      <c r="A8" s="28" t="inlineStr">
        <is>
          <t>32L</t>
        </is>
      </c>
      <c r="B8" s="28" t="inlineStr">
        <is>
          <t>B30DK</t>
        </is>
      </c>
      <c r="C8" s="28" t="inlineStr">
        <is>
          <t>18A</t>
        </is>
      </c>
      <c r="D8" s="63" t="n">
        <v>45401</v>
      </c>
      <c r="E8" s="61">
        <f>D8+F8-1</f>
        <v/>
      </c>
      <c r="F8" s="62" t="n">
        <v>1</v>
      </c>
      <c r="G8" s="28" t="inlineStr">
        <is>
          <t>成都天府</t>
        </is>
      </c>
      <c r="H8" s="28" t="inlineStr">
        <is>
          <t>浦东基地-东航</t>
        </is>
      </c>
      <c r="I8" s="33" t="n"/>
    </row>
    <row r="9">
      <c r="A9" s="28" t="inlineStr">
        <is>
          <t>325</t>
        </is>
      </c>
      <c r="B9" s="28" t="inlineStr">
        <is>
          <t>B8572</t>
        </is>
      </c>
      <c r="C9" s="28" t="inlineStr">
        <is>
          <t>34A</t>
        </is>
      </c>
      <c r="D9" s="63" t="n">
        <v>45403</v>
      </c>
      <c r="E9" s="61">
        <f>D9+F9-1</f>
        <v/>
      </c>
      <c r="F9" s="62" t="n">
        <v>1</v>
      </c>
      <c r="G9" s="28" t="inlineStr">
        <is>
          <t>成都天府</t>
        </is>
      </c>
      <c r="H9" s="28" t="inlineStr">
        <is>
          <t>浦东基地-东航</t>
        </is>
      </c>
      <c r="I9" s="33" t="n"/>
    </row>
    <row r="10">
      <c r="A10" s="28" t="inlineStr">
        <is>
          <t>32L</t>
        </is>
      </c>
      <c r="B10" s="28" t="inlineStr">
        <is>
          <t>B30AW</t>
        </is>
      </c>
      <c r="C10" s="28" t="inlineStr">
        <is>
          <t>19A</t>
        </is>
      </c>
      <c r="D10" s="63" t="n">
        <v>45405</v>
      </c>
      <c r="E10" s="61">
        <f>D10+F10-1</f>
        <v/>
      </c>
      <c r="F10" s="62" t="n">
        <v>1</v>
      </c>
      <c r="G10" s="28" t="inlineStr">
        <is>
          <t>成都天府</t>
        </is>
      </c>
      <c r="H10" s="28" t="inlineStr">
        <is>
          <t>浦东基地-东航</t>
        </is>
      </c>
      <c r="I10" s="33" t="n"/>
    </row>
    <row r="11">
      <c r="A11" s="28" t="inlineStr">
        <is>
          <t>320</t>
        </is>
      </c>
      <c r="B11" s="28" t="inlineStr">
        <is>
          <t>B6600</t>
        </is>
      </c>
      <c r="C11" s="28" t="inlineStr">
        <is>
          <t>74A</t>
        </is>
      </c>
      <c r="D11" s="63" t="n">
        <v>45407</v>
      </c>
      <c r="E11" s="61">
        <f>D11+F11-1</f>
        <v/>
      </c>
      <c r="F11" s="62" t="n">
        <v>1</v>
      </c>
      <c r="G11" s="28" t="inlineStr">
        <is>
          <t>成都天府</t>
        </is>
      </c>
      <c r="H11" s="28" t="inlineStr">
        <is>
          <t xml:space="preserve">四川分公司 </t>
        </is>
      </c>
      <c r="I11" s="33" t="n"/>
    </row>
    <row r="12">
      <c r="A12" s="28" t="inlineStr">
        <is>
          <t>320</t>
        </is>
      </c>
      <c r="B12" s="28" t="inlineStr">
        <is>
          <t>B6715</t>
        </is>
      </c>
      <c r="C12" s="28" t="inlineStr">
        <is>
          <t>73A</t>
        </is>
      </c>
      <c r="D12" s="63" t="n">
        <v>45409</v>
      </c>
      <c r="E12" s="61">
        <f>D12+F12-1</f>
        <v/>
      </c>
      <c r="F12" s="62" t="n">
        <v>1</v>
      </c>
      <c r="G12" s="28" t="inlineStr">
        <is>
          <t>成都天府</t>
        </is>
      </c>
      <c r="H12" s="28" t="inlineStr">
        <is>
          <t xml:space="preserve">四川分公司 </t>
        </is>
      </c>
      <c r="I12" s="33" t="n"/>
    </row>
    <row r="13">
      <c r="A13" s="28" t="inlineStr">
        <is>
          <t>320</t>
        </is>
      </c>
      <c r="B13" s="28" t="inlineStr">
        <is>
          <t>B6635</t>
        </is>
      </c>
      <c r="C13" s="28" t="inlineStr">
        <is>
          <t>71A</t>
        </is>
      </c>
      <c r="D13" s="63" t="n">
        <v>45411</v>
      </c>
      <c r="E13" s="61">
        <f>D13+F13-1</f>
        <v/>
      </c>
      <c r="F13" s="62" t="n">
        <v>1</v>
      </c>
      <c r="G13" s="28" t="inlineStr">
        <is>
          <t>成都天府</t>
        </is>
      </c>
      <c r="H13" s="28" t="inlineStr">
        <is>
          <t xml:space="preserve">四川分公司 </t>
        </is>
      </c>
      <c r="I13" s="33" t="n"/>
    </row>
    <row r="14">
      <c r="A14" s="28" t="inlineStr">
        <is>
          <t>325</t>
        </is>
      </c>
      <c r="B14" s="28" t="inlineStr">
        <is>
          <t>B6927</t>
        </is>
      </c>
      <c r="C14" s="28" t="inlineStr">
        <is>
          <t>53A</t>
        </is>
      </c>
      <c r="D14" s="63" t="n">
        <v>45391</v>
      </c>
      <c r="E14" s="61">
        <f>D14+F14-1</f>
        <v/>
      </c>
      <c r="F14" s="62" t="n">
        <v>1</v>
      </c>
      <c r="G14" s="28" t="inlineStr">
        <is>
          <t>合肥</t>
        </is>
      </c>
      <c r="H14" s="28" t="inlineStr">
        <is>
          <t>虹桥基地-东航</t>
        </is>
      </c>
      <c r="I14" s="33" t="n"/>
    </row>
    <row r="15">
      <c r="A15" s="28" t="inlineStr">
        <is>
          <t>320</t>
        </is>
      </c>
      <c r="B15" s="28" t="inlineStr">
        <is>
          <t>B9975</t>
        </is>
      </c>
      <c r="C15" s="28" t="inlineStr">
        <is>
          <t>51A</t>
        </is>
      </c>
      <c r="D15" s="63" t="n">
        <v>45397</v>
      </c>
      <c r="E15" s="61">
        <f>D15+F15-1</f>
        <v/>
      </c>
      <c r="F15" s="62" t="n">
        <v>1</v>
      </c>
      <c r="G15" s="28" t="inlineStr">
        <is>
          <t>合肥</t>
        </is>
      </c>
      <c r="H15" s="28" t="inlineStr">
        <is>
          <t xml:space="preserve">厦门分公司 </t>
        </is>
      </c>
      <c r="I15" s="33" t="n"/>
    </row>
    <row r="16">
      <c r="A16" s="28" t="inlineStr">
        <is>
          <t>320</t>
        </is>
      </c>
      <c r="B16" s="28" t="inlineStr">
        <is>
          <t>B6873</t>
        </is>
      </c>
      <c r="C16" s="28" t="inlineStr">
        <is>
          <t>64A</t>
        </is>
      </c>
      <c r="D16" s="63" t="n">
        <v>45386</v>
      </c>
      <c r="E16" s="61">
        <f>D16+F16-1</f>
        <v/>
      </c>
      <c r="F16" s="62" t="n">
        <v>1</v>
      </c>
      <c r="G16" s="28" t="inlineStr">
        <is>
          <t>兰州</t>
        </is>
      </c>
      <c r="H16" s="28" t="inlineStr">
        <is>
          <t xml:space="preserve">甘肃分公司 </t>
        </is>
      </c>
      <c r="I16" s="33" t="n"/>
    </row>
    <row r="17">
      <c r="A17" s="28" t="inlineStr">
        <is>
          <t>32L</t>
        </is>
      </c>
      <c r="B17" s="28" t="inlineStr">
        <is>
          <t>B327X</t>
        </is>
      </c>
      <c r="C17" s="28" t="inlineStr">
        <is>
          <t>7A</t>
        </is>
      </c>
      <c r="D17" s="63" t="n">
        <v>45391</v>
      </c>
      <c r="E17" s="61">
        <f>D17+F17-1</f>
        <v/>
      </c>
      <c r="F17" s="62" t="n">
        <v>1</v>
      </c>
      <c r="G17" s="28" t="inlineStr">
        <is>
          <t>兰州</t>
        </is>
      </c>
      <c r="H17" s="28" t="inlineStr">
        <is>
          <t>虹桥基地-东航</t>
        </is>
      </c>
      <c r="I17" s="33" t="n"/>
    </row>
    <row r="18">
      <c r="A18" s="28" t="inlineStr">
        <is>
          <t>320</t>
        </is>
      </c>
      <c r="B18" s="28" t="inlineStr">
        <is>
          <t>B8227</t>
        </is>
      </c>
      <c r="C18" s="28" t="inlineStr">
        <is>
          <t>44A</t>
        </is>
      </c>
      <c r="D18" s="63" t="n">
        <v>45397</v>
      </c>
      <c r="E18" s="61">
        <f>D18+F18-1</f>
        <v/>
      </c>
      <c r="F18" s="62" t="n">
        <v>1</v>
      </c>
      <c r="G18" s="28" t="inlineStr">
        <is>
          <t>兰州</t>
        </is>
      </c>
      <c r="H18" s="28" t="inlineStr">
        <is>
          <t xml:space="preserve">甘肃分公司 </t>
        </is>
      </c>
      <c r="I18" s="33" t="n"/>
    </row>
    <row r="19">
      <c r="A19" s="28" t="inlineStr">
        <is>
          <t>320</t>
        </is>
      </c>
      <c r="B19" s="28" t="inlineStr">
        <is>
          <t>B8393</t>
        </is>
      </c>
      <c r="C19" s="28" t="inlineStr">
        <is>
          <t>39A</t>
        </is>
      </c>
      <c r="D19" s="63" t="n">
        <v>45401</v>
      </c>
      <c r="E19" s="61">
        <f>D19+F19-1</f>
        <v/>
      </c>
      <c r="F19" s="62" t="n">
        <v>1</v>
      </c>
      <c r="G19" s="28" t="inlineStr">
        <is>
          <t>兰州</t>
        </is>
      </c>
      <c r="H19" s="28" t="inlineStr">
        <is>
          <t xml:space="preserve">甘肃分公司 </t>
        </is>
      </c>
      <c r="I19" s="33" t="n"/>
    </row>
    <row r="20">
      <c r="A20" s="28" t="inlineStr">
        <is>
          <t>325</t>
        </is>
      </c>
      <c r="B20" s="28" t="inlineStr">
        <is>
          <t>B9906</t>
        </is>
      </c>
      <c r="C20" s="28" t="inlineStr">
        <is>
          <t>50A</t>
        </is>
      </c>
      <c r="D20" s="63" t="n">
        <v>45405</v>
      </c>
      <c r="E20" s="61">
        <f>D20+F20-1</f>
        <v/>
      </c>
      <c r="F20" s="62" t="n">
        <v>1</v>
      </c>
      <c r="G20" s="28" t="inlineStr">
        <is>
          <t>兰州</t>
        </is>
      </c>
      <c r="H20" s="28" t="inlineStr">
        <is>
          <t>虹桥基地-东航</t>
        </is>
      </c>
      <c r="I20" s="33" t="n"/>
    </row>
    <row r="21">
      <c r="A21" s="28" t="inlineStr">
        <is>
          <t>320</t>
        </is>
      </c>
      <c r="B21" s="28" t="inlineStr">
        <is>
          <t>B8558</t>
        </is>
      </c>
      <c r="C21" s="28" t="inlineStr">
        <is>
          <t>4NC</t>
        </is>
      </c>
      <c r="D21" s="63" t="n">
        <v>45385</v>
      </c>
      <c r="E21" s="61">
        <f>D21+F21-1</f>
        <v/>
      </c>
      <c r="F21" s="62" t="n">
        <v>8</v>
      </c>
      <c r="G21" s="28" t="inlineStr">
        <is>
          <t>南昌</t>
        </is>
      </c>
      <c r="H21" s="28" t="inlineStr">
        <is>
          <t xml:space="preserve">甘肃分公司 </t>
        </is>
      </c>
      <c r="I21" s="34" t="inlineStr">
        <is>
          <t>日期待定</t>
        </is>
      </c>
    </row>
    <row r="22">
      <c r="A22" s="28" t="inlineStr">
        <is>
          <t>325</t>
        </is>
      </c>
      <c r="B22" s="28" t="inlineStr">
        <is>
          <t>B8572</t>
        </is>
      </c>
      <c r="C22" s="28" t="inlineStr">
        <is>
          <t>4NC</t>
        </is>
      </c>
      <c r="D22" s="63" t="n">
        <v>45394</v>
      </c>
      <c r="E22" s="61">
        <f>D22+F22-1</f>
        <v/>
      </c>
      <c r="F22" s="62" t="n">
        <v>7</v>
      </c>
      <c r="G22" s="28" t="inlineStr">
        <is>
          <t>南昌</t>
        </is>
      </c>
      <c r="H22" s="28" t="inlineStr">
        <is>
          <t>浦东基地-东航</t>
        </is>
      </c>
      <c r="I22" s="34" t="inlineStr">
        <is>
          <t>日期待定</t>
        </is>
      </c>
    </row>
    <row r="23">
      <c r="A23" s="28" t="inlineStr">
        <is>
          <t>321</t>
        </is>
      </c>
      <c r="B23" s="28" t="inlineStr">
        <is>
          <t>B6330</t>
        </is>
      </c>
      <c r="C23" s="28" t="inlineStr">
        <is>
          <t>79A</t>
        </is>
      </c>
      <c r="D23" s="63" t="n">
        <v>45405</v>
      </c>
      <c r="E23" s="61">
        <f>D23+F23-1</f>
        <v/>
      </c>
      <c r="F23" s="62" t="n">
        <v>1</v>
      </c>
      <c r="G23" s="28" t="inlineStr">
        <is>
          <t>南昌</t>
        </is>
      </c>
      <c r="H23" s="28" t="inlineStr">
        <is>
          <t xml:space="preserve">北京分公司 </t>
        </is>
      </c>
      <c r="I23" s="35" t="inlineStr">
        <is>
          <t>日期待定</t>
        </is>
      </c>
    </row>
    <row r="24">
      <c r="A24" s="28" t="inlineStr">
        <is>
          <t>32L</t>
        </is>
      </c>
      <c r="B24" s="28" t="inlineStr">
        <is>
          <t>B325T</t>
        </is>
      </c>
      <c r="C24" s="28" t="inlineStr">
        <is>
          <t>更换燃油喷嘴</t>
        </is>
      </c>
      <c r="D24" s="63" t="n">
        <v>45384</v>
      </c>
      <c r="E24" s="61">
        <f>D24+F24-1</f>
        <v/>
      </c>
      <c r="F24" s="62" t="n">
        <v>4</v>
      </c>
      <c r="G24" s="28" t="inlineStr">
        <is>
          <t>南京</t>
        </is>
      </c>
      <c r="H24" s="28" t="inlineStr">
        <is>
          <t xml:space="preserve">西安分公司 </t>
        </is>
      </c>
      <c r="I24" s="33" t="n"/>
    </row>
    <row r="25">
      <c r="A25" s="28" t="inlineStr">
        <is>
          <t>32L</t>
        </is>
      </c>
      <c r="B25" s="28" t="inlineStr">
        <is>
          <t>B304C</t>
        </is>
      </c>
      <c r="C25" s="28" t="inlineStr">
        <is>
          <t>更换燃油喷嘴</t>
        </is>
      </c>
      <c r="D25" s="63" t="n">
        <v>45389</v>
      </c>
      <c r="E25" s="61">
        <f>D25+F25-1</f>
        <v/>
      </c>
      <c r="F25" s="62" t="n">
        <v>6</v>
      </c>
      <c r="G25" s="28" t="inlineStr">
        <is>
          <t>南京</t>
        </is>
      </c>
      <c r="H25" s="28" t="inlineStr">
        <is>
          <t>浦东基地-东航</t>
        </is>
      </c>
      <c r="I25" s="33" t="n"/>
    </row>
    <row r="26">
      <c r="A26" s="28" t="inlineStr">
        <is>
          <t>319</t>
        </is>
      </c>
      <c r="B26" s="28" t="inlineStr">
        <is>
          <t>B6460</t>
        </is>
      </c>
      <c r="C26" s="28" t="inlineStr">
        <is>
          <t>更换全机起落架</t>
        </is>
      </c>
      <c r="D26" s="63" t="n">
        <v>45396</v>
      </c>
      <c r="E26" s="61">
        <f>D26+F26-1</f>
        <v/>
      </c>
      <c r="F26" s="62" t="n">
        <v>7</v>
      </c>
      <c r="G26" s="28" t="inlineStr">
        <is>
          <t>南京</t>
        </is>
      </c>
      <c r="H26" s="28" t="inlineStr">
        <is>
          <t xml:space="preserve">西安分公司 </t>
        </is>
      </c>
      <c r="I26" s="33" t="n"/>
    </row>
    <row r="27">
      <c r="A27" s="28" t="inlineStr">
        <is>
          <t>32L</t>
        </is>
      </c>
      <c r="B27" s="28" t="inlineStr">
        <is>
          <t>B323Z</t>
        </is>
      </c>
      <c r="C27" s="28" t="inlineStr">
        <is>
          <t>更换燃油喷嘴</t>
        </is>
      </c>
      <c r="D27" s="63" t="n">
        <v>45404</v>
      </c>
      <c r="E27" s="61">
        <f>D27+F27-1</f>
        <v/>
      </c>
      <c r="F27" s="62" t="n">
        <v>4</v>
      </c>
      <c r="G27" s="28" t="inlineStr">
        <is>
          <t>南京</t>
        </is>
      </c>
      <c r="H27" s="28" t="inlineStr">
        <is>
          <t xml:space="preserve">西安分公司 </t>
        </is>
      </c>
      <c r="I27" s="33" t="n"/>
    </row>
    <row r="28">
      <c r="A28" s="28" t="inlineStr">
        <is>
          <t>320</t>
        </is>
      </c>
      <c r="B28" s="28" t="inlineStr">
        <is>
          <t>B1863</t>
        </is>
      </c>
      <c r="C28" s="28" t="inlineStr">
        <is>
          <t>更换全机起落架</t>
        </is>
      </c>
      <c r="D28" s="63" t="n">
        <v>45409</v>
      </c>
      <c r="E28" s="61">
        <f>D28+F28-1</f>
        <v/>
      </c>
      <c r="F28" s="62" t="n">
        <v>6</v>
      </c>
      <c r="G28" s="28" t="inlineStr">
        <is>
          <t>南京</t>
        </is>
      </c>
      <c r="H28" s="28" t="inlineStr">
        <is>
          <t xml:space="preserve">四川分公司 </t>
        </is>
      </c>
      <c r="I28" s="33" t="n"/>
    </row>
    <row r="29">
      <c r="A29" s="28" t="inlineStr">
        <is>
          <t>32L</t>
        </is>
      </c>
      <c r="B29" s="28" t="inlineStr">
        <is>
          <t>B30CY</t>
        </is>
      </c>
      <c r="C29" s="28" t="inlineStr">
        <is>
          <t>更换燃油喷嘴</t>
        </is>
      </c>
      <c r="D29" s="63" t="n">
        <v>45387</v>
      </c>
      <c r="E29" s="61">
        <f>D29+F29-1</f>
        <v/>
      </c>
      <c r="F29" s="62" t="n">
        <v>4</v>
      </c>
      <c r="G29" s="28" t="inlineStr">
        <is>
          <t>青岛/胶东机场</t>
        </is>
      </c>
      <c r="H29" s="28" t="inlineStr">
        <is>
          <t>浦东基地-东航</t>
        </is>
      </c>
    </row>
    <row r="30">
      <c r="A30" s="28" t="inlineStr">
        <is>
          <t>325</t>
        </is>
      </c>
      <c r="B30" s="28" t="inlineStr">
        <is>
          <t>B8232</t>
        </is>
      </c>
      <c r="C30" s="28" t="inlineStr">
        <is>
          <t>39A</t>
        </is>
      </c>
      <c r="D30" s="63" t="n">
        <v>45391</v>
      </c>
      <c r="E30" s="61">
        <f>D30+F30-1</f>
        <v/>
      </c>
      <c r="F30" s="62" t="n">
        <v>1</v>
      </c>
      <c r="G30" s="28" t="inlineStr">
        <is>
          <t>青岛/胶东机场</t>
        </is>
      </c>
      <c r="H30" s="28" t="inlineStr">
        <is>
          <t>浦东基地-东航</t>
        </is>
      </c>
    </row>
    <row r="31">
      <c r="A31" s="28" t="inlineStr">
        <is>
          <t>325</t>
        </is>
      </c>
      <c r="B31" s="28" t="inlineStr">
        <is>
          <t>B8979</t>
        </is>
      </c>
      <c r="C31" s="28" t="inlineStr">
        <is>
          <t>29A</t>
        </is>
      </c>
      <c r="D31" s="63" t="n">
        <v>45392</v>
      </c>
      <c r="E31" s="61">
        <f>D31+F31-1</f>
        <v/>
      </c>
      <c r="F31" s="62" t="n">
        <v>1</v>
      </c>
      <c r="G31" s="28" t="inlineStr">
        <is>
          <t>青岛/胶东机场</t>
        </is>
      </c>
      <c r="H31" s="28" t="inlineStr">
        <is>
          <t>浦东基地-东航</t>
        </is>
      </c>
    </row>
    <row r="32">
      <c r="A32" s="28" t="inlineStr">
        <is>
          <t>32L</t>
        </is>
      </c>
      <c r="B32" s="28" t="inlineStr">
        <is>
          <t>B322Q</t>
        </is>
      </c>
      <c r="C32" s="28" t="inlineStr">
        <is>
          <t>更换燃油喷嘴</t>
        </is>
      </c>
      <c r="D32" s="63" t="n">
        <v>45393</v>
      </c>
      <c r="E32" s="61">
        <f>D32+F32-1</f>
        <v/>
      </c>
      <c r="F32" s="62" t="n">
        <v>4</v>
      </c>
      <c r="G32" s="28" t="inlineStr">
        <is>
          <t>青岛/胶东机场</t>
        </is>
      </c>
      <c r="H32" s="28" t="inlineStr">
        <is>
          <t>浦东基地-东航</t>
        </is>
      </c>
      <c r="I32" s="33" t="n"/>
    </row>
    <row r="33">
      <c r="A33" s="28" t="inlineStr">
        <is>
          <t>321</t>
        </is>
      </c>
      <c r="B33" s="28" t="inlineStr">
        <is>
          <t>B6367</t>
        </is>
      </c>
      <c r="C33" s="28" t="inlineStr">
        <is>
          <t>73A</t>
        </is>
      </c>
      <c r="D33" s="63" t="n">
        <v>45395</v>
      </c>
      <c r="E33" s="61">
        <f>D33+F33-1</f>
        <v/>
      </c>
      <c r="F33" s="62" t="n">
        <v>2</v>
      </c>
      <c r="G33" s="28" t="inlineStr">
        <is>
          <t>青岛/胶东机场</t>
        </is>
      </c>
      <c r="H33" s="28" t="inlineStr">
        <is>
          <t xml:space="preserve">北京分公司 </t>
        </is>
      </c>
    </row>
    <row r="34">
      <c r="A34" s="28" t="inlineStr">
        <is>
          <t>32L</t>
        </is>
      </c>
      <c r="B34" s="28" t="inlineStr">
        <is>
          <t>B1033</t>
        </is>
      </c>
      <c r="C34" s="28" t="inlineStr">
        <is>
          <t>更换燃油喷嘴</t>
        </is>
      </c>
      <c r="D34" s="63" t="n">
        <v>45398</v>
      </c>
      <c r="E34" s="61">
        <f>D34+F34-1</f>
        <v/>
      </c>
      <c r="F34" s="62" t="n">
        <v>4</v>
      </c>
      <c r="G34" s="28" t="inlineStr">
        <is>
          <t>青岛/胶东机场</t>
        </is>
      </c>
      <c r="H34" s="28" t="inlineStr">
        <is>
          <t>虹桥基地-东航</t>
        </is>
      </c>
      <c r="I34" s="33" t="n"/>
    </row>
    <row r="35">
      <c r="A35" s="28" t="inlineStr">
        <is>
          <t>32L</t>
        </is>
      </c>
      <c r="B35" s="28" t="inlineStr">
        <is>
          <t>B30AV</t>
        </is>
      </c>
      <c r="C35" s="28" t="inlineStr">
        <is>
          <t>19A</t>
        </is>
      </c>
      <c r="D35" s="63" t="n">
        <v>45387</v>
      </c>
      <c r="E35" s="61">
        <f>D35+F35-1</f>
        <v/>
      </c>
      <c r="F35" s="62" t="n">
        <v>1</v>
      </c>
      <c r="G35" s="28" t="inlineStr">
        <is>
          <t>上海虹桥</t>
        </is>
      </c>
      <c r="H35" s="28" t="inlineStr">
        <is>
          <t>浦东基地-东航</t>
        </is>
      </c>
      <c r="I35" s="33" t="n"/>
    </row>
    <row r="36">
      <c r="A36" s="28" t="inlineStr">
        <is>
          <t>325</t>
        </is>
      </c>
      <c r="B36" s="28" t="inlineStr">
        <is>
          <t>B8976</t>
        </is>
      </c>
      <c r="C36" s="28" t="inlineStr">
        <is>
          <t>31A</t>
        </is>
      </c>
      <c r="D36" s="63" t="n">
        <v>45396</v>
      </c>
      <c r="E36" s="61">
        <f>D36+F36-1</f>
        <v/>
      </c>
      <c r="F36" s="62" t="n">
        <v>1</v>
      </c>
      <c r="G36" s="28" t="inlineStr">
        <is>
          <t>上海虹桥</t>
        </is>
      </c>
      <c r="H36" s="28" t="inlineStr">
        <is>
          <t>虹桥基地-东航</t>
        </is>
      </c>
      <c r="I36" s="33" t="n"/>
    </row>
    <row r="37">
      <c r="A37" s="28" t="inlineStr">
        <is>
          <t>32L</t>
        </is>
      </c>
      <c r="B37" s="28" t="inlineStr">
        <is>
          <t>B304C</t>
        </is>
      </c>
      <c r="C37" s="28" t="inlineStr">
        <is>
          <t>24A</t>
        </is>
      </c>
      <c r="D37" s="63" t="n">
        <v>45398</v>
      </c>
      <c r="E37" s="61">
        <f>D37+F37-1</f>
        <v/>
      </c>
      <c r="F37" s="62" t="n">
        <v>1</v>
      </c>
      <c r="G37" s="28" t="inlineStr">
        <is>
          <t>上海虹桥</t>
        </is>
      </c>
      <c r="H37" s="28" t="inlineStr">
        <is>
          <t>浦东基地-东航</t>
        </is>
      </c>
      <c r="I37" s="33" t="n"/>
    </row>
    <row r="38">
      <c r="A38" s="28" t="inlineStr">
        <is>
          <t>325</t>
        </is>
      </c>
      <c r="B38" s="28" t="inlineStr">
        <is>
          <t>B6886</t>
        </is>
      </c>
      <c r="C38" s="28" t="inlineStr">
        <is>
          <t>更换尾喷</t>
        </is>
      </c>
      <c r="D38" s="63" t="n">
        <v>45404</v>
      </c>
      <c r="E38" s="61">
        <f>D38+F38-1</f>
        <v/>
      </c>
      <c r="F38" s="62" t="n">
        <v>1</v>
      </c>
      <c r="G38" s="28" t="inlineStr">
        <is>
          <t>上海虹桥</t>
        </is>
      </c>
      <c r="H38" s="28" t="inlineStr">
        <is>
          <t>虹桥基地-东航</t>
        </is>
      </c>
      <c r="I38" s="33" t="n"/>
    </row>
    <row r="39">
      <c r="A39" s="28" t="inlineStr">
        <is>
          <t>32L</t>
        </is>
      </c>
      <c r="B39" s="28" t="inlineStr">
        <is>
          <t>B1033</t>
        </is>
      </c>
      <c r="C39" s="28" t="inlineStr">
        <is>
          <t>25A</t>
        </is>
      </c>
      <c r="D39" s="63" t="n">
        <v>45384</v>
      </c>
      <c r="E39" s="61">
        <f>D39+F39-1</f>
        <v/>
      </c>
      <c r="F39" s="62" t="n">
        <v>1</v>
      </c>
      <c r="G39" s="28" t="inlineStr">
        <is>
          <t>上海浦东</t>
        </is>
      </c>
      <c r="H39" s="28" t="inlineStr">
        <is>
          <t>虹桥基地-东航</t>
        </is>
      </c>
      <c r="I39" s="33" t="n"/>
    </row>
    <row r="40">
      <c r="A40" s="28" t="inlineStr">
        <is>
          <t>32L</t>
        </is>
      </c>
      <c r="B40" s="28" t="inlineStr">
        <is>
          <t>B308Z</t>
        </is>
      </c>
      <c r="C40" s="28" t="inlineStr">
        <is>
          <t>19A</t>
        </is>
      </c>
      <c r="D40" s="63" t="n">
        <v>45386</v>
      </c>
      <c r="E40" s="61">
        <f>D40+F40-1</f>
        <v/>
      </c>
      <c r="F40" s="62" t="n">
        <v>1</v>
      </c>
      <c r="G40" s="28" t="inlineStr">
        <is>
          <t>上海浦东</t>
        </is>
      </c>
      <c r="H40" s="28" t="inlineStr">
        <is>
          <t>浦东基地-东航</t>
        </is>
      </c>
      <c r="I40" s="33" t="n"/>
    </row>
    <row r="41">
      <c r="A41" s="28" t="inlineStr">
        <is>
          <t>325</t>
        </is>
      </c>
      <c r="B41" s="28" t="inlineStr">
        <is>
          <t>B1679</t>
        </is>
      </c>
      <c r="C41" s="28" t="inlineStr">
        <is>
          <t>41A</t>
        </is>
      </c>
      <c r="D41" s="63" t="n">
        <v>45388</v>
      </c>
      <c r="E41" s="61">
        <f>D41+F41-1</f>
        <v/>
      </c>
      <c r="F41" s="62" t="n">
        <v>1</v>
      </c>
      <c r="G41" s="28" t="inlineStr">
        <is>
          <t>上海浦东</t>
        </is>
      </c>
      <c r="H41" s="28" t="inlineStr">
        <is>
          <t xml:space="preserve">北京分公司 </t>
        </is>
      </c>
      <c r="I41" s="33" t="n"/>
    </row>
    <row r="42">
      <c r="A42" s="28" t="inlineStr">
        <is>
          <t>325</t>
        </is>
      </c>
      <c r="B42" s="28" t="inlineStr">
        <is>
          <t>B1837</t>
        </is>
      </c>
      <c r="C42" s="28" t="inlineStr">
        <is>
          <t>更换全机起落架</t>
        </is>
      </c>
      <c r="D42" s="63" t="n">
        <v>45389</v>
      </c>
      <c r="E42" s="61">
        <f>D42+F42-1</f>
        <v/>
      </c>
      <c r="F42" s="62" t="n">
        <v>6</v>
      </c>
      <c r="G42" s="28" t="inlineStr">
        <is>
          <t>上海浦东</t>
        </is>
      </c>
      <c r="H42" s="28" t="inlineStr">
        <is>
          <t xml:space="preserve">西安分公司 </t>
        </is>
      </c>
      <c r="I42" s="33" t="n"/>
    </row>
    <row r="43">
      <c r="A43" s="28" t="inlineStr">
        <is>
          <t>319</t>
        </is>
      </c>
      <c r="B43" s="28" t="inlineStr">
        <is>
          <t>B6423</t>
        </is>
      </c>
      <c r="C43" s="28" t="inlineStr">
        <is>
          <t>52A</t>
        </is>
      </c>
      <c r="D43" s="63" t="n">
        <v>45390</v>
      </c>
      <c r="E43" s="61">
        <f>D43+F43-1</f>
        <v/>
      </c>
      <c r="F43" s="62" t="n">
        <v>1</v>
      </c>
      <c r="G43" s="28" t="inlineStr">
        <is>
          <t>上海浦东</t>
        </is>
      </c>
      <c r="H43" s="28" t="inlineStr">
        <is>
          <t>浦东基地-东航</t>
        </is>
      </c>
      <c r="I43" s="33" t="n"/>
    </row>
    <row r="44">
      <c r="A44" s="28" t="inlineStr">
        <is>
          <t>325</t>
        </is>
      </c>
      <c r="B44" s="28" t="inlineStr">
        <is>
          <t>B8230</t>
        </is>
      </c>
      <c r="C44" s="28" t="inlineStr">
        <is>
          <t>反推永久性修理</t>
        </is>
      </c>
      <c r="D44" s="63" t="n">
        <v>45394</v>
      </c>
      <c r="E44" s="61">
        <f>D44+F44-1</f>
        <v/>
      </c>
      <c r="F44" s="62" t="n">
        <v>1</v>
      </c>
      <c r="G44" s="28" t="inlineStr">
        <is>
          <t>上海浦东</t>
        </is>
      </c>
      <c r="H44" s="28" t="inlineStr">
        <is>
          <t>浦东基地-东航</t>
        </is>
      </c>
      <c r="I44" s="33" t="n"/>
    </row>
    <row r="45">
      <c r="A45" s="28" t="inlineStr">
        <is>
          <t>319</t>
        </is>
      </c>
      <c r="B45" s="28" t="inlineStr">
        <is>
          <t>B6430</t>
        </is>
      </c>
      <c r="C45" s="28" t="inlineStr">
        <is>
          <t>55A</t>
        </is>
      </c>
      <c r="D45" s="63" t="n">
        <v>45395</v>
      </c>
      <c r="E45" s="61">
        <f>D45+F45-1</f>
        <v/>
      </c>
      <c r="F45" s="62" t="n">
        <v>1</v>
      </c>
      <c r="G45" s="28" t="inlineStr">
        <is>
          <t>上海浦东</t>
        </is>
      </c>
      <c r="H45" s="28" t="inlineStr">
        <is>
          <t>浦东基地-东航</t>
        </is>
      </c>
      <c r="I45" s="33" t="n"/>
    </row>
    <row r="46">
      <c r="A46" s="28" t="inlineStr">
        <is>
          <t>319</t>
        </is>
      </c>
      <c r="B46" s="28" t="inlineStr">
        <is>
          <t>B6432</t>
        </is>
      </c>
      <c r="C46" s="28" t="inlineStr">
        <is>
          <t>53A</t>
        </is>
      </c>
      <c r="D46" s="63" t="n">
        <v>45396</v>
      </c>
      <c r="E46" s="61">
        <f>D46+F46-1</f>
        <v/>
      </c>
      <c r="F46" s="62" t="n">
        <v>1</v>
      </c>
      <c r="G46" s="28" t="inlineStr">
        <is>
          <t>上海浦东</t>
        </is>
      </c>
      <c r="H46" s="28" t="inlineStr">
        <is>
          <t>浦东基地-东航</t>
        </is>
      </c>
      <c r="I46" s="33" t="n"/>
    </row>
    <row r="47">
      <c r="A47" s="28" t="inlineStr">
        <is>
          <t>323</t>
        </is>
      </c>
      <c r="B47" s="28" t="inlineStr">
        <is>
          <t>B6755</t>
        </is>
      </c>
      <c r="C47" s="28" t="inlineStr">
        <is>
          <t>58A</t>
        </is>
      </c>
      <c r="D47" s="63" t="n">
        <v>45402</v>
      </c>
      <c r="E47" s="61">
        <f>D47+F47-1</f>
        <v/>
      </c>
      <c r="F47" s="62" t="n">
        <v>1</v>
      </c>
      <c r="G47" s="28" t="inlineStr">
        <is>
          <t>上海浦东</t>
        </is>
      </c>
      <c r="H47" s="28" t="inlineStr">
        <is>
          <t>浦东基地-东航</t>
        </is>
      </c>
      <c r="I47" s="33" t="n"/>
    </row>
    <row r="48">
      <c r="A48" s="28" t="inlineStr">
        <is>
          <t>325</t>
        </is>
      </c>
      <c r="B48" s="28" t="inlineStr">
        <is>
          <t>B8172</t>
        </is>
      </c>
      <c r="C48" s="28" t="inlineStr">
        <is>
          <t>38A</t>
        </is>
      </c>
      <c r="D48" s="63" t="n">
        <v>45405</v>
      </c>
      <c r="E48" s="61">
        <f>D48+F48-1</f>
        <v/>
      </c>
      <c r="F48" s="62" t="n">
        <v>1</v>
      </c>
      <c r="G48" s="28" t="inlineStr">
        <is>
          <t>上海浦东</t>
        </is>
      </c>
      <c r="H48" s="28" t="inlineStr">
        <is>
          <t>浦东基地-东航</t>
        </is>
      </c>
      <c r="I48" s="33" t="n"/>
    </row>
    <row r="49">
      <c r="A49" s="28" t="inlineStr">
        <is>
          <t>319</t>
        </is>
      </c>
      <c r="B49" s="28" t="inlineStr">
        <is>
          <t>B6431</t>
        </is>
      </c>
      <c r="C49" s="28" t="inlineStr">
        <is>
          <t>53A</t>
        </is>
      </c>
      <c r="D49" s="63" t="n">
        <v>45406</v>
      </c>
      <c r="E49" s="61">
        <f>D49+F49-1</f>
        <v/>
      </c>
      <c r="F49" s="62" t="n">
        <v>1</v>
      </c>
      <c r="G49" s="28" t="inlineStr">
        <is>
          <t>上海浦东</t>
        </is>
      </c>
      <c r="H49" s="28" t="inlineStr">
        <is>
          <t>浦东基地-东航</t>
        </is>
      </c>
      <c r="I49" s="33" t="n"/>
    </row>
    <row r="50">
      <c r="A50" s="28" t="inlineStr">
        <is>
          <t>323</t>
        </is>
      </c>
      <c r="B50" s="28" t="inlineStr">
        <is>
          <t>B6642</t>
        </is>
      </c>
      <c r="C50" s="28" t="inlineStr">
        <is>
          <t>更换尾喷</t>
        </is>
      </c>
      <c r="D50" s="63" t="n">
        <v>45409</v>
      </c>
      <c r="E50" s="61">
        <f>D50+F50-1</f>
        <v/>
      </c>
      <c r="F50" s="62" t="n">
        <v>1</v>
      </c>
      <c r="G50" s="28" t="inlineStr">
        <is>
          <t>上海浦东</t>
        </is>
      </c>
      <c r="H50" s="28" t="inlineStr">
        <is>
          <t>浦东基地-东航</t>
        </is>
      </c>
      <c r="I50" s="33" t="n"/>
    </row>
    <row r="51">
      <c r="A51" s="28" t="inlineStr">
        <is>
          <t>319</t>
        </is>
      </c>
      <c r="B51" s="28" t="inlineStr">
        <is>
          <t>B6465</t>
        </is>
      </c>
      <c r="C51" s="28" t="inlineStr">
        <is>
          <t>42A</t>
        </is>
      </c>
      <c r="D51" s="63" t="n">
        <v>45410</v>
      </c>
      <c r="E51" s="61">
        <f>D51+F51-1</f>
        <v/>
      </c>
      <c r="F51" s="62" t="n">
        <v>1</v>
      </c>
      <c r="G51" s="28" t="inlineStr">
        <is>
          <t>上海浦东</t>
        </is>
      </c>
      <c r="H51" s="28" t="inlineStr">
        <is>
          <t>浦东基地-东航</t>
        </is>
      </c>
      <c r="I51" s="33" t="n"/>
    </row>
    <row r="52">
      <c r="A52" s="28" t="inlineStr">
        <is>
          <t>325</t>
        </is>
      </c>
      <c r="B52" s="28" t="inlineStr">
        <is>
          <t>B8571</t>
        </is>
      </c>
      <c r="C52" s="28" t="inlineStr">
        <is>
          <t>35A</t>
        </is>
      </c>
      <c r="D52" s="63" t="n">
        <v>45411</v>
      </c>
      <c r="E52" s="61">
        <f>D52+F52-1</f>
        <v/>
      </c>
      <c r="F52" s="62" t="n">
        <v>1</v>
      </c>
      <c r="G52" s="28" t="inlineStr">
        <is>
          <t>上海浦东</t>
        </is>
      </c>
      <c r="H52" s="28" t="inlineStr">
        <is>
          <t>浦东基地-东航</t>
        </is>
      </c>
      <c r="I52" s="33" t="n"/>
    </row>
    <row r="53">
      <c r="A53" s="28" t="inlineStr">
        <is>
          <t>32L</t>
        </is>
      </c>
      <c r="B53" s="28" t="inlineStr">
        <is>
          <t>B32C2</t>
        </is>
      </c>
      <c r="C53" s="28" t="inlineStr">
        <is>
          <t>6A</t>
        </is>
      </c>
      <c r="D53" s="63" t="n">
        <v>45383</v>
      </c>
      <c r="E53" s="61">
        <f>D53+F53-1</f>
        <v/>
      </c>
      <c r="F53" s="62" t="n">
        <v>1</v>
      </c>
      <c r="G53" s="28" t="inlineStr">
        <is>
          <t>西安</t>
        </is>
      </c>
      <c r="H53" s="28" t="inlineStr">
        <is>
          <t xml:space="preserve">西安分公司 </t>
        </is>
      </c>
      <c r="I53" s="33" t="n"/>
    </row>
    <row r="54">
      <c r="A54" s="28" t="inlineStr">
        <is>
          <t>32L</t>
        </is>
      </c>
      <c r="B54" s="28" t="inlineStr">
        <is>
          <t>B30FD</t>
        </is>
      </c>
      <c r="C54" s="28" t="inlineStr">
        <is>
          <t>14A</t>
        </is>
      </c>
      <c r="D54" s="63" t="n">
        <v>45384</v>
      </c>
      <c r="E54" s="61">
        <f>D54+F54-1</f>
        <v/>
      </c>
      <c r="F54" s="62" t="n">
        <v>1</v>
      </c>
      <c r="G54" s="28" t="inlineStr">
        <is>
          <t>西安</t>
        </is>
      </c>
      <c r="H54" s="28" t="inlineStr">
        <is>
          <t xml:space="preserve">西安分公司 </t>
        </is>
      </c>
      <c r="I54" s="33" t="n"/>
    </row>
    <row r="55">
      <c r="A55" s="28" t="inlineStr">
        <is>
          <t>320</t>
        </is>
      </c>
      <c r="B55" s="28" t="inlineStr">
        <is>
          <t>B6375</t>
        </is>
      </c>
      <c r="C55" s="28" t="inlineStr">
        <is>
          <t>79A</t>
        </is>
      </c>
      <c r="D55" s="63" t="n">
        <v>45385</v>
      </c>
      <c r="E55" s="61">
        <f>D55+F55-1</f>
        <v/>
      </c>
      <c r="F55" s="62" t="n">
        <v>1</v>
      </c>
      <c r="G55" s="28" t="inlineStr">
        <is>
          <t>西安</t>
        </is>
      </c>
      <c r="H55" s="28" t="inlineStr">
        <is>
          <t xml:space="preserve">西安分公司 </t>
        </is>
      </c>
      <c r="I55" s="33" t="n"/>
    </row>
    <row r="56">
      <c r="A56" s="28" t="inlineStr">
        <is>
          <t>32L</t>
        </is>
      </c>
      <c r="B56" s="28" t="inlineStr">
        <is>
          <t>B32CX</t>
        </is>
      </c>
      <c r="C56" s="28" t="inlineStr">
        <is>
          <t>6A</t>
        </is>
      </c>
      <c r="D56" s="63" t="n">
        <v>45386</v>
      </c>
      <c r="E56" s="61">
        <f>D56+F56-1</f>
        <v/>
      </c>
      <c r="F56" s="62" t="n">
        <v>1</v>
      </c>
      <c r="G56" s="28" t="inlineStr">
        <is>
          <t>西安</t>
        </is>
      </c>
      <c r="H56" s="28" t="inlineStr">
        <is>
          <t xml:space="preserve">西安分公司 </t>
        </is>
      </c>
      <c r="I56" s="33" t="n"/>
    </row>
    <row r="57">
      <c r="A57" s="28" t="inlineStr">
        <is>
          <t>320</t>
        </is>
      </c>
      <c r="B57" s="28" t="inlineStr">
        <is>
          <t>B9921</t>
        </is>
      </c>
      <c r="C57" s="28" t="inlineStr">
        <is>
          <t>大翼检查+274142</t>
        </is>
      </c>
      <c r="D57" s="63" t="n">
        <v>45386</v>
      </c>
      <c r="E57" s="61">
        <f>D57+F57-1</f>
        <v/>
      </c>
      <c r="F57" s="62" t="n">
        <v>1</v>
      </c>
      <c r="G57" s="28" t="inlineStr">
        <is>
          <t>西安</t>
        </is>
      </c>
      <c r="H57" s="28" t="inlineStr">
        <is>
          <t xml:space="preserve">厦门分公司 </t>
        </is>
      </c>
      <c r="I57" s="33" t="n"/>
    </row>
    <row r="58">
      <c r="A58" s="28" t="inlineStr">
        <is>
          <t>319</t>
        </is>
      </c>
      <c r="B58" s="28" t="inlineStr">
        <is>
          <t>B6439</t>
        </is>
      </c>
      <c r="C58" s="30" t="inlineStr">
        <is>
          <t>大翼检查</t>
        </is>
      </c>
      <c r="D58" s="63" t="n">
        <v>45387</v>
      </c>
      <c r="E58" s="61">
        <f>D58+F58-1</f>
        <v/>
      </c>
      <c r="F58" s="62" t="n">
        <v>3</v>
      </c>
      <c r="G58" s="28" t="inlineStr">
        <is>
          <t>西安</t>
        </is>
      </c>
      <c r="H58" s="28" t="inlineStr">
        <is>
          <t>浦东基地-东航</t>
        </is>
      </c>
      <c r="I58" s="33" t="n"/>
    </row>
    <row r="59">
      <c r="A59" s="28" t="inlineStr">
        <is>
          <t>325</t>
        </is>
      </c>
      <c r="B59" s="28" t="inlineStr">
        <is>
          <t>B9907</t>
        </is>
      </c>
      <c r="C59" s="28" t="inlineStr">
        <is>
          <t>53A</t>
        </is>
      </c>
      <c r="D59" s="63" t="n">
        <v>45387</v>
      </c>
      <c r="E59" s="61">
        <f>D59+F59-1</f>
        <v/>
      </c>
      <c r="F59" s="62" t="n">
        <v>1</v>
      </c>
      <c r="G59" s="28" t="inlineStr">
        <is>
          <t>西安</t>
        </is>
      </c>
      <c r="H59" s="28" t="inlineStr">
        <is>
          <t xml:space="preserve">西安分公司 </t>
        </is>
      </c>
      <c r="I59" s="33" t="n"/>
    </row>
    <row r="60">
      <c r="A60" s="28" t="inlineStr">
        <is>
          <t>325</t>
        </is>
      </c>
      <c r="B60" s="28" t="inlineStr">
        <is>
          <t>B8652</t>
        </is>
      </c>
      <c r="C60" s="28" t="inlineStr">
        <is>
          <t>32A</t>
        </is>
      </c>
      <c r="D60" s="63" t="n">
        <v>45388</v>
      </c>
      <c r="E60" s="61">
        <f>D60+F60-1</f>
        <v/>
      </c>
      <c r="F60" s="62" t="n">
        <v>2</v>
      </c>
      <c r="G60" s="28" t="inlineStr">
        <is>
          <t>西安</t>
        </is>
      </c>
      <c r="H60" s="28" t="inlineStr">
        <is>
          <t>浦东基地-东航</t>
        </is>
      </c>
      <c r="I60" s="33" t="n"/>
    </row>
    <row r="61">
      <c r="A61" s="28" t="inlineStr">
        <is>
          <t>32L</t>
        </is>
      </c>
      <c r="B61" s="28" t="inlineStr">
        <is>
          <t>B32A9</t>
        </is>
      </c>
      <c r="C61" s="28" t="inlineStr">
        <is>
          <t>7A</t>
        </is>
      </c>
      <c r="D61" s="63" t="n">
        <v>45390</v>
      </c>
      <c r="E61" s="61">
        <f>D61+F61-1</f>
        <v/>
      </c>
      <c r="F61" s="62" t="n">
        <v>1</v>
      </c>
      <c r="G61" s="28" t="inlineStr">
        <is>
          <t>西安</t>
        </is>
      </c>
      <c r="H61" s="28" t="inlineStr">
        <is>
          <t xml:space="preserve">西安分公司 </t>
        </is>
      </c>
      <c r="I61" s="33" t="n"/>
    </row>
    <row r="62">
      <c r="A62" s="28" t="inlineStr">
        <is>
          <t>320</t>
        </is>
      </c>
      <c r="B62" s="28" t="inlineStr">
        <is>
          <t>B6376</t>
        </is>
      </c>
      <c r="C62" s="28" t="inlineStr">
        <is>
          <t>8NC</t>
        </is>
      </c>
      <c r="D62" s="63" t="n">
        <v>45390</v>
      </c>
      <c r="E62" s="61">
        <f>D62+F62-1</f>
        <v/>
      </c>
      <c r="F62" s="62" t="n">
        <v>10</v>
      </c>
      <c r="G62" s="28" t="inlineStr">
        <is>
          <t>西安</t>
        </is>
      </c>
      <c r="H62" s="28" t="inlineStr">
        <is>
          <t xml:space="preserve">西安分公司 </t>
        </is>
      </c>
      <c r="I62" s="35" t="inlineStr">
        <is>
          <t>工期暂定</t>
        </is>
      </c>
    </row>
    <row r="63">
      <c r="A63" s="28" t="inlineStr">
        <is>
          <t>32L</t>
        </is>
      </c>
      <c r="B63" s="28" t="inlineStr">
        <is>
          <t>B32C5</t>
        </is>
      </c>
      <c r="C63" s="28" t="inlineStr">
        <is>
          <t>5A</t>
        </is>
      </c>
      <c r="D63" s="63" t="n">
        <v>45391</v>
      </c>
      <c r="E63" s="61">
        <f>D63+F63-1</f>
        <v/>
      </c>
      <c r="F63" s="62" t="n">
        <v>1</v>
      </c>
      <c r="G63" s="28" t="inlineStr">
        <is>
          <t>西安</t>
        </is>
      </c>
      <c r="H63" s="28" t="inlineStr">
        <is>
          <t xml:space="preserve">西安分公司 </t>
        </is>
      </c>
      <c r="I63" s="33" t="n"/>
    </row>
    <row r="64">
      <c r="A64" s="28" t="inlineStr">
        <is>
          <t>32L</t>
        </is>
      </c>
      <c r="B64" s="28" t="inlineStr">
        <is>
          <t>B32CT</t>
        </is>
      </c>
      <c r="C64" s="28" t="inlineStr">
        <is>
          <t>7A</t>
        </is>
      </c>
      <c r="D64" s="63" t="n">
        <v>45392</v>
      </c>
      <c r="E64" s="61">
        <f>D64+F64-1</f>
        <v/>
      </c>
      <c r="F64" s="62" t="n">
        <v>1</v>
      </c>
      <c r="G64" s="28" t="inlineStr">
        <is>
          <t>西安</t>
        </is>
      </c>
      <c r="H64" s="28" t="inlineStr">
        <is>
          <t xml:space="preserve">西安分公司 </t>
        </is>
      </c>
      <c r="I64" s="33" t="n"/>
    </row>
    <row r="65">
      <c r="A65" s="28" t="inlineStr">
        <is>
          <t>32L</t>
        </is>
      </c>
      <c r="B65" s="28" t="inlineStr">
        <is>
          <t>B329C</t>
        </is>
      </c>
      <c r="C65" s="28" t="inlineStr">
        <is>
          <t>8A</t>
        </is>
      </c>
      <c r="D65" s="63" t="n">
        <v>45393</v>
      </c>
      <c r="E65" s="61">
        <f>D65+F65-1</f>
        <v/>
      </c>
      <c r="F65" s="62" t="n">
        <v>1</v>
      </c>
      <c r="G65" s="28" t="inlineStr">
        <is>
          <t>西安</t>
        </is>
      </c>
      <c r="H65" s="28" t="inlineStr">
        <is>
          <t xml:space="preserve">西安分公司 </t>
        </is>
      </c>
      <c r="I65" s="33" t="n"/>
    </row>
    <row r="66">
      <c r="A66" s="28" t="inlineStr">
        <is>
          <t>320</t>
        </is>
      </c>
      <c r="B66" s="28" t="inlineStr">
        <is>
          <t>B6601</t>
        </is>
      </c>
      <c r="C66" s="28" t="inlineStr">
        <is>
          <t>73A</t>
        </is>
      </c>
      <c r="D66" s="63" t="n">
        <v>45394</v>
      </c>
      <c r="E66" s="61">
        <f>D66+F66-1</f>
        <v/>
      </c>
      <c r="F66" s="62" t="n">
        <v>1</v>
      </c>
      <c r="G66" s="28" t="inlineStr">
        <is>
          <t>西安</t>
        </is>
      </c>
      <c r="H66" s="28" t="inlineStr">
        <is>
          <t xml:space="preserve">西安分公司 </t>
        </is>
      </c>
      <c r="I66" s="33" t="n"/>
    </row>
    <row r="67">
      <c r="A67" s="28" t="inlineStr">
        <is>
          <t>319</t>
        </is>
      </c>
      <c r="B67" s="28" t="inlineStr">
        <is>
          <t>B6466</t>
        </is>
      </c>
      <c r="C67" s="28" t="inlineStr">
        <is>
          <t>46A</t>
        </is>
      </c>
      <c r="D67" s="63" t="n">
        <v>45395</v>
      </c>
      <c r="E67" s="61">
        <f>D67+F67-1</f>
        <v/>
      </c>
      <c r="F67" s="62" t="n">
        <v>1</v>
      </c>
      <c r="G67" s="28" t="inlineStr">
        <is>
          <t>西安</t>
        </is>
      </c>
      <c r="H67" s="28" t="inlineStr">
        <is>
          <t xml:space="preserve">西安分公司 </t>
        </is>
      </c>
      <c r="I67" s="33" t="n"/>
    </row>
    <row r="68">
      <c r="A68" s="28" t="inlineStr">
        <is>
          <t>32L</t>
        </is>
      </c>
      <c r="B68" s="28" t="inlineStr">
        <is>
          <t>B30DL</t>
        </is>
      </c>
      <c r="C68" s="28" t="inlineStr">
        <is>
          <t>14A</t>
        </is>
      </c>
      <c r="D68" s="63" t="n">
        <v>45396</v>
      </c>
      <c r="E68" s="61">
        <f>D68+F68-1</f>
        <v/>
      </c>
      <c r="F68" s="62" t="n">
        <v>1</v>
      </c>
      <c r="G68" s="28" t="inlineStr">
        <is>
          <t>西安</t>
        </is>
      </c>
      <c r="H68" s="28" t="inlineStr">
        <is>
          <t xml:space="preserve">西安分公司 </t>
        </is>
      </c>
      <c r="I68" s="33" t="n"/>
    </row>
    <row r="69">
      <c r="A69" s="28" t="inlineStr">
        <is>
          <t>319</t>
        </is>
      </c>
      <c r="B69" s="28" t="inlineStr">
        <is>
          <t>B6429</t>
        </is>
      </c>
      <c r="C69" s="28" t="inlineStr">
        <is>
          <t>59A</t>
        </is>
      </c>
      <c r="D69" s="63" t="n">
        <v>45397</v>
      </c>
      <c r="E69" s="61">
        <f>D69+F69-1</f>
        <v/>
      </c>
      <c r="F69" s="62" t="n">
        <v>1</v>
      </c>
      <c r="G69" s="28" t="inlineStr">
        <is>
          <t>西安</t>
        </is>
      </c>
      <c r="H69" s="28" t="inlineStr">
        <is>
          <t xml:space="preserve">西安分公司 </t>
        </is>
      </c>
      <c r="I69" s="33" t="n"/>
    </row>
    <row r="70">
      <c r="A70" s="28" t="inlineStr">
        <is>
          <t>325</t>
        </is>
      </c>
      <c r="B70" s="28" t="inlineStr">
        <is>
          <t>B1837</t>
        </is>
      </c>
      <c r="C70" s="28" t="inlineStr">
        <is>
          <t>47A</t>
        </is>
      </c>
      <c r="D70" s="63" t="n">
        <v>45398</v>
      </c>
      <c r="E70" s="61">
        <f>D70+F70-1</f>
        <v/>
      </c>
      <c r="F70" s="62" t="n">
        <v>1</v>
      </c>
      <c r="G70" s="28" t="inlineStr">
        <is>
          <t>西安</t>
        </is>
      </c>
      <c r="H70" s="28" t="inlineStr">
        <is>
          <t xml:space="preserve">西安分公司 </t>
        </is>
      </c>
      <c r="I70" s="33" t="n"/>
    </row>
    <row r="71">
      <c r="A71" s="28" t="inlineStr">
        <is>
          <t>32L</t>
        </is>
      </c>
      <c r="B71" s="28" t="inlineStr">
        <is>
          <t>B300R</t>
        </is>
      </c>
      <c r="C71" s="28" t="inlineStr">
        <is>
          <t>26A+3NC</t>
        </is>
      </c>
      <c r="D71" s="63" t="n">
        <v>45399</v>
      </c>
      <c r="E71" s="61">
        <f>D71+F71-1</f>
        <v/>
      </c>
      <c r="F71" s="62" t="n">
        <v>16</v>
      </c>
      <c r="G71" s="28" t="inlineStr">
        <is>
          <t>西安</t>
        </is>
      </c>
      <c r="H71" s="28" t="inlineStr">
        <is>
          <t>虹桥基地-东航</t>
        </is>
      </c>
      <c r="I71" s="33" t="n"/>
    </row>
    <row r="72">
      <c r="A72" s="28" t="inlineStr">
        <is>
          <t>319</t>
        </is>
      </c>
      <c r="B72" s="28" t="inlineStr">
        <is>
          <t>B6470</t>
        </is>
      </c>
      <c r="C72" s="28" t="inlineStr">
        <is>
          <t>43A</t>
        </is>
      </c>
      <c r="D72" s="63" t="n">
        <v>45399</v>
      </c>
      <c r="E72" s="61">
        <f>D72+F72-1</f>
        <v/>
      </c>
      <c r="F72" s="62" t="n">
        <v>1</v>
      </c>
      <c r="G72" s="28" t="inlineStr">
        <is>
          <t>西安</t>
        </is>
      </c>
      <c r="H72" s="28" t="inlineStr">
        <is>
          <t xml:space="preserve">西安分公司 </t>
        </is>
      </c>
      <c r="I72" s="33" t="n"/>
    </row>
    <row r="73">
      <c r="A73" s="28" t="inlineStr">
        <is>
          <t>320</t>
        </is>
      </c>
      <c r="B73" s="28" t="inlineStr">
        <is>
          <t>B9943</t>
        </is>
      </c>
      <c r="C73" s="28" t="inlineStr">
        <is>
          <t>52A</t>
        </is>
      </c>
      <c r="D73" s="63" t="n">
        <v>45400</v>
      </c>
      <c r="E73" s="61">
        <f>D73+F73-1</f>
        <v/>
      </c>
      <c r="F73" s="62" t="n">
        <v>1</v>
      </c>
      <c r="G73" s="28" t="inlineStr">
        <is>
          <t>西安</t>
        </is>
      </c>
      <c r="H73" s="28" t="inlineStr">
        <is>
          <t xml:space="preserve">西安分公司 </t>
        </is>
      </c>
      <c r="I73" s="33" t="n"/>
    </row>
    <row r="74">
      <c r="A74" s="28" t="inlineStr">
        <is>
          <t>325</t>
        </is>
      </c>
      <c r="B74" s="28" t="inlineStr">
        <is>
          <t>B1858</t>
        </is>
      </c>
      <c r="C74" s="28" t="inlineStr">
        <is>
          <t>更换全机起落架</t>
        </is>
      </c>
      <c r="D74" s="63" t="n">
        <v>45401</v>
      </c>
      <c r="E74" s="61">
        <f>D74+F74-1</f>
        <v/>
      </c>
      <c r="F74" s="62" t="n">
        <v>4</v>
      </c>
      <c r="G74" s="28" t="inlineStr">
        <is>
          <t>西安</t>
        </is>
      </c>
      <c r="H74" s="28" t="inlineStr">
        <is>
          <t xml:space="preserve">西安分公司 </t>
        </is>
      </c>
      <c r="I74" s="33" t="n"/>
    </row>
    <row r="75">
      <c r="A75" s="28" t="inlineStr">
        <is>
          <t>325</t>
        </is>
      </c>
      <c r="B75" s="28" t="inlineStr">
        <is>
          <t>B9905</t>
        </is>
      </c>
      <c r="C75" s="28" t="inlineStr">
        <is>
          <t>54A+叶片润滑</t>
        </is>
      </c>
      <c r="D75" s="63" t="n">
        <v>45401</v>
      </c>
      <c r="E75" s="61">
        <f>D75+F75-1</f>
        <v/>
      </c>
      <c r="F75" s="62" t="n">
        <v>2</v>
      </c>
      <c r="G75" s="28" t="inlineStr">
        <is>
          <t>西安</t>
        </is>
      </c>
      <c r="H75" s="28" t="inlineStr">
        <is>
          <t xml:space="preserve">西安分公司 </t>
        </is>
      </c>
      <c r="I75" s="33" t="n"/>
    </row>
    <row r="76">
      <c r="A76" s="28" t="inlineStr">
        <is>
          <t>32L</t>
        </is>
      </c>
      <c r="B76" s="28" t="inlineStr">
        <is>
          <t>B305Z</t>
        </is>
      </c>
      <c r="C76" s="28" t="inlineStr">
        <is>
          <t>23A</t>
        </is>
      </c>
      <c r="D76" s="63" t="n">
        <v>45403</v>
      </c>
      <c r="E76" s="61">
        <f>D76+F76-1</f>
        <v/>
      </c>
      <c r="F76" s="62" t="n">
        <v>1</v>
      </c>
      <c r="G76" s="28" t="inlineStr">
        <is>
          <t>西安</t>
        </is>
      </c>
      <c r="H76" s="28" t="inlineStr">
        <is>
          <t xml:space="preserve">西安分公司 </t>
        </is>
      </c>
      <c r="I76" s="33" t="n"/>
    </row>
    <row r="77">
      <c r="A77" s="28" t="inlineStr">
        <is>
          <t>32L</t>
        </is>
      </c>
      <c r="B77" s="28" t="inlineStr">
        <is>
          <t>B326Z</t>
        </is>
      </c>
      <c r="C77" s="28" t="inlineStr">
        <is>
          <t>11A</t>
        </is>
      </c>
      <c r="D77" s="63" t="n">
        <v>45404</v>
      </c>
      <c r="E77" s="61">
        <f>D77+F77-1</f>
        <v/>
      </c>
      <c r="F77" s="62" t="n">
        <v>1</v>
      </c>
      <c r="G77" s="28" t="inlineStr">
        <is>
          <t>西安</t>
        </is>
      </c>
      <c r="H77" s="28" t="inlineStr">
        <is>
          <t xml:space="preserve">西安分公司 </t>
        </is>
      </c>
      <c r="I77" s="33" t="n"/>
    </row>
    <row r="78">
      <c r="A78" s="28" t="inlineStr">
        <is>
          <t>319</t>
        </is>
      </c>
      <c r="B78" s="28" t="inlineStr">
        <is>
          <t>B6459</t>
        </is>
      </c>
      <c r="C78" s="28" t="inlineStr">
        <is>
          <t>5NC</t>
        </is>
      </c>
      <c r="D78" s="63" t="n">
        <v>45404</v>
      </c>
      <c r="E78" s="61">
        <f>D78+F78-1</f>
        <v/>
      </c>
      <c r="F78" s="62" t="n">
        <v>6</v>
      </c>
      <c r="G78" s="28" t="inlineStr">
        <is>
          <t>西安</t>
        </is>
      </c>
      <c r="H78" s="28" t="inlineStr">
        <is>
          <t>浦东基地-东航</t>
        </is>
      </c>
      <c r="I78" s="35" t="inlineStr">
        <is>
          <t>工期暂定</t>
        </is>
      </c>
    </row>
    <row r="79">
      <c r="A79" s="28" t="inlineStr">
        <is>
          <t>320</t>
        </is>
      </c>
      <c r="B79" s="28" t="inlineStr">
        <is>
          <t>B6696</t>
        </is>
      </c>
      <c r="C79" s="28" t="inlineStr">
        <is>
          <t>7NC</t>
        </is>
      </c>
      <c r="D79" s="63" t="n">
        <v>45404</v>
      </c>
      <c r="E79" s="61">
        <f>D79+F79-1</f>
        <v/>
      </c>
      <c r="F79" s="62" t="n">
        <v>8</v>
      </c>
      <c r="G79" s="28" t="inlineStr">
        <is>
          <t>西安</t>
        </is>
      </c>
      <c r="H79" s="28" t="inlineStr">
        <is>
          <t xml:space="preserve">四川分公司 </t>
        </is>
      </c>
      <c r="I79" s="35" t="inlineStr">
        <is>
          <t>工期暂定</t>
        </is>
      </c>
    </row>
    <row r="80">
      <c r="A80" s="28" t="inlineStr">
        <is>
          <t>320</t>
        </is>
      </c>
      <c r="B80" s="28" t="inlineStr">
        <is>
          <t>B8119</t>
        </is>
      </c>
      <c r="C80" s="28" t="inlineStr">
        <is>
          <t>整机退喷漆</t>
        </is>
      </c>
      <c r="D80" s="63" t="n">
        <v>45405</v>
      </c>
      <c r="E80" s="61">
        <f>D80+F80-1</f>
        <v/>
      </c>
      <c r="F80" s="62" t="n">
        <v>18</v>
      </c>
      <c r="G80" s="28" t="inlineStr">
        <is>
          <t>西安</t>
        </is>
      </c>
      <c r="H80" s="28" t="inlineStr">
        <is>
          <t xml:space="preserve">厦门分公司 </t>
        </is>
      </c>
      <c r="I80" s="33" t="n"/>
    </row>
    <row r="81">
      <c r="A81" s="28" t="inlineStr">
        <is>
          <t>325</t>
        </is>
      </c>
      <c r="B81" s="28" t="inlineStr">
        <is>
          <t>B9971</t>
        </is>
      </c>
      <c r="C81" s="28" t="inlineStr">
        <is>
          <t>50A</t>
        </is>
      </c>
      <c r="D81" s="63" t="n">
        <v>45405</v>
      </c>
      <c r="E81" s="61">
        <f>D81+F81-1</f>
        <v/>
      </c>
      <c r="F81" s="62" t="n">
        <v>1</v>
      </c>
      <c r="G81" s="28" t="inlineStr">
        <is>
          <t>西安</t>
        </is>
      </c>
      <c r="H81" s="28" t="inlineStr">
        <is>
          <t xml:space="preserve">西安分公司 </t>
        </is>
      </c>
      <c r="I81" s="33" t="n"/>
    </row>
    <row r="82">
      <c r="A82" s="28" t="inlineStr">
        <is>
          <t>32L</t>
        </is>
      </c>
      <c r="B82" s="28" t="inlineStr">
        <is>
          <t>B32C6</t>
        </is>
      </c>
      <c r="C82" s="28" t="inlineStr">
        <is>
          <t>6A</t>
        </is>
      </c>
      <c r="D82" s="63" t="n">
        <v>45406</v>
      </c>
      <c r="E82" s="61">
        <f>D82+F82-1</f>
        <v/>
      </c>
      <c r="F82" s="62" t="n">
        <v>1</v>
      </c>
      <c r="G82" s="28" t="inlineStr">
        <is>
          <t>西安</t>
        </is>
      </c>
      <c r="H82" s="28" t="inlineStr">
        <is>
          <t xml:space="preserve">西安分公司 </t>
        </is>
      </c>
      <c r="I82" s="33" t="n"/>
    </row>
    <row r="83">
      <c r="A83" s="28" t="inlineStr">
        <is>
          <t>325</t>
        </is>
      </c>
      <c r="B83" s="28" t="inlineStr">
        <is>
          <t>B1813</t>
        </is>
      </c>
      <c r="C83" s="30" t="inlineStr">
        <is>
          <t>叶片润滑</t>
        </is>
      </c>
      <c r="D83" s="63" t="n">
        <v>45407</v>
      </c>
      <c r="E83" s="61">
        <f>D83+F83-1</f>
        <v/>
      </c>
      <c r="F83" s="62" t="n">
        <v>1</v>
      </c>
      <c r="G83" s="28" t="inlineStr">
        <is>
          <t>西安</t>
        </is>
      </c>
      <c r="H83" s="28" t="inlineStr">
        <is>
          <t xml:space="preserve">西安分公司 </t>
        </is>
      </c>
      <c r="I83" s="33" t="n"/>
    </row>
    <row r="84">
      <c r="A84" s="28" t="inlineStr">
        <is>
          <t>32L</t>
        </is>
      </c>
      <c r="B84" s="28" t="inlineStr">
        <is>
          <t>B30CX</t>
        </is>
      </c>
      <c r="C84" s="28" t="inlineStr">
        <is>
          <t>13A</t>
        </is>
      </c>
      <c r="D84" s="63" t="n">
        <v>45407</v>
      </c>
      <c r="E84" s="61">
        <f>D84+F84-1</f>
        <v/>
      </c>
      <c r="F84" s="62" t="n">
        <v>1</v>
      </c>
      <c r="G84" s="28" t="inlineStr">
        <is>
          <t>西安</t>
        </is>
      </c>
      <c r="H84" s="28" t="inlineStr">
        <is>
          <t xml:space="preserve">西安分公司 </t>
        </is>
      </c>
      <c r="I84" s="33" t="n"/>
    </row>
    <row r="85">
      <c r="A85" s="28" t="inlineStr">
        <is>
          <t>325</t>
        </is>
      </c>
      <c r="B85" s="28" t="inlineStr">
        <is>
          <t>B1813</t>
        </is>
      </c>
      <c r="C85" s="28" t="inlineStr">
        <is>
          <t>48A</t>
        </is>
      </c>
      <c r="D85" s="63" t="n">
        <v>45408</v>
      </c>
      <c r="E85" s="61">
        <f>D85+F85-1</f>
        <v/>
      </c>
      <c r="F85" s="62" t="n">
        <v>1</v>
      </c>
      <c r="G85" s="28" t="inlineStr">
        <is>
          <t>西安</t>
        </is>
      </c>
      <c r="H85" s="28" t="inlineStr">
        <is>
          <t xml:space="preserve">西安分公司 </t>
        </is>
      </c>
      <c r="I85" s="33" t="n"/>
    </row>
    <row r="86">
      <c r="A86" s="28" t="inlineStr">
        <is>
          <t>321</t>
        </is>
      </c>
      <c r="B86" s="28" t="inlineStr">
        <is>
          <t>B2419</t>
        </is>
      </c>
      <c r="C86" s="28" t="inlineStr">
        <is>
          <t>方向舵侧板DWI</t>
        </is>
      </c>
      <c r="D86" s="63" t="n">
        <v>45408</v>
      </c>
      <c r="E86" s="61">
        <f>D86+F86-1</f>
        <v/>
      </c>
      <c r="F86" s="62" t="n">
        <v>3</v>
      </c>
      <c r="G86" s="28" t="inlineStr">
        <is>
          <t>西安</t>
        </is>
      </c>
      <c r="H86" s="28" t="inlineStr">
        <is>
          <t>浦东基地-东航</t>
        </is>
      </c>
      <c r="I86" s="33" t="n"/>
    </row>
    <row r="87">
      <c r="A87" s="28" t="inlineStr">
        <is>
          <t>325</t>
        </is>
      </c>
      <c r="B87" s="28" t="inlineStr">
        <is>
          <t>B9903</t>
        </is>
      </c>
      <c r="C87" s="28" t="inlineStr">
        <is>
          <t>52A</t>
        </is>
      </c>
      <c r="D87" s="63" t="n">
        <v>45409</v>
      </c>
      <c r="E87" s="61">
        <f>D87+F87-1</f>
        <v/>
      </c>
      <c r="F87" s="62" t="n">
        <v>1</v>
      </c>
      <c r="G87" s="28" t="inlineStr">
        <is>
          <t>西安</t>
        </is>
      </c>
      <c r="H87" s="28" t="inlineStr">
        <is>
          <t xml:space="preserve">西安分公司 </t>
        </is>
      </c>
      <c r="I87" s="33" t="n"/>
    </row>
    <row r="88">
      <c r="A88" s="28" t="inlineStr">
        <is>
          <t>32L</t>
        </is>
      </c>
      <c r="B88" s="28" t="inlineStr">
        <is>
          <t>B308W</t>
        </is>
      </c>
      <c r="C88" s="28" t="inlineStr">
        <is>
          <t>20A</t>
        </is>
      </c>
      <c r="D88" s="63" t="n">
        <v>45410</v>
      </c>
      <c r="E88" s="61">
        <f>D88+F88-1</f>
        <v/>
      </c>
      <c r="F88" s="62" t="n">
        <v>1</v>
      </c>
      <c r="G88" s="28" t="inlineStr">
        <is>
          <t>西安</t>
        </is>
      </c>
      <c r="H88" s="28" t="inlineStr">
        <is>
          <t xml:space="preserve">西安分公司 </t>
        </is>
      </c>
      <c r="I88" s="33" t="n"/>
    </row>
    <row r="89">
      <c r="A89" s="28" t="inlineStr">
        <is>
          <t>32L</t>
        </is>
      </c>
      <c r="B89" s="28" t="inlineStr">
        <is>
          <t>B32C8</t>
        </is>
      </c>
      <c r="C89" s="28" t="inlineStr">
        <is>
          <t>6A</t>
        </is>
      </c>
      <c r="D89" s="63" t="n">
        <v>45411</v>
      </c>
      <c r="E89" s="61">
        <f>D89+F89-1</f>
        <v/>
      </c>
      <c r="F89" s="62" t="n">
        <v>1</v>
      </c>
      <c r="G89" s="28" t="inlineStr">
        <is>
          <t>西安</t>
        </is>
      </c>
      <c r="H89" s="28" t="inlineStr">
        <is>
          <t xml:space="preserve">西安分公司 </t>
        </is>
      </c>
      <c r="I89" s="33" t="n"/>
    </row>
    <row r="90">
      <c r="A90" s="28" t="inlineStr">
        <is>
          <t>320</t>
        </is>
      </c>
      <c r="B90" s="28" t="inlineStr">
        <is>
          <t>B6372</t>
        </is>
      </c>
      <c r="C90" s="28" t="inlineStr">
        <is>
          <t>80A</t>
        </is>
      </c>
      <c r="D90" s="63" t="n">
        <v>45412</v>
      </c>
      <c r="E90" s="61">
        <f>D90+F90-1</f>
        <v/>
      </c>
      <c r="F90" s="62" t="n">
        <v>1</v>
      </c>
      <c r="G90" s="28" t="inlineStr">
        <is>
          <t>西安</t>
        </is>
      </c>
      <c r="H90" s="28" t="inlineStr">
        <is>
          <t xml:space="preserve">西安分公司 </t>
        </is>
      </c>
      <c r="I90" s="33" t="n"/>
    </row>
    <row r="91">
      <c r="A91" s="28" t="inlineStr">
        <is>
          <t>325</t>
        </is>
      </c>
      <c r="B91" s="28" t="inlineStr">
        <is>
          <t>B8571</t>
        </is>
      </c>
      <c r="C91" s="28" t="inlineStr">
        <is>
          <t>整机退喷漆</t>
        </is>
      </c>
      <c r="D91" s="63" t="n">
        <v>45402</v>
      </c>
      <c r="E91" s="61">
        <f>D91+F91-1</f>
        <v/>
      </c>
      <c r="F91" s="62" t="n">
        <v>7</v>
      </c>
      <c r="G91" s="28" t="inlineStr">
        <is>
          <t>重庆</t>
        </is>
      </c>
      <c r="H91" s="28" t="inlineStr">
        <is>
          <t>浦东基地-东航</t>
        </is>
      </c>
      <c r="I91" s="33" t="n"/>
    </row>
    <row r="92">
      <c r="A92" s="28" t="inlineStr">
        <is>
          <t>325</t>
        </is>
      </c>
      <c r="B92" s="28" t="inlineStr">
        <is>
          <t>B8573</t>
        </is>
      </c>
      <c r="C92" s="28" t="inlineStr">
        <is>
          <t>整机退喷漆</t>
        </is>
      </c>
      <c r="D92" s="63" t="n">
        <v>45409</v>
      </c>
      <c r="E92" s="61">
        <f>D92+F92-1</f>
        <v/>
      </c>
      <c r="F92" s="62" t="n">
        <v>7</v>
      </c>
      <c r="G92" s="28" t="inlineStr">
        <is>
          <t>重庆</t>
        </is>
      </c>
      <c r="H92" s="28" t="inlineStr">
        <is>
          <t>浦东基地-东航</t>
        </is>
      </c>
      <c r="I92" s="33" t="n"/>
    </row>
  </sheetData>
  <conditionalFormatting sqref="B1:B1048576">
    <cfRule type="duplicateValues" priority="2" dxfId="0"/>
  </conditionalFormatting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89"/>
  <sheetViews>
    <sheetView workbookViewId="0">
      <selection activeCell="G1" sqref="G$1:G$1048576"/>
    </sheetView>
  </sheetViews>
  <sheetFormatPr baseColWidth="8" defaultColWidth="10" defaultRowHeight="16.8"/>
  <cols>
    <col width="4.125" customWidth="1" style="10" min="1" max="1"/>
    <col width="3.25" customWidth="1" style="10" min="2" max="2"/>
    <col width="9.375" customWidth="1" style="10" min="3" max="3"/>
    <col width="5" customWidth="1" style="10" min="4" max="4"/>
    <col width="6.75" customWidth="1" style="10" min="5" max="5"/>
    <col width="5" customWidth="1" style="10" min="6" max="6"/>
    <col width="8.5" customWidth="1" style="10" min="7" max="7"/>
    <col width="5.875" customWidth="1" style="10" min="8" max="9"/>
    <col width="9.375" customWidth="1" style="10" min="10" max="10"/>
    <col width="24.25" customWidth="1" style="10" min="11" max="11"/>
    <col width="5.875" customWidth="1" style="10" min="12" max="14"/>
    <col width="8.5" customWidth="1" style="10" min="15" max="18"/>
    <col width="9.375" customWidth="1" style="10" min="19" max="19"/>
    <col width="26.875" customWidth="1" style="10" min="20" max="20"/>
    <col width="11.125" customWidth="1" style="10" min="21" max="23"/>
    <col width="8.5" customWidth="1" style="10" min="24" max="24"/>
    <col width="11.125" customWidth="1" style="10" min="25" max="25"/>
    <col width="8.5" customWidth="1" style="10" min="26" max="27"/>
    <col width="5.875" customWidth="1" style="10" min="28" max="29"/>
    <col width="11.125" customWidth="1" style="10" min="30" max="30"/>
    <col width="4.125" customWidth="1" style="10" min="257" max="257"/>
    <col width="3.25" customWidth="1" style="10" min="258" max="258"/>
    <col width="9.375" customWidth="1" style="10" min="259" max="259"/>
    <col width="5" customWidth="1" style="10" min="260" max="260"/>
    <col width="6.75" customWidth="1" style="10" min="261" max="261"/>
    <col width="5" customWidth="1" style="10" min="262" max="262"/>
    <col width="8.5" customWidth="1" style="10" min="263" max="263"/>
    <col width="5.875" customWidth="1" style="10" min="264" max="265"/>
    <col width="9.375" customWidth="1" style="10" min="266" max="266"/>
    <col width="24.25" customWidth="1" style="10" min="267" max="267"/>
    <col width="5.875" customWidth="1" style="10" min="268" max="270"/>
    <col width="8.5" customWidth="1" style="10" min="271" max="274"/>
    <col width="9.375" customWidth="1" style="10" min="275" max="275"/>
    <col width="26.875" customWidth="1" style="10" min="276" max="276"/>
    <col width="11.125" customWidth="1" style="10" min="277" max="279"/>
    <col width="8.5" customWidth="1" style="10" min="280" max="280"/>
    <col width="11.125" customWidth="1" style="10" min="281" max="281"/>
    <col width="8.5" customWidth="1" style="10" min="282" max="283"/>
    <col width="5.875" customWidth="1" style="10" min="284" max="285"/>
    <col width="11.125" customWidth="1" style="10" min="286" max="286"/>
    <col width="4.125" customWidth="1" style="10" min="513" max="513"/>
    <col width="3.25" customWidth="1" style="10" min="514" max="514"/>
    <col width="9.375" customWidth="1" style="10" min="515" max="515"/>
    <col width="5" customWidth="1" style="10" min="516" max="516"/>
    <col width="6.75" customWidth="1" style="10" min="517" max="517"/>
    <col width="5" customWidth="1" style="10" min="518" max="518"/>
    <col width="8.5" customWidth="1" style="10" min="519" max="519"/>
    <col width="5.875" customWidth="1" style="10" min="520" max="521"/>
    <col width="9.375" customWidth="1" style="10" min="522" max="522"/>
    <col width="24.25" customWidth="1" style="10" min="523" max="523"/>
    <col width="5.875" customWidth="1" style="10" min="524" max="526"/>
    <col width="8.5" customWidth="1" style="10" min="527" max="530"/>
    <col width="9.375" customWidth="1" style="10" min="531" max="531"/>
    <col width="26.875" customWidth="1" style="10" min="532" max="532"/>
    <col width="11.125" customWidth="1" style="10" min="533" max="535"/>
    <col width="8.5" customWidth="1" style="10" min="536" max="536"/>
    <col width="11.125" customWidth="1" style="10" min="537" max="537"/>
    <col width="8.5" customWidth="1" style="10" min="538" max="539"/>
    <col width="5.875" customWidth="1" style="10" min="540" max="541"/>
    <col width="11.125" customWidth="1" style="10" min="542" max="542"/>
    <col width="4.125" customWidth="1" style="10" min="769" max="769"/>
    <col width="3.25" customWidth="1" style="10" min="770" max="770"/>
    <col width="9.375" customWidth="1" style="10" min="771" max="771"/>
    <col width="5" customWidth="1" style="10" min="772" max="772"/>
    <col width="6.75" customWidth="1" style="10" min="773" max="773"/>
    <col width="5" customWidth="1" style="10" min="774" max="774"/>
    <col width="8.5" customWidth="1" style="10" min="775" max="775"/>
    <col width="5.875" customWidth="1" style="10" min="776" max="777"/>
    <col width="9.375" customWidth="1" style="10" min="778" max="778"/>
    <col width="24.25" customWidth="1" style="10" min="779" max="779"/>
    <col width="5.875" customWidth="1" style="10" min="780" max="782"/>
    <col width="8.5" customWidth="1" style="10" min="783" max="786"/>
    <col width="9.375" customWidth="1" style="10" min="787" max="787"/>
    <col width="26.875" customWidth="1" style="10" min="788" max="788"/>
    <col width="11.125" customWidth="1" style="10" min="789" max="791"/>
    <col width="8.5" customWidth="1" style="10" min="792" max="792"/>
    <col width="11.125" customWidth="1" style="10" min="793" max="793"/>
    <col width="8.5" customWidth="1" style="10" min="794" max="795"/>
    <col width="5.875" customWidth="1" style="10" min="796" max="797"/>
    <col width="11.125" customWidth="1" style="10" min="798" max="798"/>
    <col width="4.125" customWidth="1" style="10" min="1025" max="1025"/>
    <col width="3.25" customWidth="1" style="10" min="1026" max="1026"/>
    <col width="9.375" customWidth="1" style="10" min="1027" max="1027"/>
    <col width="5" customWidth="1" style="10" min="1028" max="1028"/>
    <col width="6.75" customWidth="1" style="10" min="1029" max="1029"/>
    <col width="5" customWidth="1" style="10" min="1030" max="1030"/>
    <col width="8.5" customWidth="1" style="10" min="1031" max="1031"/>
    <col width="5.875" customWidth="1" style="10" min="1032" max="1033"/>
    <col width="9.375" customWidth="1" style="10" min="1034" max="1034"/>
    <col width="24.25" customWidth="1" style="10" min="1035" max="1035"/>
    <col width="5.875" customWidth="1" style="10" min="1036" max="1038"/>
    <col width="8.5" customWidth="1" style="10" min="1039" max="1042"/>
    <col width="9.375" customWidth="1" style="10" min="1043" max="1043"/>
    <col width="26.875" customWidth="1" style="10" min="1044" max="1044"/>
    <col width="11.125" customWidth="1" style="10" min="1045" max="1047"/>
    <col width="8.5" customWidth="1" style="10" min="1048" max="1048"/>
    <col width="11.125" customWidth="1" style="10" min="1049" max="1049"/>
    <col width="8.5" customWidth="1" style="10" min="1050" max="1051"/>
    <col width="5.875" customWidth="1" style="10" min="1052" max="1053"/>
    <col width="11.125" customWidth="1" style="10" min="1054" max="1054"/>
    <col width="4.125" customWidth="1" style="10" min="1281" max="1281"/>
    <col width="3.25" customWidth="1" style="10" min="1282" max="1282"/>
    <col width="9.375" customWidth="1" style="10" min="1283" max="1283"/>
    <col width="5" customWidth="1" style="10" min="1284" max="1284"/>
    <col width="6.75" customWidth="1" style="10" min="1285" max="1285"/>
    <col width="5" customWidth="1" style="10" min="1286" max="1286"/>
    <col width="8.5" customWidth="1" style="10" min="1287" max="1287"/>
    <col width="5.875" customWidth="1" style="10" min="1288" max="1289"/>
    <col width="9.375" customWidth="1" style="10" min="1290" max="1290"/>
    <col width="24.25" customWidth="1" style="10" min="1291" max="1291"/>
    <col width="5.875" customWidth="1" style="10" min="1292" max="1294"/>
    <col width="8.5" customWidth="1" style="10" min="1295" max="1298"/>
    <col width="9.375" customWidth="1" style="10" min="1299" max="1299"/>
    <col width="26.875" customWidth="1" style="10" min="1300" max="1300"/>
    <col width="11.125" customWidth="1" style="10" min="1301" max="1303"/>
    <col width="8.5" customWidth="1" style="10" min="1304" max="1304"/>
    <col width="11.125" customWidth="1" style="10" min="1305" max="1305"/>
    <col width="8.5" customWidth="1" style="10" min="1306" max="1307"/>
    <col width="5.875" customWidth="1" style="10" min="1308" max="1309"/>
    <col width="11.125" customWidth="1" style="10" min="1310" max="1310"/>
    <col width="4.125" customWidth="1" style="10" min="1537" max="1537"/>
    <col width="3.25" customWidth="1" style="10" min="1538" max="1538"/>
    <col width="9.375" customWidth="1" style="10" min="1539" max="1539"/>
    <col width="5" customWidth="1" style="10" min="1540" max="1540"/>
    <col width="6.75" customWidth="1" style="10" min="1541" max="1541"/>
    <col width="5" customWidth="1" style="10" min="1542" max="1542"/>
    <col width="8.5" customWidth="1" style="10" min="1543" max="1543"/>
    <col width="5.875" customWidth="1" style="10" min="1544" max="1545"/>
    <col width="9.375" customWidth="1" style="10" min="1546" max="1546"/>
    <col width="24.25" customWidth="1" style="10" min="1547" max="1547"/>
    <col width="5.875" customWidth="1" style="10" min="1548" max="1550"/>
    <col width="8.5" customWidth="1" style="10" min="1551" max="1554"/>
    <col width="9.375" customWidth="1" style="10" min="1555" max="1555"/>
    <col width="26.875" customWidth="1" style="10" min="1556" max="1556"/>
    <col width="11.125" customWidth="1" style="10" min="1557" max="1559"/>
    <col width="8.5" customWidth="1" style="10" min="1560" max="1560"/>
    <col width="11.125" customWidth="1" style="10" min="1561" max="1561"/>
    <col width="8.5" customWidth="1" style="10" min="1562" max="1563"/>
    <col width="5.875" customWidth="1" style="10" min="1564" max="1565"/>
    <col width="11.125" customWidth="1" style="10" min="1566" max="1566"/>
    <col width="4.125" customWidth="1" style="10" min="1793" max="1793"/>
    <col width="3.25" customWidth="1" style="10" min="1794" max="1794"/>
    <col width="9.375" customWidth="1" style="10" min="1795" max="1795"/>
    <col width="5" customWidth="1" style="10" min="1796" max="1796"/>
    <col width="6.75" customWidth="1" style="10" min="1797" max="1797"/>
    <col width="5" customWidth="1" style="10" min="1798" max="1798"/>
    <col width="8.5" customWidth="1" style="10" min="1799" max="1799"/>
    <col width="5.875" customWidth="1" style="10" min="1800" max="1801"/>
    <col width="9.375" customWidth="1" style="10" min="1802" max="1802"/>
    <col width="24.25" customWidth="1" style="10" min="1803" max="1803"/>
    <col width="5.875" customWidth="1" style="10" min="1804" max="1806"/>
    <col width="8.5" customWidth="1" style="10" min="1807" max="1810"/>
    <col width="9.375" customWidth="1" style="10" min="1811" max="1811"/>
    <col width="26.875" customWidth="1" style="10" min="1812" max="1812"/>
    <col width="11.125" customWidth="1" style="10" min="1813" max="1815"/>
    <col width="8.5" customWidth="1" style="10" min="1816" max="1816"/>
    <col width="11.125" customWidth="1" style="10" min="1817" max="1817"/>
    <col width="8.5" customWidth="1" style="10" min="1818" max="1819"/>
    <col width="5.875" customWidth="1" style="10" min="1820" max="1821"/>
    <col width="11.125" customWidth="1" style="10" min="1822" max="1822"/>
    <col width="4.125" customWidth="1" style="10" min="2049" max="2049"/>
    <col width="3.25" customWidth="1" style="10" min="2050" max="2050"/>
    <col width="9.375" customWidth="1" style="10" min="2051" max="2051"/>
    <col width="5" customWidth="1" style="10" min="2052" max="2052"/>
    <col width="6.75" customWidth="1" style="10" min="2053" max="2053"/>
    <col width="5" customWidth="1" style="10" min="2054" max="2054"/>
    <col width="8.5" customWidth="1" style="10" min="2055" max="2055"/>
    <col width="5.875" customWidth="1" style="10" min="2056" max="2057"/>
    <col width="9.375" customWidth="1" style="10" min="2058" max="2058"/>
    <col width="24.25" customWidth="1" style="10" min="2059" max="2059"/>
    <col width="5.875" customWidth="1" style="10" min="2060" max="2062"/>
    <col width="8.5" customWidth="1" style="10" min="2063" max="2066"/>
    <col width="9.375" customWidth="1" style="10" min="2067" max="2067"/>
    <col width="26.875" customWidth="1" style="10" min="2068" max="2068"/>
    <col width="11.125" customWidth="1" style="10" min="2069" max="2071"/>
    <col width="8.5" customWidth="1" style="10" min="2072" max="2072"/>
    <col width="11.125" customWidth="1" style="10" min="2073" max="2073"/>
    <col width="8.5" customWidth="1" style="10" min="2074" max="2075"/>
    <col width="5.875" customWidth="1" style="10" min="2076" max="2077"/>
    <col width="11.125" customWidth="1" style="10" min="2078" max="2078"/>
    <col width="4.125" customWidth="1" style="10" min="2305" max="2305"/>
    <col width="3.25" customWidth="1" style="10" min="2306" max="2306"/>
    <col width="9.375" customWidth="1" style="10" min="2307" max="2307"/>
    <col width="5" customWidth="1" style="10" min="2308" max="2308"/>
    <col width="6.75" customWidth="1" style="10" min="2309" max="2309"/>
    <col width="5" customWidth="1" style="10" min="2310" max="2310"/>
    <col width="8.5" customWidth="1" style="10" min="2311" max="2311"/>
    <col width="5.875" customWidth="1" style="10" min="2312" max="2313"/>
    <col width="9.375" customWidth="1" style="10" min="2314" max="2314"/>
    <col width="24.25" customWidth="1" style="10" min="2315" max="2315"/>
    <col width="5.875" customWidth="1" style="10" min="2316" max="2318"/>
    <col width="8.5" customWidth="1" style="10" min="2319" max="2322"/>
    <col width="9.375" customWidth="1" style="10" min="2323" max="2323"/>
    <col width="26.875" customWidth="1" style="10" min="2324" max="2324"/>
    <col width="11.125" customWidth="1" style="10" min="2325" max="2327"/>
    <col width="8.5" customWidth="1" style="10" min="2328" max="2328"/>
    <col width="11.125" customWidth="1" style="10" min="2329" max="2329"/>
    <col width="8.5" customWidth="1" style="10" min="2330" max="2331"/>
    <col width="5.875" customWidth="1" style="10" min="2332" max="2333"/>
    <col width="11.125" customWidth="1" style="10" min="2334" max="2334"/>
    <col width="4.125" customWidth="1" style="10" min="2561" max="2561"/>
    <col width="3.25" customWidth="1" style="10" min="2562" max="2562"/>
    <col width="9.375" customWidth="1" style="10" min="2563" max="2563"/>
    <col width="5" customWidth="1" style="10" min="2564" max="2564"/>
    <col width="6.75" customWidth="1" style="10" min="2565" max="2565"/>
    <col width="5" customWidth="1" style="10" min="2566" max="2566"/>
    <col width="8.5" customWidth="1" style="10" min="2567" max="2567"/>
    <col width="5.875" customWidth="1" style="10" min="2568" max="2569"/>
    <col width="9.375" customWidth="1" style="10" min="2570" max="2570"/>
    <col width="24.25" customWidth="1" style="10" min="2571" max="2571"/>
    <col width="5.875" customWidth="1" style="10" min="2572" max="2574"/>
    <col width="8.5" customWidth="1" style="10" min="2575" max="2578"/>
    <col width="9.375" customWidth="1" style="10" min="2579" max="2579"/>
    <col width="26.875" customWidth="1" style="10" min="2580" max="2580"/>
    <col width="11.125" customWidth="1" style="10" min="2581" max="2583"/>
    <col width="8.5" customWidth="1" style="10" min="2584" max="2584"/>
    <col width="11.125" customWidth="1" style="10" min="2585" max="2585"/>
    <col width="8.5" customWidth="1" style="10" min="2586" max="2587"/>
    <col width="5.875" customWidth="1" style="10" min="2588" max="2589"/>
    <col width="11.125" customWidth="1" style="10" min="2590" max="2590"/>
    <col width="4.125" customWidth="1" style="10" min="2817" max="2817"/>
    <col width="3.25" customWidth="1" style="10" min="2818" max="2818"/>
    <col width="9.375" customWidth="1" style="10" min="2819" max="2819"/>
    <col width="5" customWidth="1" style="10" min="2820" max="2820"/>
    <col width="6.75" customWidth="1" style="10" min="2821" max="2821"/>
    <col width="5" customWidth="1" style="10" min="2822" max="2822"/>
    <col width="8.5" customWidth="1" style="10" min="2823" max="2823"/>
    <col width="5.875" customWidth="1" style="10" min="2824" max="2825"/>
    <col width="9.375" customWidth="1" style="10" min="2826" max="2826"/>
    <col width="24.25" customWidth="1" style="10" min="2827" max="2827"/>
    <col width="5.875" customWidth="1" style="10" min="2828" max="2830"/>
    <col width="8.5" customWidth="1" style="10" min="2831" max="2834"/>
    <col width="9.375" customWidth="1" style="10" min="2835" max="2835"/>
    <col width="26.875" customWidth="1" style="10" min="2836" max="2836"/>
    <col width="11.125" customWidth="1" style="10" min="2837" max="2839"/>
    <col width="8.5" customWidth="1" style="10" min="2840" max="2840"/>
    <col width="11.125" customWidth="1" style="10" min="2841" max="2841"/>
    <col width="8.5" customWidth="1" style="10" min="2842" max="2843"/>
    <col width="5.875" customWidth="1" style="10" min="2844" max="2845"/>
    <col width="11.125" customWidth="1" style="10" min="2846" max="2846"/>
    <col width="4.125" customWidth="1" style="10" min="3073" max="3073"/>
    <col width="3.25" customWidth="1" style="10" min="3074" max="3074"/>
    <col width="9.375" customWidth="1" style="10" min="3075" max="3075"/>
    <col width="5" customWidth="1" style="10" min="3076" max="3076"/>
    <col width="6.75" customWidth="1" style="10" min="3077" max="3077"/>
    <col width="5" customWidth="1" style="10" min="3078" max="3078"/>
    <col width="8.5" customWidth="1" style="10" min="3079" max="3079"/>
    <col width="5.875" customWidth="1" style="10" min="3080" max="3081"/>
    <col width="9.375" customWidth="1" style="10" min="3082" max="3082"/>
    <col width="24.25" customWidth="1" style="10" min="3083" max="3083"/>
    <col width="5.875" customWidth="1" style="10" min="3084" max="3086"/>
    <col width="8.5" customWidth="1" style="10" min="3087" max="3090"/>
    <col width="9.375" customWidth="1" style="10" min="3091" max="3091"/>
    <col width="26.875" customWidth="1" style="10" min="3092" max="3092"/>
    <col width="11.125" customWidth="1" style="10" min="3093" max="3095"/>
    <col width="8.5" customWidth="1" style="10" min="3096" max="3096"/>
    <col width="11.125" customWidth="1" style="10" min="3097" max="3097"/>
    <col width="8.5" customWidth="1" style="10" min="3098" max="3099"/>
    <col width="5.875" customWidth="1" style="10" min="3100" max="3101"/>
    <col width="11.125" customWidth="1" style="10" min="3102" max="3102"/>
    <col width="4.125" customWidth="1" style="10" min="3329" max="3329"/>
    <col width="3.25" customWidth="1" style="10" min="3330" max="3330"/>
    <col width="9.375" customWidth="1" style="10" min="3331" max="3331"/>
    <col width="5" customWidth="1" style="10" min="3332" max="3332"/>
    <col width="6.75" customWidth="1" style="10" min="3333" max="3333"/>
    <col width="5" customWidth="1" style="10" min="3334" max="3334"/>
    <col width="8.5" customWidth="1" style="10" min="3335" max="3335"/>
    <col width="5.875" customWidth="1" style="10" min="3336" max="3337"/>
    <col width="9.375" customWidth="1" style="10" min="3338" max="3338"/>
    <col width="24.25" customWidth="1" style="10" min="3339" max="3339"/>
    <col width="5.875" customWidth="1" style="10" min="3340" max="3342"/>
    <col width="8.5" customWidth="1" style="10" min="3343" max="3346"/>
    <col width="9.375" customWidth="1" style="10" min="3347" max="3347"/>
    <col width="26.875" customWidth="1" style="10" min="3348" max="3348"/>
    <col width="11.125" customWidth="1" style="10" min="3349" max="3351"/>
    <col width="8.5" customWidth="1" style="10" min="3352" max="3352"/>
    <col width="11.125" customWidth="1" style="10" min="3353" max="3353"/>
    <col width="8.5" customWidth="1" style="10" min="3354" max="3355"/>
    <col width="5.875" customWidth="1" style="10" min="3356" max="3357"/>
    <col width="11.125" customWidth="1" style="10" min="3358" max="3358"/>
    <col width="4.125" customWidth="1" style="10" min="3585" max="3585"/>
    <col width="3.25" customWidth="1" style="10" min="3586" max="3586"/>
    <col width="9.375" customWidth="1" style="10" min="3587" max="3587"/>
    <col width="5" customWidth="1" style="10" min="3588" max="3588"/>
    <col width="6.75" customWidth="1" style="10" min="3589" max="3589"/>
    <col width="5" customWidth="1" style="10" min="3590" max="3590"/>
    <col width="8.5" customWidth="1" style="10" min="3591" max="3591"/>
    <col width="5.875" customWidth="1" style="10" min="3592" max="3593"/>
    <col width="9.375" customWidth="1" style="10" min="3594" max="3594"/>
    <col width="24.25" customWidth="1" style="10" min="3595" max="3595"/>
    <col width="5.875" customWidth="1" style="10" min="3596" max="3598"/>
    <col width="8.5" customWidth="1" style="10" min="3599" max="3602"/>
    <col width="9.375" customWidth="1" style="10" min="3603" max="3603"/>
    <col width="26.875" customWidth="1" style="10" min="3604" max="3604"/>
    <col width="11.125" customWidth="1" style="10" min="3605" max="3607"/>
    <col width="8.5" customWidth="1" style="10" min="3608" max="3608"/>
    <col width="11.125" customWidth="1" style="10" min="3609" max="3609"/>
    <col width="8.5" customWidth="1" style="10" min="3610" max="3611"/>
    <col width="5.875" customWidth="1" style="10" min="3612" max="3613"/>
    <col width="11.125" customWidth="1" style="10" min="3614" max="3614"/>
    <col width="4.125" customWidth="1" style="10" min="3841" max="3841"/>
    <col width="3.25" customWidth="1" style="10" min="3842" max="3842"/>
    <col width="9.375" customWidth="1" style="10" min="3843" max="3843"/>
    <col width="5" customWidth="1" style="10" min="3844" max="3844"/>
    <col width="6.75" customWidth="1" style="10" min="3845" max="3845"/>
    <col width="5" customWidth="1" style="10" min="3846" max="3846"/>
    <col width="8.5" customWidth="1" style="10" min="3847" max="3847"/>
    <col width="5.875" customWidth="1" style="10" min="3848" max="3849"/>
    <col width="9.375" customWidth="1" style="10" min="3850" max="3850"/>
    <col width="24.25" customWidth="1" style="10" min="3851" max="3851"/>
    <col width="5.875" customWidth="1" style="10" min="3852" max="3854"/>
    <col width="8.5" customWidth="1" style="10" min="3855" max="3858"/>
    <col width="9.375" customWidth="1" style="10" min="3859" max="3859"/>
    <col width="26.875" customWidth="1" style="10" min="3860" max="3860"/>
    <col width="11.125" customWidth="1" style="10" min="3861" max="3863"/>
    <col width="8.5" customWidth="1" style="10" min="3864" max="3864"/>
    <col width="11.125" customWidth="1" style="10" min="3865" max="3865"/>
    <col width="8.5" customWidth="1" style="10" min="3866" max="3867"/>
    <col width="5.875" customWidth="1" style="10" min="3868" max="3869"/>
    <col width="11.125" customWidth="1" style="10" min="3870" max="3870"/>
    <col width="4.125" customWidth="1" style="10" min="4097" max="4097"/>
    <col width="3.25" customWidth="1" style="10" min="4098" max="4098"/>
    <col width="9.375" customWidth="1" style="10" min="4099" max="4099"/>
    <col width="5" customWidth="1" style="10" min="4100" max="4100"/>
    <col width="6.75" customWidth="1" style="10" min="4101" max="4101"/>
    <col width="5" customWidth="1" style="10" min="4102" max="4102"/>
    <col width="8.5" customWidth="1" style="10" min="4103" max="4103"/>
    <col width="5.875" customWidth="1" style="10" min="4104" max="4105"/>
    <col width="9.375" customWidth="1" style="10" min="4106" max="4106"/>
    <col width="24.25" customWidth="1" style="10" min="4107" max="4107"/>
    <col width="5.875" customWidth="1" style="10" min="4108" max="4110"/>
    <col width="8.5" customWidth="1" style="10" min="4111" max="4114"/>
    <col width="9.375" customWidth="1" style="10" min="4115" max="4115"/>
    <col width="26.875" customWidth="1" style="10" min="4116" max="4116"/>
    <col width="11.125" customWidth="1" style="10" min="4117" max="4119"/>
    <col width="8.5" customWidth="1" style="10" min="4120" max="4120"/>
    <col width="11.125" customWidth="1" style="10" min="4121" max="4121"/>
    <col width="8.5" customWidth="1" style="10" min="4122" max="4123"/>
    <col width="5.875" customWidth="1" style="10" min="4124" max="4125"/>
    <col width="11.125" customWidth="1" style="10" min="4126" max="4126"/>
    <col width="4.125" customWidth="1" style="10" min="4353" max="4353"/>
    <col width="3.25" customWidth="1" style="10" min="4354" max="4354"/>
    <col width="9.375" customWidth="1" style="10" min="4355" max="4355"/>
    <col width="5" customWidth="1" style="10" min="4356" max="4356"/>
    <col width="6.75" customWidth="1" style="10" min="4357" max="4357"/>
    <col width="5" customWidth="1" style="10" min="4358" max="4358"/>
    <col width="8.5" customWidth="1" style="10" min="4359" max="4359"/>
    <col width="5.875" customWidth="1" style="10" min="4360" max="4361"/>
    <col width="9.375" customWidth="1" style="10" min="4362" max="4362"/>
    <col width="24.25" customWidth="1" style="10" min="4363" max="4363"/>
    <col width="5.875" customWidth="1" style="10" min="4364" max="4366"/>
    <col width="8.5" customWidth="1" style="10" min="4367" max="4370"/>
    <col width="9.375" customWidth="1" style="10" min="4371" max="4371"/>
    <col width="26.875" customWidth="1" style="10" min="4372" max="4372"/>
    <col width="11.125" customWidth="1" style="10" min="4373" max="4375"/>
    <col width="8.5" customWidth="1" style="10" min="4376" max="4376"/>
    <col width="11.125" customWidth="1" style="10" min="4377" max="4377"/>
    <col width="8.5" customWidth="1" style="10" min="4378" max="4379"/>
    <col width="5.875" customWidth="1" style="10" min="4380" max="4381"/>
    <col width="11.125" customWidth="1" style="10" min="4382" max="4382"/>
    <col width="4.125" customWidth="1" style="10" min="4609" max="4609"/>
    <col width="3.25" customWidth="1" style="10" min="4610" max="4610"/>
    <col width="9.375" customWidth="1" style="10" min="4611" max="4611"/>
    <col width="5" customWidth="1" style="10" min="4612" max="4612"/>
    <col width="6.75" customWidth="1" style="10" min="4613" max="4613"/>
    <col width="5" customWidth="1" style="10" min="4614" max="4614"/>
    <col width="8.5" customWidth="1" style="10" min="4615" max="4615"/>
    <col width="5.875" customWidth="1" style="10" min="4616" max="4617"/>
    <col width="9.375" customWidth="1" style="10" min="4618" max="4618"/>
    <col width="24.25" customWidth="1" style="10" min="4619" max="4619"/>
    <col width="5.875" customWidth="1" style="10" min="4620" max="4622"/>
    <col width="8.5" customWidth="1" style="10" min="4623" max="4626"/>
    <col width="9.375" customWidth="1" style="10" min="4627" max="4627"/>
    <col width="26.875" customWidth="1" style="10" min="4628" max="4628"/>
    <col width="11.125" customWidth="1" style="10" min="4629" max="4631"/>
    <col width="8.5" customWidth="1" style="10" min="4632" max="4632"/>
    <col width="11.125" customWidth="1" style="10" min="4633" max="4633"/>
    <col width="8.5" customWidth="1" style="10" min="4634" max="4635"/>
    <col width="5.875" customWidth="1" style="10" min="4636" max="4637"/>
    <col width="11.125" customWidth="1" style="10" min="4638" max="4638"/>
    <col width="4.125" customWidth="1" style="10" min="4865" max="4865"/>
    <col width="3.25" customWidth="1" style="10" min="4866" max="4866"/>
    <col width="9.375" customWidth="1" style="10" min="4867" max="4867"/>
    <col width="5" customWidth="1" style="10" min="4868" max="4868"/>
    <col width="6.75" customWidth="1" style="10" min="4869" max="4869"/>
    <col width="5" customWidth="1" style="10" min="4870" max="4870"/>
    <col width="8.5" customWidth="1" style="10" min="4871" max="4871"/>
    <col width="5.875" customWidth="1" style="10" min="4872" max="4873"/>
    <col width="9.375" customWidth="1" style="10" min="4874" max="4874"/>
    <col width="24.25" customWidth="1" style="10" min="4875" max="4875"/>
    <col width="5.875" customWidth="1" style="10" min="4876" max="4878"/>
    <col width="8.5" customWidth="1" style="10" min="4879" max="4882"/>
    <col width="9.375" customWidth="1" style="10" min="4883" max="4883"/>
    <col width="26.875" customWidth="1" style="10" min="4884" max="4884"/>
    <col width="11.125" customWidth="1" style="10" min="4885" max="4887"/>
    <col width="8.5" customWidth="1" style="10" min="4888" max="4888"/>
    <col width="11.125" customWidth="1" style="10" min="4889" max="4889"/>
    <col width="8.5" customWidth="1" style="10" min="4890" max="4891"/>
    <col width="5.875" customWidth="1" style="10" min="4892" max="4893"/>
    <col width="11.125" customWidth="1" style="10" min="4894" max="4894"/>
    <col width="4.125" customWidth="1" style="10" min="5121" max="5121"/>
    <col width="3.25" customWidth="1" style="10" min="5122" max="5122"/>
    <col width="9.375" customWidth="1" style="10" min="5123" max="5123"/>
    <col width="5" customWidth="1" style="10" min="5124" max="5124"/>
    <col width="6.75" customWidth="1" style="10" min="5125" max="5125"/>
    <col width="5" customWidth="1" style="10" min="5126" max="5126"/>
    <col width="8.5" customWidth="1" style="10" min="5127" max="5127"/>
    <col width="5.875" customWidth="1" style="10" min="5128" max="5129"/>
    <col width="9.375" customWidth="1" style="10" min="5130" max="5130"/>
    <col width="24.25" customWidth="1" style="10" min="5131" max="5131"/>
    <col width="5.875" customWidth="1" style="10" min="5132" max="5134"/>
    <col width="8.5" customWidth="1" style="10" min="5135" max="5138"/>
    <col width="9.375" customWidth="1" style="10" min="5139" max="5139"/>
    <col width="26.875" customWidth="1" style="10" min="5140" max="5140"/>
    <col width="11.125" customWidth="1" style="10" min="5141" max="5143"/>
    <col width="8.5" customWidth="1" style="10" min="5144" max="5144"/>
    <col width="11.125" customWidth="1" style="10" min="5145" max="5145"/>
    <col width="8.5" customWidth="1" style="10" min="5146" max="5147"/>
    <col width="5.875" customWidth="1" style="10" min="5148" max="5149"/>
    <col width="11.125" customWidth="1" style="10" min="5150" max="5150"/>
    <col width="4.125" customWidth="1" style="10" min="5377" max="5377"/>
    <col width="3.25" customWidth="1" style="10" min="5378" max="5378"/>
    <col width="9.375" customWidth="1" style="10" min="5379" max="5379"/>
    <col width="5" customWidth="1" style="10" min="5380" max="5380"/>
    <col width="6.75" customWidth="1" style="10" min="5381" max="5381"/>
    <col width="5" customWidth="1" style="10" min="5382" max="5382"/>
    <col width="8.5" customWidth="1" style="10" min="5383" max="5383"/>
    <col width="5.875" customWidth="1" style="10" min="5384" max="5385"/>
    <col width="9.375" customWidth="1" style="10" min="5386" max="5386"/>
    <col width="24.25" customWidth="1" style="10" min="5387" max="5387"/>
    <col width="5.875" customWidth="1" style="10" min="5388" max="5390"/>
    <col width="8.5" customWidth="1" style="10" min="5391" max="5394"/>
    <col width="9.375" customWidth="1" style="10" min="5395" max="5395"/>
    <col width="26.875" customWidth="1" style="10" min="5396" max="5396"/>
    <col width="11.125" customWidth="1" style="10" min="5397" max="5399"/>
    <col width="8.5" customWidth="1" style="10" min="5400" max="5400"/>
    <col width="11.125" customWidth="1" style="10" min="5401" max="5401"/>
    <col width="8.5" customWidth="1" style="10" min="5402" max="5403"/>
    <col width="5.875" customWidth="1" style="10" min="5404" max="5405"/>
    <col width="11.125" customWidth="1" style="10" min="5406" max="5406"/>
    <col width="4.125" customWidth="1" style="10" min="5633" max="5633"/>
    <col width="3.25" customWidth="1" style="10" min="5634" max="5634"/>
    <col width="9.375" customWidth="1" style="10" min="5635" max="5635"/>
    <col width="5" customWidth="1" style="10" min="5636" max="5636"/>
    <col width="6.75" customWidth="1" style="10" min="5637" max="5637"/>
    <col width="5" customWidth="1" style="10" min="5638" max="5638"/>
    <col width="8.5" customWidth="1" style="10" min="5639" max="5639"/>
    <col width="5.875" customWidth="1" style="10" min="5640" max="5641"/>
    <col width="9.375" customWidth="1" style="10" min="5642" max="5642"/>
    <col width="24.25" customWidth="1" style="10" min="5643" max="5643"/>
    <col width="5.875" customWidth="1" style="10" min="5644" max="5646"/>
    <col width="8.5" customWidth="1" style="10" min="5647" max="5650"/>
    <col width="9.375" customWidth="1" style="10" min="5651" max="5651"/>
    <col width="26.875" customWidth="1" style="10" min="5652" max="5652"/>
    <col width="11.125" customWidth="1" style="10" min="5653" max="5655"/>
    <col width="8.5" customWidth="1" style="10" min="5656" max="5656"/>
    <col width="11.125" customWidth="1" style="10" min="5657" max="5657"/>
    <col width="8.5" customWidth="1" style="10" min="5658" max="5659"/>
    <col width="5.875" customWidth="1" style="10" min="5660" max="5661"/>
    <col width="11.125" customWidth="1" style="10" min="5662" max="5662"/>
    <col width="4.125" customWidth="1" style="10" min="5889" max="5889"/>
    <col width="3.25" customWidth="1" style="10" min="5890" max="5890"/>
    <col width="9.375" customWidth="1" style="10" min="5891" max="5891"/>
    <col width="5" customWidth="1" style="10" min="5892" max="5892"/>
    <col width="6.75" customWidth="1" style="10" min="5893" max="5893"/>
    <col width="5" customWidth="1" style="10" min="5894" max="5894"/>
    <col width="8.5" customWidth="1" style="10" min="5895" max="5895"/>
    <col width="5.875" customWidth="1" style="10" min="5896" max="5897"/>
    <col width="9.375" customWidth="1" style="10" min="5898" max="5898"/>
    <col width="24.25" customWidth="1" style="10" min="5899" max="5899"/>
    <col width="5.875" customWidth="1" style="10" min="5900" max="5902"/>
    <col width="8.5" customWidth="1" style="10" min="5903" max="5906"/>
    <col width="9.375" customWidth="1" style="10" min="5907" max="5907"/>
    <col width="26.875" customWidth="1" style="10" min="5908" max="5908"/>
    <col width="11.125" customWidth="1" style="10" min="5909" max="5911"/>
    <col width="8.5" customWidth="1" style="10" min="5912" max="5912"/>
    <col width="11.125" customWidth="1" style="10" min="5913" max="5913"/>
    <col width="8.5" customWidth="1" style="10" min="5914" max="5915"/>
    <col width="5.875" customWidth="1" style="10" min="5916" max="5917"/>
    <col width="11.125" customWidth="1" style="10" min="5918" max="5918"/>
    <col width="4.125" customWidth="1" style="10" min="6145" max="6145"/>
    <col width="3.25" customWidth="1" style="10" min="6146" max="6146"/>
    <col width="9.375" customWidth="1" style="10" min="6147" max="6147"/>
    <col width="5" customWidth="1" style="10" min="6148" max="6148"/>
    <col width="6.75" customWidth="1" style="10" min="6149" max="6149"/>
    <col width="5" customWidth="1" style="10" min="6150" max="6150"/>
    <col width="8.5" customWidth="1" style="10" min="6151" max="6151"/>
    <col width="5.875" customWidth="1" style="10" min="6152" max="6153"/>
    <col width="9.375" customWidth="1" style="10" min="6154" max="6154"/>
    <col width="24.25" customWidth="1" style="10" min="6155" max="6155"/>
    <col width="5.875" customWidth="1" style="10" min="6156" max="6158"/>
    <col width="8.5" customWidth="1" style="10" min="6159" max="6162"/>
    <col width="9.375" customWidth="1" style="10" min="6163" max="6163"/>
    <col width="26.875" customWidth="1" style="10" min="6164" max="6164"/>
    <col width="11.125" customWidth="1" style="10" min="6165" max="6167"/>
    <col width="8.5" customWidth="1" style="10" min="6168" max="6168"/>
    <col width="11.125" customWidth="1" style="10" min="6169" max="6169"/>
    <col width="8.5" customWidth="1" style="10" min="6170" max="6171"/>
    <col width="5.875" customWidth="1" style="10" min="6172" max="6173"/>
    <col width="11.125" customWidth="1" style="10" min="6174" max="6174"/>
    <col width="4.125" customWidth="1" style="10" min="6401" max="6401"/>
    <col width="3.25" customWidth="1" style="10" min="6402" max="6402"/>
    <col width="9.375" customWidth="1" style="10" min="6403" max="6403"/>
    <col width="5" customWidth="1" style="10" min="6404" max="6404"/>
    <col width="6.75" customWidth="1" style="10" min="6405" max="6405"/>
    <col width="5" customWidth="1" style="10" min="6406" max="6406"/>
    <col width="8.5" customWidth="1" style="10" min="6407" max="6407"/>
    <col width="5.875" customWidth="1" style="10" min="6408" max="6409"/>
    <col width="9.375" customWidth="1" style="10" min="6410" max="6410"/>
    <col width="24.25" customWidth="1" style="10" min="6411" max="6411"/>
    <col width="5.875" customWidth="1" style="10" min="6412" max="6414"/>
    <col width="8.5" customWidth="1" style="10" min="6415" max="6418"/>
    <col width="9.375" customWidth="1" style="10" min="6419" max="6419"/>
    <col width="26.875" customWidth="1" style="10" min="6420" max="6420"/>
    <col width="11.125" customWidth="1" style="10" min="6421" max="6423"/>
    <col width="8.5" customWidth="1" style="10" min="6424" max="6424"/>
    <col width="11.125" customWidth="1" style="10" min="6425" max="6425"/>
    <col width="8.5" customWidth="1" style="10" min="6426" max="6427"/>
    <col width="5.875" customWidth="1" style="10" min="6428" max="6429"/>
    <col width="11.125" customWidth="1" style="10" min="6430" max="6430"/>
    <col width="4.125" customWidth="1" style="10" min="6657" max="6657"/>
    <col width="3.25" customWidth="1" style="10" min="6658" max="6658"/>
    <col width="9.375" customWidth="1" style="10" min="6659" max="6659"/>
    <col width="5" customWidth="1" style="10" min="6660" max="6660"/>
    <col width="6.75" customWidth="1" style="10" min="6661" max="6661"/>
    <col width="5" customWidth="1" style="10" min="6662" max="6662"/>
    <col width="8.5" customWidth="1" style="10" min="6663" max="6663"/>
    <col width="5.875" customWidth="1" style="10" min="6664" max="6665"/>
    <col width="9.375" customWidth="1" style="10" min="6666" max="6666"/>
    <col width="24.25" customWidth="1" style="10" min="6667" max="6667"/>
    <col width="5.875" customWidth="1" style="10" min="6668" max="6670"/>
    <col width="8.5" customWidth="1" style="10" min="6671" max="6674"/>
    <col width="9.375" customWidth="1" style="10" min="6675" max="6675"/>
    <col width="26.875" customWidth="1" style="10" min="6676" max="6676"/>
    <col width="11.125" customWidth="1" style="10" min="6677" max="6679"/>
    <col width="8.5" customWidth="1" style="10" min="6680" max="6680"/>
    <col width="11.125" customWidth="1" style="10" min="6681" max="6681"/>
    <col width="8.5" customWidth="1" style="10" min="6682" max="6683"/>
    <col width="5.875" customWidth="1" style="10" min="6684" max="6685"/>
    <col width="11.125" customWidth="1" style="10" min="6686" max="6686"/>
    <col width="4.125" customWidth="1" style="10" min="6913" max="6913"/>
    <col width="3.25" customWidth="1" style="10" min="6914" max="6914"/>
    <col width="9.375" customWidth="1" style="10" min="6915" max="6915"/>
    <col width="5" customWidth="1" style="10" min="6916" max="6916"/>
    <col width="6.75" customWidth="1" style="10" min="6917" max="6917"/>
    <col width="5" customWidth="1" style="10" min="6918" max="6918"/>
    <col width="8.5" customWidth="1" style="10" min="6919" max="6919"/>
    <col width="5.875" customWidth="1" style="10" min="6920" max="6921"/>
    <col width="9.375" customWidth="1" style="10" min="6922" max="6922"/>
    <col width="24.25" customWidth="1" style="10" min="6923" max="6923"/>
    <col width="5.875" customWidth="1" style="10" min="6924" max="6926"/>
    <col width="8.5" customWidth="1" style="10" min="6927" max="6930"/>
    <col width="9.375" customWidth="1" style="10" min="6931" max="6931"/>
    <col width="26.875" customWidth="1" style="10" min="6932" max="6932"/>
    <col width="11.125" customWidth="1" style="10" min="6933" max="6935"/>
    <col width="8.5" customWidth="1" style="10" min="6936" max="6936"/>
    <col width="11.125" customWidth="1" style="10" min="6937" max="6937"/>
    <col width="8.5" customWidth="1" style="10" min="6938" max="6939"/>
    <col width="5.875" customWidth="1" style="10" min="6940" max="6941"/>
    <col width="11.125" customWidth="1" style="10" min="6942" max="6942"/>
    <col width="4.125" customWidth="1" style="10" min="7169" max="7169"/>
    <col width="3.25" customWidth="1" style="10" min="7170" max="7170"/>
    <col width="9.375" customWidth="1" style="10" min="7171" max="7171"/>
    <col width="5" customWidth="1" style="10" min="7172" max="7172"/>
    <col width="6.75" customWidth="1" style="10" min="7173" max="7173"/>
    <col width="5" customWidth="1" style="10" min="7174" max="7174"/>
    <col width="8.5" customWidth="1" style="10" min="7175" max="7175"/>
    <col width="5.875" customWidth="1" style="10" min="7176" max="7177"/>
    <col width="9.375" customWidth="1" style="10" min="7178" max="7178"/>
    <col width="24.25" customWidth="1" style="10" min="7179" max="7179"/>
    <col width="5.875" customWidth="1" style="10" min="7180" max="7182"/>
    <col width="8.5" customWidth="1" style="10" min="7183" max="7186"/>
    <col width="9.375" customWidth="1" style="10" min="7187" max="7187"/>
    <col width="26.875" customWidth="1" style="10" min="7188" max="7188"/>
    <col width="11.125" customWidth="1" style="10" min="7189" max="7191"/>
    <col width="8.5" customWidth="1" style="10" min="7192" max="7192"/>
    <col width="11.125" customWidth="1" style="10" min="7193" max="7193"/>
    <col width="8.5" customWidth="1" style="10" min="7194" max="7195"/>
    <col width="5.875" customWidth="1" style="10" min="7196" max="7197"/>
    <col width="11.125" customWidth="1" style="10" min="7198" max="7198"/>
    <col width="4.125" customWidth="1" style="10" min="7425" max="7425"/>
    <col width="3.25" customWidth="1" style="10" min="7426" max="7426"/>
    <col width="9.375" customWidth="1" style="10" min="7427" max="7427"/>
    <col width="5" customWidth="1" style="10" min="7428" max="7428"/>
    <col width="6.75" customWidth="1" style="10" min="7429" max="7429"/>
    <col width="5" customWidth="1" style="10" min="7430" max="7430"/>
    <col width="8.5" customWidth="1" style="10" min="7431" max="7431"/>
    <col width="5.875" customWidth="1" style="10" min="7432" max="7433"/>
    <col width="9.375" customWidth="1" style="10" min="7434" max="7434"/>
    <col width="24.25" customWidth="1" style="10" min="7435" max="7435"/>
    <col width="5.875" customWidth="1" style="10" min="7436" max="7438"/>
    <col width="8.5" customWidth="1" style="10" min="7439" max="7442"/>
    <col width="9.375" customWidth="1" style="10" min="7443" max="7443"/>
    <col width="26.875" customWidth="1" style="10" min="7444" max="7444"/>
    <col width="11.125" customWidth="1" style="10" min="7445" max="7447"/>
    <col width="8.5" customWidth="1" style="10" min="7448" max="7448"/>
    <col width="11.125" customWidth="1" style="10" min="7449" max="7449"/>
    <col width="8.5" customWidth="1" style="10" min="7450" max="7451"/>
    <col width="5.875" customWidth="1" style="10" min="7452" max="7453"/>
    <col width="11.125" customWidth="1" style="10" min="7454" max="7454"/>
    <col width="4.125" customWidth="1" style="10" min="7681" max="7681"/>
    <col width="3.25" customWidth="1" style="10" min="7682" max="7682"/>
    <col width="9.375" customWidth="1" style="10" min="7683" max="7683"/>
    <col width="5" customWidth="1" style="10" min="7684" max="7684"/>
    <col width="6.75" customWidth="1" style="10" min="7685" max="7685"/>
    <col width="5" customWidth="1" style="10" min="7686" max="7686"/>
    <col width="8.5" customWidth="1" style="10" min="7687" max="7687"/>
    <col width="5.875" customWidth="1" style="10" min="7688" max="7689"/>
    <col width="9.375" customWidth="1" style="10" min="7690" max="7690"/>
    <col width="24.25" customWidth="1" style="10" min="7691" max="7691"/>
    <col width="5.875" customWidth="1" style="10" min="7692" max="7694"/>
    <col width="8.5" customWidth="1" style="10" min="7695" max="7698"/>
    <col width="9.375" customWidth="1" style="10" min="7699" max="7699"/>
    <col width="26.875" customWidth="1" style="10" min="7700" max="7700"/>
    <col width="11.125" customWidth="1" style="10" min="7701" max="7703"/>
    <col width="8.5" customWidth="1" style="10" min="7704" max="7704"/>
    <col width="11.125" customWidth="1" style="10" min="7705" max="7705"/>
    <col width="8.5" customWidth="1" style="10" min="7706" max="7707"/>
    <col width="5.875" customWidth="1" style="10" min="7708" max="7709"/>
    <col width="11.125" customWidth="1" style="10" min="7710" max="7710"/>
    <col width="4.125" customWidth="1" style="10" min="7937" max="7937"/>
    <col width="3.25" customWidth="1" style="10" min="7938" max="7938"/>
    <col width="9.375" customWidth="1" style="10" min="7939" max="7939"/>
    <col width="5" customWidth="1" style="10" min="7940" max="7940"/>
    <col width="6.75" customWidth="1" style="10" min="7941" max="7941"/>
    <col width="5" customWidth="1" style="10" min="7942" max="7942"/>
    <col width="8.5" customWidth="1" style="10" min="7943" max="7943"/>
    <col width="5.875" customWidth="1" style="10" min="7944" max="7945"/>
    <col width="9.375" customWidth="1" style="10" min="7946" max="7946"/>
    <col width="24.25" customWidth="1" style="10" min="7947" max="7947"/>
    <col width="5.875" customWidth="1" style="10" min="7948" max="7950"/>
    <col width="8.5" customWidth="1" style="10" min="7951" max="7954"/>
    <col width="9.375" customWidth="1" style="10" min="7955" max="7955"/>
    <col width="26.875" customWidth="1" style="10" min="7956" max="7956"/>
    <col width="11.125" customWidth="1" style="10" min="7957" max="7959"/>
    <col width="8.5" customWidth="1" style="10" min="7960" max="7960"/>
    <col width="11.125" customWidth="1" style="10" min="7961" max="7961"/>
    <col width="8.5" customWidth="1" style="10" min="7962" max="7963"/>
    <col width="5.875" customWidth="1" style="10" min="7964" max="7965"/>
    <col width="11.125" customWidth="1" style="10" min="7966" max="7966"/>
    <col width="4.125" customWidth="1" style="10" min="8193" max="8193"/>
    <col width="3.25" customWidth="1" style="10" min="8194" max="8194"/>
    <col width="9.375" customWidth="1" style="10" min="8195" max="8195"/>
    <col width="5" customWidth="1" style="10" min="8196" max="8196"/>
    <col width="6.75" customWidth="1" style="10" min="8197" max="8197"/>
    <col width="5" customWidth="1" style="10" min="8198" max="8198"/>
    <col width="8.5" customWidth="1" style="10" min="8199" max="8199"/>
    <col width="5.875" customWidth="1" style="10" min="8200" max="8201"/>
    <col width="9.375" customWidth="1" style="10" min="8202" max="8202"/>
    <col width="24.25" customWidth="1" style="10" min="8203" max="8203"/>
    <col width="5.875" customWidth="1" style="10" min="8204" max="8206"/>
    <col width="8.5" customWidth="1" style="10" min="8207" max="8210"/>
    <col width="9.375" customWidth="1" style="10" min="8211" max="8211"/>
    <col width="26.875" customWidth="1" style="10" min="8212" max="8212"/>
    <col width="11.125" customWidth="1" style="10" min="8213" max="8215"/>
    <col width="8.5" customWidth="1" style="10" min="8216" max="8216"/>
    <col width="11.125" customWidth="1" style="10" min="8217" max="8217"/>
    <col width="8.5" customWidth="1" style="10" min="8218" max="8219"/>
    <col width="5.875" customWidth="1" style="10" min="8220" max="8221"/>
    <col width="11.125" customWidth="1" style="10" min="8222" max="8222"/>
    <col width="4.125" customWidth="1" style="10" min="8449" max="8449"/>
    <col width="3.25" customWidth="1" style="10" min="8450" max="8450"/>
    <col width="9.375" customWidth="1" style="10" min="8451" max="8451"/>
    <col width="5" customWidth="1" style="10" min="8452" max="8452"/>
    <col width="6.75" customWidth="1" style="10" min="8453" max="8453"/>
    <col width="5" customWidth="1" style="10" min="8454" max="8454"/>
    <col width="8.5" customWidth="1" style="10" min="8455" max="8455"/>
    <col width="5.875" customWidth="1" style="10" min="8456" max="8457"/>
    <col width="9.375" customWidth="1" style="10" min="8458" max="8458"/>
    <col width="24.25" customWidth="1" style="10" min="8459" max="8459"/>
    <col width="5.875" customWidth="1" style="10" min="8460" max="8462"/>
    <col width="8.5" customWidth="1" style="10" min="8463" max="8466"/>
    <col width="9.375" customWidth="1" style="10" min="8467" max="8467"/>
    <col width="26.875" customWidth="1" style="10" min="8468" max="8468"/>
    <col width="11.125" customWidth="1" style="10" min="8469" max="8471"/>
    <col width="8.5" customWidth="1" style="10" min="8472" max="8472"/>
    <col width="11.125" customWidth="1" style="10" min="8473" max="8473"/>
    <col width="8.5" customWidth="1" style="10" min="8474" max="8475"/>
    <col width="5.875" customWidth="1" style="10" min="8476" max="8477"/>
    <col width="11.125" customWidth="1" style="10" min="8478" max="8478"/>
    <col width="4.125" customWidth="1" style="10" min="8705" max="8705"/>
    <col width="3.25" customWidth="1" style="10" min="8706" max="8706"/>
    <col width="9.375" customWidth="1" style="10" min="8707" max="8707"/>
    <col width="5" customWidth="1" style="10" min="8708" max="8708"/>
    <col width="6.75" customWidth="1" style="10" min="8709" max="8709"/>
    <col width="5" customWidth="1" style="10" min="8710" max="8710"/>
    <col width="8.5" customWidth="1" style="10" min="8711" max="8711"/>
    <col width="5.875" customWidth="1" style="10" min="8712" max="8713"/>
    <col width="9.375" customWidth="1" style="10" min="8714" max="8714"/>
    <col width="24.25" customWidth="1" style="10" min="8715" max="8715"/>
    <col width="5.875" customWidth="1" style="10" min="8716" max="8718"/>
    <col width="8.5" customWidth="1" style="10" min="8719" max="8722"/>
    <col width="9.375" customWidth="1" style="10" min="8723" max="8723"/>
    <col width="26.875" customWidth="1" style="10" min="8724" max="8724"/>
    <col width="11.125" customWidth="1" style="10" min="8725" max="8727"/>
    <col width="8.5" customWidth="1" style="10" min="8728" max="8728"/>
    <col width="11.125" customWidth="1" style="10" min="8729" max="8729"/>
    <col width="8.5" customWidth="1" style="10" min="8730" max="8731"/>
    <col width="5.875" customWidth="1" style="10" min="8732" max="8733"/>
    <col width="11.125" customWidth="1" style="10" min="8734" max="8734"/>
    <col width="4.125" customWidth="1" style="10" min="8961" max="8961"/>
    <col width="3.25" customWidth="1" style="10" min="8962" max="8962"/>
    <col width="9.375" customWidth="1" style="10" min="8963" max="8963"/>
    <col width="5" customWidth="1" style="10" min="8964" max="8964"/>
    <col width="6.75" customWidth="1" style="10" min="8965" max="8965"/>
    <col width="5" customWidth="1" style="10" min="8966" max="8966"/>
    <col width="8.5" customWidth="1" style="10" min="8967" max="8967"/>
    <col width="5.875" customWidth="1" style="10" min="8968" max="8969"/>
    <col width="9.375" customWidth="1" style="10" min="8970" max="8970"/>
    <col width="24.25" customWidth="1" style="10" min="8971" max="8971"/>
    <col width="5.875" customWidth="1" style="10" min="8972" max="8974"/>
    <col width="8.5" customWidth="1" style="10" min="8975" max="8978"/>
    <col width="9.375" customWidth="1" style="10" min="8979" max="8979"/>
    <col width="26.875" customWidth="1" style="10" min="8980" max="8980"/>
    <col width="11.125" customWidth="1" style="10" min="8981" max="8983"/>
    <col width="8.5" customWidth="1" style="10" min="8984" max="8984"/>
    <col width="11.125" customWidth="1" style="10" min="8985" max="8985"/>
    <col width="8.5" customWidth="1" style="10" min="8986" max="8987"/>
    <col width="5.875" customWidth="1" style="10" min="8988" max="8989"/>
    <col width="11.125" customWidth="1" style="10" min="8990" max="8990"/>
    <col width="4.125" customWidth="1" style="10" min="9217" max="9217"/>
    <col width="3.25" customWidth="1" style="10" min="9218" max="9218"/>
    <col width="9.375" customWidth="1" style="10" min="9219" max="9219"/>
    <col width="5" customWidth="1" style="10" min="9220" max="9220"/>
    <col width="6.75" customWidth="1" style="10" min="9221" max="9221"/>
    <col width="5" customWidth="1" style="10" min="9222" max="9222"/>
    <col width="8.5" customWidth="1" style="10" min="9223" max="9223"/>
    <col width="5.875" customWidth="1" style="10" min="9224" max="9225"/>
    <col width="9.375" customWidth="1" style="10" min="9226" max="9226"/>
    <col width="24.25" customWidth="1" style="10" min="9227" max="9227"/>
    <col width="5.875" customWidth="1" style="10" min="9228" max="9230"/>
    <col width="8.5" customWidth="1" style="10" min="9231" max="9234"/>
    <col width="9.375" customWidth="1" style="10" min="9235" max="9235"/>
    <col width="26.875" customWidth="1" style="10" min="9236" max="9236"/>
    <col width="11.125" customWidth="1" style="10" min="9237" max="9239"/>
    <col width="8.5" customWidth="1" style="10" min="9240" max="9240"/>
    <col width="11.125" customWidth="1" style="10" min="9241" max="9241"/>
    <col width="8.5" customWidth="1" style="10" min="9242" max="9243"/>
    <col width="5.875" customWidth="1" style="10" min="9244" max="9245"/>
    <col width="11.125" customWidth="1" style="10" min="9246" max="9246"/>
    <col width="4.125" customWidth="1" style="10" min="9473" max="9473"/>
    <col width="3.25" customWidth="1" style="10" min="9474" max="9474"/>
    <col width="9.375" customWidth="1" style="10" min="9475" max="9475"/>
    <col width="5" customWidth="1" style="10" min="9476" max="9476"/>
    <col width="6.75" customWidth="1" style="10" min="9477" max="9477"/>
    <col width="5" customWidth="1" style="10" min="9478" max="9478"/>
    <col width="8.5" customWidth="1" style="10" min="9479" max="9479"/>
    <col width="5.875" customWidth="1" style="10" min="9480" max="9481"/>
    <col width="9.375" customWidth="1" style="10" min="9482" max="9482"/>
    <col width="24.25" customWidth="1" style="10" min="9483" max="9483"/>
    <col width="5.875" customWidth="1" style="10" min="9484" max="9486"/>
    <col width="8.5" customWidth="1" style="10" min="9487" max="9490"/>
    <col width="9.375" customWidth="1" style="10" min="9491" max="9491"/>
    <col width="26.875" customWidth="1" style="10" min="9492" max="9492"/>
    <col width="11.125" customWidth="1" style="10" min="9493" max="9495"/>
    <col width="8.5" customWidth="1" style="10" min="9496" max="9496"/>
    <col width="11.125" customWidth="1" style="10" min="9497" max="9497"/>
    <col width="8.5" customWidth="1" style="10" min="9498" max="9499"/>
    <col width="5.875" customWidth="1" style="10" min="9500" max="9501"/>
    <col width="11.125" customWidth="1" style="10" min="9502" max="9502"/>
    <col width="4.125" customWidth="1" style="10" min="9729" max="9729"/>
    <col width="3.25" customWidth="1" style="10" min="9730" max="9730"/>
    <col width="9.375" customWidth="1" style="10" min="9731" max="9731"/>
    <col width="5" customWidth="1" style="10" min="9732" max="9732"/>
    <col width="6.75" customWidth="1" style="10" min="9733" max="9733"/>
    <col width="5" customWidth="1" style="10" min="9734" max="9734"/>
    <col width="8.5" customWidth="1" style="10" min="9735" max="9735"/>
    <col width="5.875" customWidth="1" style="10" min="9736" max="9737"/>
    <col width="9.375" customWidth="1" style="10" min="9738" max="9738"/>
    <col width="24.25" customWidth="1" style="10" min="9739" max="9739"/>
    <col width="5.875" customWidth="1" style="10" min="9740" max="9742"/>
    <col width="8.5" customWidth="1" style="10" min="9743" max="9746"/>
    <col width="9.375" customWidth="1" style="10" min="9747" max="9747"/>
    <col width="26.875" customWidth="1" style="10" min="9748" max="9748"/>
    <col width="11.125" customWidth="1" style="10" min="9749" max="9751"/>
    <col width="8.5" customWidth="1" style="10" min="9752" max="9752"/>
    <col width="11.125" customWidth="1" style="10" min="9753" max="9753"/>
    <col width="8.5" customWidth="1" style="10" min="9754" max="9755"/>
    <col width="5.875" customWidth="1" style="10" min="9756" max="9757"/>
    <col width="11.125" customWidth="1" style="10" min="9758" max="9758"/>
    <col width="4.125" customWidth="1" style="10" min="9985" max="9985"/>
    <col width="3.25" customWidth="1" style="10" min="9986" max="9986"/>
    <col width="9.375" customWidth="1" style="10" min="9987" max="9987"/>
    <col width="5" customWidth="1" style="10" min="9988" max="9988"/>
    <col width="6.75" customWidth="1" style="10" min="9989" max="9989"/>
    <col width="5" customWidth="1" style="10" min="9990" max="9990"/>
    <col width="8.5" customWidth="1" style="10" min="9991" max="9991"/>
    <col width="5.875" customWidth="1" style="10" min="9992" max="9993"/>
    <col width="9.375" customWidth="1" style="10" min="9994" max="9994"/>
    <col width="24.25" customWidth="1" style="10" min="9995" max="9995"/>
    <col width="5.875" customWidth="1" style="10" min="9996" max="9998"/>
    <col width="8.5" customWidth="1" style="10" min="9999" max="10002"/>
    <col width="9.375" customWidth="1" style="10" min="10003" max="10003"/>
    <col width="26.875" customWidth="1" style="10" min="10004" max="10004"/>
    <col width="11.125" customWidth="1" style="10" min="10005" max="10007"/>
    <col width="8.5" customWidth="1" style="10" min="10008" max="10008"/>
    <col width="11.125" customWidth="1" style="10" min="10009" max="10009"/>
    <col width="8.5" customWidth="1" style="10" min="10010" max="10011"/>
    <col width="5.875" customWidth="1" style="10" min="10012" max="10013"/>
    <col width="11.125" customWidth="1" style="10" min="10014" max="10014"/>
    <col width="4.125" customWidth="1" style="10" min="10241" max="10241"/>
    <col width="3.25" customWidth="1" style="10" min="10242" max="10242"/>
    <col width="9.375" customWidth="1" style="10" min="10243" max="10243"/>
    <col width="5" customWidth="1" style="10" min="10244" max="10244"/>
    <col width="6.75" customWidth="1" style="10" min="10245" max="10245"/>
    <col width="5" customWidth="1" style="10" min="10246" max="10246"/>
    <col width="8.5" customWidth="1" style="10" min="10247" max="10247"/>
    <col width="5.875" customWidth="1" style="10" min="10248" max="10249"/>
    <col width="9.375" customWidth="1" style="10" min="10250" max="10250"/>
    <col width="24.25" customWidth="1" style="10" min="10251" max="10251"/>
    <col width="5.875" customWidth="1" style="10" min="10252" max="10254"/>
    <col width="8.5" customWidth="1" style="10" min="10255" max="10258"/>
    <col width="9.375" customWidth="1" style="10" min="10259" max="10259"/>
    <col width="26.875" customWidth="1" style="10" min="10260" max="10260"/>
    <col width="11.125" customWidth="1" style="10" min="10261" max="10263"/>
    <col width="8.5" customWidth="1" style="10" min="10264" max="10264"/>
    <col width="11.125" customWidth="1" style="10" min="10265" max="10265"/>
    <col width="8.5" customWidth="1" style="10" min="10266" max="10267"/>
    <col width="5.875" customWidth="1" style="10" min="10268" max="10269"/>
    <col width="11.125" customWidth="1" style="10" min="10270" max="10270"/>
    <col width="4.125" customWidth="1" style="10" min="10497" max="10497"/>
    <col width="3.25" customWidth="1" style="10" min="10498" max="10498"/>
    <col width="9.375" customWidth="1" style="10" min="10499" max="10499"/>
    <col width="5" customWidth="1" style="10" min="10500" max="10500"/>
    <col width="6.75" customWidth="1" style="10" min="10501" max="10501"/>
    <col width="5" customWidth="1" style="10" min="10502" max="10502"/>
    <col width="8.5" customWidth="1" style="10" min="10503" max="10503"/>
    <col width="5.875" customWidth="1" style="10" min="10504" max="10505"/>
    <col width="9.375" customWidth="1" style="10" min="10506" max="10506"/>
    <col width="24.25" customWidth="1" style="10" min="10507" max="10507"/>
    <col width="5.875" customWidth="1" style="10" min="10508" max="10510"/>
    <col width="8.5" customWidth="1" style="10" min="10511" max="10514"/>
    <col width="9.375" customWidth="1" style="10" min="10515" max="10515"/>
    <col width="26.875" customWidth="1" style="10" min="10516" max="10516"/>
    <col width="11.125" customWidth="1" style="10" min="10517" max="10519"/>
    <col width="8.5" customWidth="1" style="10" min="10520" max="10520"/>
    <col width="11.125" customWidth="1" style="10" min="10521" max="10521"/>
    <col width="8.5" customWidth="1" style="10" min="10522" max="10523"/>
    <col width="5.875" customWidth="1" style="10" min="10524" max="10525"/>
    <col width="11.125" customWidth="1" style="10" min="10526" max="10526"/>
    <col width="4.125" customWidth="1" style="10" min="10753" max="10753"/>
    <col width="3.25" customWidth="1" style="10" min="10754" max="10754"/>
    <col width="9.375" customWidth="1" style="10" min="10755" max="10755"/>
    <col width="5" customWidth="1" style="10" min="10756" max="10756"/>
    <col width="6.75" customWidth="1" style="10" min="10757" max="10757"/>
    <col width="5" customWidth="1" style="10" min="10758" max="10758"/>
    <col width="8.5" customWidth="1" style="10" min="10759" max="10759"/>
    <col width="5.875" customWidth="1" style="10" min="10760" max="10761"/>
    <col width="9.375" customWidth="1" style="10" min="10762" max="10762"/>
    <col width="24.25" customWidth="1" style="10" min="10763" max="10763"/>
    <col width="5.875" customWidth="1" style="10" min="10764" max="10766"/>
    <col width="8.5" customWidth="1" style="10" min="10767" max="10770"/>
    <col width="9.375" customWidth="1" style="10" min="10771" max="10771"/>
    <col width="26.875" customWidth="1" style="10" min="10772" max="10772"/>
    <col width="11.125" customWidth="1" style="10" min="10773" max="10775"/>
    <col width="8.5" customWidth="1" style="10" min="10776" max="10776"/>
    <col width="11.125" customWidth="1" style="10" min="10777" max="10777"/>
    <col width="8.5" customWidth="1" style="10" min="10778" max="10779"/>
    <col width="5.875" customWidth="1" style="10" min="10780" max="10781"/>
    <col width="11.125" customWidth="1" style="10" min="10782" max="10782"/>
    <col width="4.125" customWidth="1" style="10" min="11009" max="11009"/>
    <col width="3.25" customWidth="1" style="10" min="11010" max="11010"/>
    <col width="9.375" customWidth="1" style="10" min="11011" max="11011"/>
    <col width="5" customWidth="1" style="10" min="11012" max="11012"/>
    <col width="6.75" customWidth="1" style="10" min="11013" max="11013"/>
    <col width="5" customWidth="1" style="10" min="11014" max="11014"/>
    <col width="8.5" customWidth="1" style="10" min="11015" max="11015"/>
    <col width="5.875" customWidth="1" style="10" min="11016" max="11017"/>
    <col width="9.375" customWidth="1" style="10" min="11018" max="11018"/>
    <col width="24.25" customWidth="1" style="10" min="11019" max="11019"/>
    <col width="5.875" customWidth="1" style="10" min="11020" max="11022"/>
    <col width="8.5" customWidth="1" style="10" min="11023" max="11026"/>
    <col width="9.375" customWidth="1" style="10" min="11027" max="11027"/>
    <col width="26.875" customWidth="1" style="10" min="11028" max="11028"/>
    <col width="11.125" customWidth="1" style="10" min="11029" max="11031"/>
    <col width="8.5" customWidth="1" style="10" min="11032" max="11032"/>
    <col width="11.125" customWidth="1" style="10" min="11033" max="11033"/>
    <col width="8.5" customWidth="1" style="10" min="11034" max="11035"/>
    <col width="5.875" customWidth="1" style="10" min="11036" max="11037"/>
    <col width="11.125" customWidth="1" style="10" min="11038" max="11038"/>
    <col width="4.125" customWidth="1" style="10" min="11265" max="11265"/>
    <col width="3.25" customWidth="1" style="10" min="11266" max="11266"/>
    <col width="9.375" customWidth="1" style="10" min="11267" max="11267"/>
    <col width="5" customWidth="1" style="10" min="11268" max="11268"/>
    <col width="6.75" customWidth="1" style="10" min="11269" max="11269"/>
    <col width="5" customWidth="1" style="10" min="11270" max="11270"/>
    <col width="8.5" customWidth="1" style="10" min="11271" max="11271"/>
    <col width="5.875" customWidth="1" style="10" min="11272" max="11273"/>
    <col width="9.375" customWidth="1" style="10" min="11274" max="11274"/>
    <col width="24.25" customWidth="1" style="10" min="11275" max="11275"/>
    <col width="5.875" customWidth="1" style="10" min="11276" max="11278"/>
    <col width="8.5" customWidth="1" style="10" min="11279" max="11282"/>
    <col width="9.375" customWidth="1" style="10" min="11283" max="11283"/>
    <col width="26.875" customWidth="1" style="10" min="11284" max="11284"/>
    <col width="11.125" customWidth="1" style="10" min="11285" max="11287"/>
    <col width="8.5" customWidth="1" style="10" min="11288" max="11288"/>
    <col width="11.125" customWidth="1" style="10" min="11289" max="11289"/>
    <col width="8.5" customWidth="1" style="10" min="11290" max="11291"/>
    <col width="5.875" customWidth="1" style="10" min="11292" max="11293"/>
    <col width="11.125" customWidth="1" style="10" min="11294" max="11294"/>
    <col width="4.125" customWidth="1" style="10" min="11521" max="11521"/>
    <col width="3.25" customWidth="1" style="10" min="11522" max="11522"/>
    <col width="9.375" customWidth="1" style="10" min="11523" max="11523"/>
    <col width="5" customWidth="1" style="10" min="11524" max="11524"/>
    <col width="6.75" customWidth="1" style="10" min="11525" max="11525"/>
    <col width="5" customWidth="1" style="10" min="11526" max="11526"/>
    <col width="8.5" customWidth="1" style="10" min="11527" max="11527"/>
    <col width="5.875" customWidth="1" style="10" min="11528" max="11529"/>
    <col width="9.375" customWidth="1" style="10" min="11530" max="11530"/>
    <col width="24.25" customWidth="1" style="10" min="11531" max="11531"/>
    <col width="5.875" customWidth="1" style="10" min="11532" max="11534"/>
    <col width="8.5" customWidth="1" style="10" min="11535" max="11538"/>
    <col width="9.375" customWidth="1" style="10" min="11539" max="11539"/>
    <col width="26.875" customWidth="1" style="10" min="11540" max="11540"/>
    <col width="11.125" customWidth="1" style="10" min="11541" max="11543"/>
    <col width="8.5" customWidth="1" style="10" min="11544" max="11544"/>
    <col width="11.125" customWidth="1" style="10" min="11545" max="11545"/>
    <col width="8.5" customWidth="1" style="10" min="11546" max="11547"/>
    <col width="5.875" customWidth="1" style="10" min="11548" max="11549"/>
    <col width="11.125" customWidth="1" style="10" min="11550" max="11550"/>
    <col width="4.125" customWidth="1" style="10" min="11777" max="11777"/>
    <col width="3.25" customWidth="1" style="10" min="11778" max="11778"/>
    <col width="9.375" customWidth="1" style="10" min="11779" max="11779"/>
    <col width="5" customWidth="1" style="10" min="11780" max="11780"/>
    <col width="6.75" customWidth="1" style="10" min="11781" max="11781"/>
    <col width="5" customWidth="1" style="10" min="11782" max="11782"/>
    <col width="8.5" customWidth="1" style="10" min="11783" max="11783"/>
    <col width="5.875" customWidth="1" style="10" min="11784" max="11785"/>
    <col width="9.375" customWidth="1" style="10" min="11786" max="11786"/>
    <col width="24.25" customWidth="1" style="10" min="11787" max="11787"/>
    <col width="5.875" customWidth="1" style="10" min="11788" max="11790"/>
    <col width="8.5" customWidth="1" style="10" min="11791" max="11794"/>
    <col width="9.375" customWidth="1" style="10" min="11795" max="11795"/>
    <col width="26.875" customWidth="1" style="10" min="11796" max="11796"/>
    <col width="11.125" customWidth="1" style="10" min="11797" max="11799"/>
    <col width="8.5" customWidth="1" style="10" min="11800" max="11800"/>
    <col width="11.125" customWidth="1" style="10" min="11801" max="11801"/>
    <col width="8.5" customWidth="1" style="10" min="11802" max="11803"/>
    <col width="5.875" customWidth="1" style="10" min="11804" max="11805"/>
    <col width="11.125" customWidth="1" style="10" min="11806" max="11806"/>
    <col width="4.125" customWidth="1" style="10" min="12033" max="12033"/>
    <col width="3.25" customWidth="1" style="10" min="12034" max="12034"/>
    <col width="9.375" customWidth="1" style="10" min="12035" max="12035"/>
    <col width="5" customWidth="1" style="10" min="12036" max="12036"/>
    <col width="6.75" customWidth="1" style="10" min="12037" max="12037"/>
    <col width="5" customWidth="1" style="10" min="12038" max="12038"/>
    <col width="8.5" customWidth="1" style="10" min="12039" max="12039"/>
    <col width="5.875" customWidth="1" style="10" min="12040" max="12041"/>
    <col width="9.375" customWidth="1" style="10" min="12042" max="12042"/>
    <col width="24.25" customWidth="1" style="10" min="12043" max="12043"/>
    <col width="5.875" customWidth="1" style="10" min="12044" max="12046"/>
    <col width="8.5" customWidth="1" style="10" min="12047" max="12050"/>
    <col width="9.375" customWidth="1" style="10" min="12051" max="12051"/>
    <col width="26.875" customWidth="1" style="10" min="12052" max="12052"/>
    <col width="11.125" customWidth="1" style="10" min="12053" max="12055"/>
    <col width="8.5" customWidth="1" style="10" min="12056" max="12056"/>
    <col width="11.125" customWidth="1" style="10" min="12057" max="12057"/>
    <col width="8.5" customWidth="1" style="10" min="12058" max="12059"/>
    <col width="5.875" customWidth="1" style="10" min="12060" max="12061"/>
    <col width="11.125" customWidth="1" style="10" min="12062" max="12062"/>
    <col width="4.125" customWidth="1" style="10" min="12289" max="12289"/>
    <col width="3.25" customWidth="1" style="10" min="12290" max="12290"/>
    <col width="9.375" customWidth="1" style="10" min="12291" max="12291"/>
    <col width="5" customWidth="1" style="10" min="12292" max="12292"/>
    <col width="6.75" customWidth="1" style="10" min="12293" max="12293"/>
    <col width="5" customWidth="1" style="10" min="12294" max="12294"/>
    <col width="8.5" customWidth="1" style="10" min="12295" max="12295"/>
    <col width="5.875" customWidth="1" style="10" min="12296" max="12297"/>
    <col width="9.375" customWidth="1" style="10" min="12298" max="12298"/>
    <col width="24.25" customWidth="1" style="10" min="12299" max="12299"/>
    <col width="5.875" customWidth="1" style="10" min="12300" max="12302"/>
    <col width="8.5" customWidth="1" style="10" min="12303" max="12306"/>
    <col width="9.375" customWidth="1" style="10" min="12307" max="12307"/>
    <col width="26.875" customWidth="1" style="10" min="12308" max="12308"/>
    <col width="11.125" customWidth="1" style="10" min="12309" max="12311"/>
    <col width="8.5" customWidth="1" style="10" min="12312" max="12312"/>
    <col width="11.125" customWidth="1" style="10" min="12313" max="12313"/>
    <col width="8.5" customWidth="1" style="10" min="12314" max="12315"/>
    <col width="5.875" customWidth="1" style="10" min="12316" max="12317"/>
    <col width="11.125" customWidth="1" style="10" min="12318" max="12318"/>
    <col width="4.125" customWidth="1" style="10" min="12545" max="12545"/>
    <col width="3.25" customWidth="1" style="10" min="12546" max="12546"/>
    <col width="9.375" customWidth="1" style="10" min="12547" max="12547"/>
    <col width="5" customWidth="1" style="10" min="12548" max="12548"/>
    <col width="6.75" customWidth="1" style="10" min="12549" max="12549"/>
    <col width="5" customWidth="1" style="10" min="12550" max="12550"/>
    <col width="8.5" customWidth="1" style="10" min="12551" max="12551"/>
    <col width="5.875" customWidth="1" style="10" min="12552" max="12553"/>
    <col width="9.375" customWidth="1" style="10" min="12554" max="12554"/>
    <col width="24.25" customWidth="1" style="10" min="12555" max="12555"/>
    <col width="5.875" customWidth="1" style="10" min="12556" max="12558"/>
    <col width="8.5" customWidth="1" style="10" min="12559" max="12562"/>
    <col width="9.375" customWidth="1" style="10" min="12563" max="12563"/>
    <col width="26.875" customWidth="1" style="10" min="12564" max="12564"/>
    <col width="11.125" customWidth="1" style="10" min="12565" max="12567"/>
    <col width="8.5" customWidth="1" style="10" min="12568" max="12568"/>
    <col width="11.125" customWidth="1" style="10" min="12569" max="12569"/>
    <col width="8.5" customWidth="1" style="10" min="12570" max="12571"/>
    <col width="5.875" customWidth="1" style="10" min="12572" max="12573"/>
    <col width="11.125" customWidth="1" style="10" min="12574" max="12574"/>
    <col width="4.125" customWidth="1" style="10" min="12801" max="12801"/>
    <col width="3.25" customWidth="1" style="10" min="12802" max="12802"/>
    <col width="9.375" customWidth="1" style="10" min="12803" max="12803"/>
    <col width="5" customWidth="1" style="10" min="12804" max="12804"/>
    <col width="6.75" customWidth="1" style="10" min="12805" max="12805"/>
    <col width="5" customWidth="1" style="10" min="12806" max="12806"/>
    <col width="8.5" customWidth="1" style="10" min="12807" max="12807"/>
    <col width="5.875" customWidth="1" style="10" min="12808" max="12809"/>
    <col width="9.375" customWidth="1" style="10" min="12810" max="12810"/>
    <col width="24.25" customWidth="1" style="10" min="12811" max="12811"/>
    <col width="5.875" customWidth="1" style="10" min="12812" max="12814"/>
    <col width="8.5" customWidth="1" style="10" min="12815" max="12818"/>
    <col width="9.375" customWidth="1" style="10" min="12819" max="12819"/>
    <col width="26.875" customWidth="1" style="10" min="12820" max="12820"/>
    <col width="11.125" customWidth="1" style="10" min="12821" max="12823"/>
    <col width="8.5" customWidth="1" style="10" min="12824" max="12824"/>
    <col width="11.125" customWidth="1" style="10" min="12825" max="12825"/>
    <col width="8.5" customWidth="1" style="10" min="12826" max="12827"/>
    <col width="5.875" customWidth="1" style="10" min="12828" max="12829"/>
    <col width="11.125" customWidth="1" style="10" min="12830" max="12830"/>
    <col width="4.125" customWidth="1" style="10" min="13057" max="13057"/>
    <col width="3.25" customWidth="1" style="10" min="13058" max="13058"/>
    <col width="9.375" customWidth="1" style="10" min="13059" max="13059"/>
    <col width="5" customWidth="1" style="10" min="13060" max="13060"/>
    <col width="6.75" customWidth="1" style="10" min="13061" max="13061"/>
    <col width="5" customWidth="1" style="10" min="13062" max="13062"/>
    <col width="8.5" customWidth="1" style="10" min="13063" max="13063"/>
    <col width="5.875" customWidth="1" style="10" min="13064" max="13065"/>
    <col width="9.375" customWidth="1" style="10" min="13066" max="13066"/>
    <col width="24.25" customWidth="1" style="10" min="13067" max="13067"/>
    <col width="5.875" customWidth="1" style="10" min="13068" max="13070"/>
    <col width="8.5" customWidth="1" style="10" min="13071" max="13074"/>
    <col width="9.375" customWidth="1" style="10" min="13075" max="13075"/>
    <col width="26.875" customWidth="1" style="10" min="13076" max="13076"/>
    <col width="11.125" customWidth="1" style="10" min="13077" max="13079"/>
    <col width="8.5" customWidth="1" style="10" min="13080" max="13080"/>
    <col width="11.125" customWidth="1" style="10" min="13081" max="13081"/>
    <col width="8.5" customWidth="1" style="10" min="13082" max="13083"/>
    <col width="5.875" customWidth="1" style="10" min="13084" max="13085"/>
    <col width="11.125" customWidth="1" style="10" min="13086" max="13086"/>
    <col width="4.125" customWidth="1" style="10" min="13313" max="13313"/>
    <col width="3.25" customWidth="1" style="10" min="13314" max="13314"/>
    <col width="9.375" customWidth="1" style="10" min="13315" max="13315"/>
    <col width="5" customWidth="1" style="10" min="13316" max="13316"/>
    <col width="6.75" customWidth="1" style="10" min="13317" max="13317"/>
    <col width="5" customWidth="1" style="10" min="13318" max="13318"/>
    <col width="8.5" customWidth="1" style="10" min="13319" max="13319"/>
    <col width="5.875" customWidth="1" style="10" min="13320" max="13321"/>
    <col width="9.375" customWidth="1" style="10" min="13322" max="13322"/>
    <col width="24.25" customWidth="1" style="10" min="13323" max="13323"/>
    <col width="5.875" customWidth="1" style="10" min="13324" max="13326"/>
    <col width="8.5" customWidth="1" style="10" min="13327" max="13330"/>
    <col width="9.375" customWidth="1" style="10" min="13331" max="13331"/>
    <col width="26.875" customWidth="1" style="10" min="13332" max="13332"/>
    <col width="11.125" customWidth="1" style="10" min="13333" max="13335"/>
    <col width="8.5" customWidth="1" style="10" min="13336" max="13336"/>
    <col width="11.125" customWidth="1" style="10" min="13337" max="13337"/>
    <col width="8.5" customWidth="1" style="10" min="13338" max="13339"/>
    <col width="5.875" customWidth="1" style="10" min="13340" max="13341"/>
    <col width="11.125" customWidth="1" style="10" min="13342" max="13342"/>
    <col width="4.125" customWidth="1" style="10" min="13569" max="13569"/>
    <col width="3.25" customWidth="1" style="10" min="13570" max="13570"/>
    <col width="9.375" customWidth="1" style="10" min="13571" max="13571"/>
    <col width="5" customWidth="1" style="10" min="13572" max="13572"/>
    <col width="6.75" customWidth="1" style="10" min="13573" max="13573"/>
    <col width="5" customWidth="1" style="10" min="13574" max="13574"/>
    <col width="8.5" customWidth="1" style="10" min="13575" max="13575"/>
    <col width="5.875" customWidth="1" style="10" min="13576" max="13577"/>
    <col width="9.375" customWidth="1" style="10" min="13578" max="13578"/>
    <col width="24.25" customWidth="1" style="10" min="13579" max="13579"/>
    <col width="5.875" customWidth="1" style="10" min="13580" max="13582"/>
    <col width="8.5" customWidth="1" style="10" min="13583" max="13586"/>
    <col width="9.375" customWidth="1" style="10" min="13587" max="13587"/>
    <col width="26.875" customWidth="1" style="10" min="13588" max="13588"/>
    <col width="11.125" customWidth="1" style="10" min="13589" max="13591"/>
    <col width="8.5" customWidth="1" style="10" min="13592" max="13592"/>
    <col width="11.125" customWidth="1" style="10" min="13593" max="13593"/>
    <col width="8.5" customWidth="1" style="10" min="13594" max="13595"/>
    <col width="5.875" customWidth="1" style="10" min="13596" max="13597"/>
    <col width="11.125" customWidth="1" style="10" min="13598" max="13598"/>
    <col width="4.125" customWidth="1" style="10" min="13825" max="13825"/>
    <col width="3.25" customWidth="1" style="10" min="13826" max="13826"/>
    <col width="9.375" customWidth="1" style="10" min="13827" max="13827"/>
    <col width="5" customWidth="1" style="10" min="13828" max="13828"/>
    <col width="6.75" customWidth="1" style="10" min="13829" max="13829"/>
    <col width="5" customWidth="1" style="10" min="13830" max="13830"/>
    <col width="8.5" customWidth="1" style="10" min="13831" max="13831"/>
    <col width="5.875" customWidth="1" style="10" min="13832" max="13833"/>
    <col width="9.375" customWidth="1" style="10" min="13834" max="13834"/>
    <col width="24.25" customWidth="1" style="10" min="13835" max="13835"/>
    <col width="5.875" customWidth="1" style="10" min="13836" max="13838"/>
    <col width="8.5" customWidth="1" style="10" min="13839" max="13842"/>
    <col width="9.375" customWidth="1" style="10" min="13843" max="13843"/>
    <col width="26.875" customWidth="1" style="10" min="13844" max="13844"/>
    <col width="11.125" customWidth="1" style="10" min="13845" max="13847"/>
    <col width="8.5" customWidth="1" style="10" min="13848" max="13848"/>
    <col width="11.125" customWidth="1" style="10" min="13849" max="13849"/>
    <col width="8.5" customWidth="1" style="10" min="13850" max="13851"/>
    <col width="5.875" customWidth="1" style="10" min="13852" max="13853"/>
    <col width="11.125" customWidth="1" style="10" min="13854" max="13854"/>
    <col width="4.125" customWidth="1" style="10" min="14081" max="14081"/>
    <col width="3.25" customWidth="1" style="10" min="14082" max="14082"/>
    <col width="9.375" customWidth="1" style="10" min="14083" max="14083"/>
    <col width="5" customWidth="1" style="10" min="14084" max="14084"/>
    <col width="6.75" customWidth="1" style="10" min="14085" max="14085"/>
    <col width="5" customWidth="1" style="10" min="14086" max="14086"/>
    <col width="8.5" customWidth="1" style="10" min="14087" max="14087"/>
    <col width="5.875" customWidth="1" style="10" min="14088" max="14089"/>
    <col width="9.375" customWidth="1" style="10" min="14090" max="14090"/>
    <col width="24.25" customWidth="1" style="10" min="14091" max="14091"/>
    <col width="5.875" customWidth="1" style="10" min="14092" max="14094"/>
    <col width="8.5" customWidth="1" style="10" min="14095" max="14098"/>
    <col width="9.375" customWidth="1" style="10" min="14099" max="14099"/>
    <col width="26.875" customWidth="1" style="10" min="14100" max="14100"/>
    <col width="11.125" customWidth="1" style="10" min="14101" max="14103"/>
    <col width="8.5" customWidth="1" style="10" min="14104" max="14104"/>
    <col width="11.125" customWidth="1" style="10" min="14105" max="14105"/>
    <col width="8.5" customWidth="1" style="10" min="14106" max="14107"/>
    <col width="5.875" customWidth="1" style="10" min="14108" max="14109"/>
    <col width="11.125" customWidth="1" style="10" min="14110" max="14110"/>
    <col width="4.125" customWidth="1" style="10" min="14337" max="14337"/>
    <col width="3.25" customWidth="1" style="10" min="14338" max="14338"/>
    <col width="9.375" customWidth="1" style="10" min="14339" max="14339"/>
    <col width="5" customWidth="1" style="10" min="14340" max="14340"/>
    <col width="6.75" customWidth="1" style="10" min="14341" max="14341"/>
    <col width="5" customWidth="1" style="10" min="14342" max="14342"/>
    <col width="8.5" customWidth="1" style="10" min="14343" max="14343"/>
    <col width="5.875" customWidth="1" style="10" min="14344" max="14345"/>
    <col width="9.375" customWidth="1" style="10" min="14346" max="14346"/>
    <col width="24.25" customWidth="1" style="10" min="14347" max="14347"/>
    <col width="5.875" customWidth="1" style="10" min="14348" max="14350"/>
    <col width="8.5" customWidth="1" style="10" min="14351" max="14354"/>
    <col width="9.375" customWidth="1" style="10" min="14355" max="14355"/>
    <col width="26.875" customWidth="1" style="10" min="14356" max="14356"/>
    <col width="11.125" customWidth="1" style="10" min="14357" max="14359"/>
    <col width="8.5" customWidth="1" style="10" min="14360" max="14360"/>
    <col width="11.125" customWidth="1" style="10" min="14361" max="14361"/>
    <col width="8.5" customWidth="1" style="10" min="14362" max="14363"/>
    <col width="5.875" customWidth="1" style="10" min="14364" max="14365"/>
    <col width="11.125" customWidth="1" style="10" min="14366" max="14366"/>
    <col width="4.125" customWidth="1" style="10" min="14593" max="14593"/>
    <col width="3.25" customWidth="1" style="10" min="14594" max="14594"/>
    <col width="9.375" customWidth="1" style="10" min="14595" max="14595"/>
    <col width="5" customWidth="1" style="10" min="14596" max="14596"/>
    <col width="6.75" customWidth="1" style="10" min="14597" max="14597"/>
    <col width="5" customWidth="1" style="10" min="14598" max="14598"/>
    <col width="8.5" customWidth="1" style="10" min="14599" max="14599"/>
    <col width="5.875" customWidth="1" style="10" min="14600" max="14601"/>
    <col width="9.375" customWidth="1" style="10" min="14602" max="14602"/>
    <col width="24.25" customWidth="1" style="10" min="14603" max="14603"/>
    <col width="5.875" customWidth="1" style="10" min="14604" max="14606"/>
    <col width="8.5" customWidth="1" style="10" min="14607" max="14610"/>
    <col width="9.375" customWidth="1" style="10" min="14611" max="14611"/>
    <col width="26.875" customWidth="1" style="10" min="14612" max="14612"/>
    <col width="11.125" customWidth="1" style="10" min="14613" max="14615"/>
    <col width="8.5" customWidth="1" style="10" min="14616" max="14616"/>
    <col width="11.125" customWidth="1" style="10" min="14617" max="14617"/>
    <col width="8.5" customWidth="1" style="10" min="14618" max="14619"/>
    <col width="5.875" customWidth="1" style="10" min="14620" max="14621"/>
    <col width="11.125" customWidth="1" style="10" min="14622" max="14622"/>
    <col width="4.125" customWidth="1" style="10" min="14849" max="14849"/>
    <col width="3.25" customWidth="1" style="10" min="14850" max="14850"/>
    <col width="9.375" customWidth="1" style="10" min="14851" max="14851"/>
    <col width="5" customWidth="1" style="10" min="14852" max="14852"/>
    <col width="6.75" customWidth="1" style="10" min="14853" max="14853"/>
    <col width="5" customWidth="1" style="10" min="14854" max="14854"/>
    <col width="8.5" customWidth="1" style="10" min="14855" max="14855"/>
    <col width="5.875" customWidth="1" style="10" min="14856" max="14857"/>
    <col width="9.375" customWidth="1" style="10" min="14858" max="14858"/>
    <col width="24.25" customWidth="1" style="10" min="14859" max="14859"/>
    <col width="5.875" customWidth="1" style="10" min="14860" max="14862"/>
    <col width="8.5" customWidth="1" style="10" min="14863" max="14866"/>
    <col width="9.375" customWidth="1" style="10" min="14867" max="14867"/>
    <col width="26.875" customWidth="1" style="10" min="14868" max="14868"/>
    <col width="11.125" customWidth="1" style="10" min="14869" max="14871"/>
    <col width="8.5" customWidth="1" style="10" min="14872" max="14872"/>
    <col width="11.125" customWidth="1" style="10" min="14873" max="14873"/>
    <col width="8.5" customWidth="1" style="10" min="14874" max="14875"/>
    <col width="5.875" customWidth="1" style="10" min="14876" max="14877"/>
    <col width="11.125" customWidth="1" style="10" min="14878" max="14878"/>
    <col width="4.125" customWidth="1" style="10" min="15105" max="15105"/>
    <col width="3.25" customWidth="1" style="10" min="15106" max="15106"/>
    <col width="9.375" customWidth="1" style="10" min="15107" max="15107"/>
    <col width="5" customWidth="1" style="10" min="15108" max="15108"/>
    <col width="6.75" customWidth="1" style="10" min="15109" max="15109"/>
    <col width="5" customWidth="1" style="10" min="15110" max="15110"/>
    <col width="8.5" customWidth="1" style="10" min="15111" max="15111"/>
    <col width="5.875" customWidth="1" style="10" min="15112" max="15113"/>
    <col width="9.375" customWidth="1" style="10" min="15114" max="15114"/>
    <col width="24.25" customWidth="1" style="10" min="15115" max="15115"/>
    <col width="5.875" customWidth="1" style="10" min="15116" max="15118"/>
    <col width="8.5" customWidth="1" style="10" min="15119" max="15122"/>
    <col width="9.375" customWidth="1" style="10" min="15123" max="15123"/>
    <col width="26.875" customWidth="1" style="10" min="15124" max="15124"/>
    <col width="11.125" customWidth="1" style="10" min="15125" max="15127"/>
    <col width="8.5" customWidth="1" style="10" min="15128" max="15128"/>
    <col width="11.125" customWidth="1" style="10" min="15129" max="15129"/>
    <col width="8.5" customWidth="1" style="10" min="15130" max="15131"/>
    <col width="5.875" customWidth="1" style="10" min="15132" max="15133"/>
    <col width="11.125" customWidth="1" style="10" min="15134" max="15134"/>
    <col width="4.125" customWidth="1" style="10" min="15361" max="15361"/>
    <col width="3.25" customWidth="1" style="10" min="15362" max="15362"/>
    <col width="9.375" customWidth="1" style="10" min="15363" max="15363"/>
    <col width="5" customWidth="1" style="10" min="15364" max="15364"/>
    <col width="6.75" customWidth="1" style="10" min="15365" max="15365"/>
    <col width="5" customWidth="1" style="10" min="15366" max="15366"/>
    <col width="8.5" customWidth="1" style="10" min="15367" max="15367"/>
    <col width="5.875" customWidth="1" style="10" min="15368" max="15369"/>
    <col width="9.375" customWidth="1" style="10" min="15370" max="15370"/>
    <col width="24.25" customWidth="1" style="10" min="15371" max="15371"/>
    <col width="5.875" customWidth="1" style="10" min="15372" max="15374"/>
    <col width="8.5" customWidth="1" style="10" min="15375" max="15378"/>
    <col width="9.375" customWidth="1" style="10" min="15379" max="15379"/>
    <col width="26.875" customWidth="1" style="10" min="15380" max="15380"/>
    <col width="11.125" customWidth="1" style="10" min="15381" max="15383"/>
    <col width="8.5" customWidth="1" style="10" min="15384" max="15384"/>
    <col width="11.125" customWidth="1" style="10" min="15385" max="15385"/>
    <col width="8.5" customWidth="1" style="10" min="15386" max="15387"/>
    <col width="5.875" customWidth="1" style="10" min="15388" max="15389"/>
    <col width="11.125" customWidth="1" style="10" min="15390" max="15390"/>
    <col width="4.125" customWidth="1" style="10" min="15617" max="15617"/>
    <col width="3.25" customWidth="1" style="10" min="15618" max="15618"/>
    <col width="9.375" customWidth="1" style="10" min="15619" max="15619"/>
    <col width="5" customWidth="1" style="10" min="15620" max="15620"/>
    <col width="6.75" customWidth="1" style="10" min="15621" max="15621"/>
    <col width="5" customWidth="1" style="10" min="15622" max="15622"/>
    <col width="8.5" customWidth="1" style="10" min="15623" max="15623"/>
    <col width="5.875" customWidth="1" style="10" min="15624" max="15625"/>
    <col width="9.375" customWidth="1" style="10" min="15626" max="15626"/>
    <col width="24.25" customWidth="1" style="10" min="15627" max="15627"/>
    <col width="5.875" customWidth="1" style="10" min="15628" max="15630"/>
    <col width="8.5" customWidth="1" style="10" min="15631" max="15634"/>
    <col width="9.375" customWidth="1" style="10" min="15635" max="15635"/>
    <col width="26.875" customWidth="1" style="10" min="15636" max="15636"/>
    <col width="11.125" customWidth="1" style="10" min="15637" max="15639"/>
    <col width="8.5" customWidth="1" style="10" min="15640" max="15640"/>
    <col width="11.125" customWidth="1" style="10" min="15641" max="15641"/>
    <col width="8.5" customWidth="1" style="10" min="15642" max="15643"/>
    <col width="5.875" customWidth="1" style="10" min="15644" max="15645"/>
    <col width="11.125" customWidth="1" style="10" min="15646" max="15646"/>
    <col width="4.125" customWidth="1" style="10" min="15873" max="15873"/>
    <col width="3.25" customWidth="1" style="10" min="15874" max="15874"/>
    <col width="9.375" customWidth="1" style="10" min="15875" max="15875"/>
    <col width="5" customWidth="1" style="10" min="15876" max="15876"/>
    <col width="6.75" customWidth="1" style="10" min="15877" max="15877"/>
    <col width="5" customWidth="1" style="10" min="15878" max="15878"/>
    <col width="8.5" customWidth="1" style="10" min="15879" max="15879"/>
    <col width="5.875" customWidth="1" style="10" min="15880" max="15881"/>
    <col width="9.375" customWidth="1" style="10" min="15882" max="15882"/>
    <col width="24.25" customWidth="1" style="10" min="15883" max="15883"/>
    <col width="5.875" customWidth="1" style="10" min="15884" max="15886"/>
    <col width="8.5" customWidth="1" style="10" min="15887" max="15890"/>
    <col width="9.375" customWidth="1" style="10" min="15891" max="15891"/>
    <col width="26.875" customWidth="1" style="10" min="15892" max="15892"/>
    <col width="11.125" customWidth="1" style="10" min="15893" max="15895"/>
    <col width="8.5" customWidth="1" style="10" min="15896" max="15896"/>
    <col width="11.125" customWidth="1" style="10" min="15897" max="15897"/>
    <col width="8.5" customWidth="1" style="10" min="15898" max="15899"/>
    <col width="5.875" customWidth="1" style="10" min="15900" max="15901"/>
    <col width="11.125" customWidth="1" style="10" min="15902" max="15902"/>
    <col width="4.125" customWidth="1" style="10" min="16129" max="16129"/>
    <col width="3.25" customWidth="1" style="10" min="16130" max="16130"/>
    <col width="9.375" customWidth="1" style="10" min="16131" max="16131"/>
    <col width="5" customWidth="1" style="10" min="16132" max="16132"/>
    <col width="6.75" customWidth="1" style="10" min="16133" max="16133"/>
    <col width="5" customWidth="1" style="10" min="16134" max="16134"/>
    <col width="8.5" customWidth="1" style="10" min="16135" max="16135"/>
    <col width="5.875" customWidth="1" style="10" min="16136" max="16137"/>
    <col width="9.375" customWidth="1" style="10" min="16138" max="16138"/>
    <col width="24.25" customWidth="1" style="10" min="16139" max="16139"/>
    <col width="5.875" customWidth="1" style="10" min="16140" max="16142"/>
    <col width="8.5" customWidth="1" style="10" min="16143" max="16146"/>
    <col width="9.375" customWidth="1" style="10" min="16147" max="16147"/>
    <col width="26.875" customWidth="1" style="10" min="16148" max="16148"/>
    <col width="11.125" customWidth="1" style="10" min="16149" max="16151"/>
    <col width="8.5" customWidth="1" style="10" min="16152" max="16152"/>
    <col width="11.125" customWidth="1" style="10" min="16153" max="16153"/>
    <col width="8.5" customWidth="1" style="10" min="16154" max="16155"/>
    <col width="5.875" customWidth="1" style="10" min="16156" max="16157"/>
    <col width="11.125" customWidth="1" style="10" min="16158" max="16158"/>
  </cols>
  <sheetData>
    <row r="1">
      <c r="A1" s="11" t="inlineStr">
        <is>
          <t>状态灯</t>
        </is>
      </c>
      <c r="B1" s="11" t="inlineStr">
        <is>
          <t>行号</t>
        </is>
      </c>
      <c r="C1" s="11" t="inlineStr">
        <is>
          <t xml:space="preserve">需求编号 </t>
        </is>
      </c>
      <c r="D1" s="11" t="inlineStr">
        <is>
          <t>排班机型</t>
        </is>
      </c>
      <c r="E1" s="11" t="inlineStr">
        <is>
          <t>机号</t>
        </is>
      </c>
      <c r="F1" s="11" t="inlineStr">
        <is>
          <t xml:space="preserve">营运人 </t>
        </is>
      </c>
      <c r="G1" s="11" t="inlineStr">
        <is>
          <t>执管单位</t>
        </is>
      </c>
      <c r="H1" s="11" t="inlineStr">
        <is>
          <t>定检类型</t>
        </is>
      </c>
      <c r="I1" s="11" t="inlineStr">
        <is>
          <t>定检序列</t>
        </is>
      </c>
      <c r="J1" s="11" t="inlineStr">
        <is>
          <t xml:space="preserve">停场号 </t>
        </is>
      </c>
      <c r="K1" s="11" t="inlineStr">
        <is>
          <t>停场描述</t>
        </is>
      </c>
      <c r="L1" s="11" t="inlineStr">
        <is>
          <t>是否完成</t>
        </is>
      </c>
      <c r="M1" s="11" t="inlineStr">
        <is>
          <t>是否锁定</t>
        </is>
      </c>
      <c r="N1" s="11" t="inlineStr">
        <is>
          <t>是否固定</t>
        </is>
      </c>
      <c r="O1" s="11" t="inlineStr">
        <is>
          <t xml:space="preserve">计划开工日期 </t>
        </is>
      </c>
      <c r="P1" s="11" t="inlineStr">
        <is>
          <t>计划完工日期</t>
        </is>
      </c>
      <c r="Q1" s="11" t="inlineStr">
        <is>
          <t xml:space="preserve">实际开工日期 </t>
        </is>
      </c>
      <c r="R1" s="11" t="inlineStr">
        <is>
          <t>实际完工日期</t>
        </is>
      </c>
      <c r="S1" s="11" t="inlineStr">
        <is>
          <t>执行地点</t>
        </is>
      </c>
      <c r="T1" s="11" t="inlineStr">
        <is>
          <t>执行单位</t>
        </is>
      </c>
      <c r="U1" s="11" t="inlineStr">
        <is>
          <t xml:space="preserve">预计最早开工日期 </t>
        </is>
      </c>
      <c r="V1" s="11" t="inlineStr">
        <is>
          <t xml:space="preserve">预计最晚开工日期 </t>
        </is>
      </c>
      <c r="W1" s="11" t="inlineStr">
        <is>
          <t xml:space="preserve">预计最佳开工日期 </t>
        </is>
      </c>
      <c r="X1" s="11" t="inlineStr">
        <is>
          <t>上次定检序列</t>
        </is>
      </c>
      <c r="Y1" s="11" t="inlineStr">
        <is>
          <t xml:space="preserve">上次定检开工日期 </t>
        </is>
      </c>
      <c r="Z1" s="11" t="inlineStr">
        <is>
          <t>本次TSN</t>
        </is>
      </c>
      <c r="AA1" s="11" t="inlineStr">
        <is>
          <t>上次CSN</t>
        </is>
      </c>
      <c r="AB1" s="11" t="inlineStr">
        <is>
          <t>剩余TSN</t>
        </is>
      </c>
      <c r="AC1" s="11" t="inlineStr">
        <is>
          <t>剩余CSN</t>
        </is>
      </c>
      <c r="AD1" s="11" t="inlineStr">
        <is>
          <t>本次定检剩余天数</t>
        </is>
      </c>
    </row>
    <row r="2">
      <c r="A2" s="12" t="inlineStr">
        <is>
          <t>@5B\Q绿色 LED；继续；正常@</t>
        </is>
      </c>
      <c r="B2" s="13" t="n">
        <v>1</v>
      </c>
      <c r="C2" s="12" t="inlineStr">
        <is>
          <t>400000021609</t>
        </is>
      </c>
      <c r="D2" s="12" t="inlineStr">
        <is>
          <t>319</t>
        </is>
      </c>
      <c r="E2" s="12" t="inlineStr">
        <is>
          <t>B6459</t>
        </is>
      </c>
      <c r="F2" s="12" t="inlineStr">
        <is>
          <t>MU</t>
        </is>
      </c>
      <c r="G2" s="12" t="inlineStr">
        <is>
          <t>浦东基地-东航</t>
        </is>
      </c>
      <c r="H2" s="12" t="inlineStr">
        <is>
          <t>NC</t>
        </is>
      </c>
      <c r="I2" s="12" t="inlineStr">
        <is>
          <t xml:space="preserve">    5</t>
        </is>
      </c>
      <c r="J2" s="12" t="inlineStr">
        <is>
          <t>000003765973</t>
        </is>
      </c>
      <c r="K2" s="12" t="inlineStr">
        <is>
          <t>5NC</t>
        </is>
      </c>
      <c r="L2" s="12" t="inlineStr"/>
      <c r="M2" s="12" t="inlineStr"/>
      <c r="N2" s="12" t="inlineStr">
        <is>
          <t>X</t>
        </is>
      </c>
      <c r="O2" s="64" t="n">
        <v>45401</v>
      </c>
      <c r="P2" s="64" t="n">
        <v>45407</v>
      </c>
      <c r="Q2" s="64" t="n"/>
      <c r="R2" s="64" t="n"/>
      <c r="S2" s="12" t="inlineStr">
        <is>
          <t>西安</t>
        </is>
      </c>
      <c r="T2" s="12" t="inlineStr">
        <is>
          <t xml:space="preserve">东航技术有限公司西北分公司飞机维修部 </t>
        </is>
      </c>
      <c r="U2" s="64" t="n">
        <v>45386</v>
      </c>
      <c r="V2" s="64" t="n">
        <v>45446</v>
      </c>
      <c r="W2" s="64" t="n">
        <v>45409</v>
      </c>
      <c r="X2" s="12" t="inlineStr">
        <is>
          <t xml:space="preserve">    4</t>
        </is>
      </c>
      <c r="Y2" s="64" t="n">
        <v>44750</v>
      </c>
      <c r="Z2" s="18" t="n">
        <v>25664.14</v>
      </c>
      <c r="AA2" s="18" t="n">
        <v>15576</v>
      </c>
      <c r="AB2" s="19" t="n">
        <v>3601</v>
      </c>
      <c r="AC2" s="19" t="n">
        <v>3054</v>
      </c>
      <c r="AD2" s="13" t="n">
        <v>77</v>
      </c>
    </row>
    <row r="3">
      <c r="A3" s="14" t="inlineStr">
        <is>
          <t>@5B\Q绿色 LED；继续；正常@</t>
        </is>
      </c>
      <c r="B3" s="15" t="n">
        <v>2</v>
      </c>
      <c r="C3" s="14" t="inlineStr">
        <is>
          <t>400000021505</t>
        </is>
      </c>
      <c r="D3" s="14" t="inlineStr">
        <is>
          <t>320</t>
        </is>
      </c>
      <c r="E3" s="14" t="inlineStr">
        <is>
          <t>B8557</t>
        </is>
      </c>
      <c r="F3" s="14" t="inlineStr">
        <is>
          <t>MU</t>
        </is>
      </c>
      <c r="G3" s="14" t="inlineStr">
        <is>
          <t xml:space="preserve">安徽分公司 </t>
        </is>
      </c>
      <c r="H3" s="14" t="inlineStr">
        <is>
          <t>NC</t>
        </is>
      </c>
      <c r="I3" s="14" t="inlineStr">
        <is>
          <t xml:space="preserve">    4</t>
        </is>
      </c>
      <c r="J3" s="14" t="inlineStr">
        <is>
          <t>000003765868</t>
        </is>
      </c>
      <c r="K3" s="14" t="inlineStr">
        <is>
          <t>36A+4NC</t>
        </is>
      </c>
      <c r="L3" s="14" t="inlineStr"/>
      <c r="M3" s="14" t="inlineStr"/>
      <c r="N3" s="14" t="inlineStr">
        <is>
          <t>X</t>
        </is>
      </c>
      <c r="O3" s="65" t="n">
        <v>45389</v>
      </c>
      <c r="P3" s="65" t="n">
        <v>45395</v>
      </c>
      <c r="Q3" s="65" t="n"/>
      <c r="R3" s="65" t="n"/>
      <c r="S3" s="14" t="inlineStr">
        <is>
          <t>合肥</t>
        </is>
      </c>
      <c r="T3" s="14" t="inlineStr">
        <is>
          <t xml:space="preserve">东航技术有限公司安徽分公司安徽飞机维修部 </t>
        </is>
      </c>
      <c r="U3" s="65" t="n">
        <v>45355</v>
      </c>
      <c r="V3" s="65" t="n">
        <v>45415</v>
      </c>
      <c r="W3" s="65" t="n">
        <v>45378</v>
      </c>
      <c r="X3" s="14" t="inlineStr">
        <is>
          <t xml:space="preserve">    3</t>
        </is>
      </c>
      <c r="Y3" s="65" t="n"/>
      <c r="Z3" s="20" t="n">
        <v>21801.3</v>
      </c>
      <c r="AA3" s="20" t="n">
        <v>13242</v>
      </c>
      <c r="AB3" s="21" t="n">
        <v>3799</v>
      </c>
      <c r="AC3" s="21" t="n">
        <v>2831</v>
      </c>
      <c r="AD3" s="15" t="n">
        <v>46</v>
      </c>
    </row>
    <row r="4">
      <c r="A4" s="14" t="inlineStr">
        <is>
          <t>@5B\Q绿色 LED；继续；正常@</t>
        </is>
      </c>
      <c r="B4" s="15" t="n">
        <v>3</v>
      </c>
      <c r="C4" s="14" t="inlineStr">
        <is>
          <t>400000021506</t>
        </is>
      </c>
      <c r="D4" s="14" t="inlineStr">
        <is>
          <t>325</t>
        </is>
      </c>
      <c r="E4" s="14" t="inlineStr">
        <is>
          <t>B8572</t>
        </is>
      </c>
      <c r="F4" s="14" t="inlineStr">
        <is>
          <t>MU</t>
        </is>
      </c>
      <c r="G4" s="14" t="inlineStr">
        <is>
          <t>浦东基地-东航</t>
        </is>
      </c>
      <c r="H4" s="14" t="inlineStr">
        <is>
          <t>NC</t>
        </is>
      </c>
      <c r="I4" s="14" t="inlineStr">
        <is>
          <t xml:space="preserve">    4</t>
        </is>
      </c>
      <c r="J4" s="14" t="inlineStr">
        <is>
          <t>000003765869</t>
        </is>
      </c>
      <c r="K4" s="14" t="inlineStr">
        <is>
          <t>4NC</t>
        </is>
      </c>
      <c r="L4" s="14" t="inlineStr"/>
      <c r="M4" s="14" t="inlineStr"/>
      <c r="N4" s="14" t="inlineStr">
        <is>
          <t>X</t>
        </is>
      </c>
      <c r="O4" s="65" t="n">
        <v>45407</v>
      </c>
      <c r="P4" s="65" t="n">
        <v>45413</v>
      </c>
      <c r="Q4" s="65" t="n"/>
      <c r="R4" s="65" t="n"/>
      <c r="S4" s="14" t="inlineStr">
        <is>
          <t>南昌</t>
        </is>
      </c>
      <c r="T4" s="14" t="inlineStr">
        <is>
          <t xml:space="preserve">东航技术有限公司江西分公司江西飞机维修部 </t>
        </is>
      </c>
      <c r="U4" s="65" t="n">
        <v>45380</v>
      </c>
      <c r="V4" s="65" t="n">
        <v>45440</v>
      </c>
      <c r="W4" s="65" t="n">
        <v>45403</v>
      </c>
      <c r="X4" s="14" t="inlineStr">
        <is>
          <t xml:space="preserve">    3</t>
        </is>
      </c>
      <c r="Y4" s="65" t="n"/>
      <c r="Z4" s="20" t="n">
        <v>21162.27</v>
      </c>
      <c r="AA4" s="20" t="n">
        <v>11788</v>
      </c>
      <c r="AB4" s="21" t="n">
        <v>3903</v>
      </c>
      <c r="AC4" s="21" t="n">
        <v>3131</v>
      </c>
      <c r="AD4" s="15" t="n">
        <v>71</v>
      </c>
    </row>
    <row r="5">
      <c r="A5" s="14" t="inlineStr">
        <is>
          <t>@5B\Q绿色 LED；继续；正常@</t>
        </is>
      </c>
      <c r="B5" s="15" t="n">
        <v>4</v>
      </c>
      <c r="C5" s="14" t="inlineStr">
        <is>
          <t>400000021508</t>
        </is>
      </c>
      <c r="D5" s="14" t="inlineStr">
        <is>
          <t>325</t>
        </is>
      </c>
      <c r="E5" s="14" t="inlineStr">
        <is>
          <t>B8570</t>
        </is>
      </c>
      <c r="F5" s="14" t="inlineStr">
        <is>
          <t>MU</t>
        </is>
      </c>
      <c r="G5" s="14" t="inlineStr">
        <is>
          <t xml:space="preserve">浙江分公司 </t>
        </is>
      </c>
      <c r="H5" s="14" t="inlineStr">
        <is>
          <t>NC</t>
        </is>
      </c>
      <c r="I5" s="14" t="inlineStr">
        <is>
          <t xml:space="preserve">    4</t>
        </is>
      </c>
      <c r="J5" s="14" t="inlineStr">
        <is>
          <t>000003765871</t>
        </is>
      </c>
      <c r="K5" s="14" t="inlineStr">
        <is>
          <t>4NC</t>
        </is>
      </c>
      <c r="L5" s="14" t="inlineStr"/>
      <c r="M5" s="14" t="inlineStr"/>
      <c r="N5" s="14" t="inlineStr">
        <is>
          <t>X</t>
        </is>
      </c>
      <c r="O5" s="65" t="n">
        <v>45405</v>
      </c>
      <c r="P5" s="65" t="n">
        <v>45411</v>
      </c>
      <c r="Q5" s="65" t="n"/>
      <c r="R5" s="65" t="n"/>
      <c r="S5" s="14" t="inlineStr">
        <is>
          <t>合肥</t>
        </is>
      </c>
      <c r="T5" s="14" t="inlineStr">
        <is>
          <t xml:space="preserve">东航技术有限公司安徽分公司安徽飞机维修部 </t>
        </is>
      </c>
      <c r="U5" s="65" t="n">
        <v>45369</v>
      </c>
      <c r="V5" s="65" t="n">
        <v>45429</v>
      </c>
      <c r="W5" s="65" t="n">
        <v>45392</v>
      </c>
      <c r="X5" s="14" t="inlineStr">
        <is>
          <t xml:space="preserve">    3</t>
        </is>
      </c>
      <c r="Y5" s="65" t="n"/>
      <c r="Z5" s="20" t="n">
        <v>20315.91</v>
      </c>
      <c r="AA5" s="20" t="n">
        <v>11859</v>
      </c>
      <c r="AB5" s="21" t="n">
        <v>3849</v>
      </c>
      <c r="AC5" s="21" t="n">
        <v>3102</v>
      </c>
      <c r="AD5" s="15" t="n">
        <v>60</v>
      </c>
    </row>
    <row r="6">
      <c r="A6" s="14" t="inlineStr">
        <is>
          <t>@5B\Q绿色 LED；继续；正常@</t>
        </is>
      </c>
      <c r="B6" s="15" t="n">
        <v>5</v>
      </c>
      <c r="C6" s="14" t="inlineStr">
        <is>
          <t>400000021510</t>
        </is>
      </c>
      <c r="D6" s="14" t="inlineStr">
        <is>
          <t>320</t>
        </is>
      </c>
      <c r="E6" s="14" t="inlineStr">
        <is>
          <t>B8496</t>
        </is>
      </c>
      <c r="F6" s="14" t="inlineStr">
        <is>
          <t>MU</t>
        </is>
      </c>
      <c r="G6" s="14" t="inlineStr">
        <is>
          <t xml:space="preserve">江苏分公司 </t>
        </is>
      </c>
      <c r="H6" s="14" t="inlineStr">
        <is>
          <t>NC</t>
        </is>
      </c>
      <c r="I6" s="14" t="inlineStr">
        <is>
          <t xml:space="preserve">    4</t>
        </is>
      </c>
      <c r="J6" s="14" t="inlineStr">
        <is>
          <t>000003765873</t>
        </is>
      </c>
      <c r="K6" s="14" t="inlineStr">
        <is>
          <t>4NC</t>
        </is>
      </c>
      <c r="L6" s="14" t="inlineStr"/>
      <c r="M6" s="14" t="inlineStr"/>
      <c r="N6" s="14" t="inlineStr">
        <is>
          <t>X</t>
        </is>
      </c>
      <c r="O6" s="65" t="n">
        <v>45401</v>
      </c>
      <c r="P6" s="65" t="n">
        <v>45407</v>
      </c>
      <c r="Q6" s="65" t="n"/>
      <c r="R6" s="65" t="n"/>
      <c r="S6" s="14" t="inlineStr">
        <is>
          <t>青岛/胶东机场</t>
        </is>
      </c>
      <c r="T6" s="14" t="inlineStr">
        <is>
          <t xml:space="preserve">东航技术有限公司山东分公司青岛飞机维修部 </t>
        </is>
      </c>
      <c r="U6" s="65" t="n">
        <v>45362</v>
      </c>
      <c r="V6" s="65" t="n">
        <v>45422</v>
      </c>
      <c r="W6" s="65" t="n">
        <v>45385</v>
      </c>
      <c r="X6" s="14" t="inlineStr">
        <is>
          <t xml:space="preserve">    3</t>
        </is>
      </c>
      <c r="Y6" s="65" t="n"/>
      <c r="Z6" s="20" t="n">
        <v>24703.25</v>
      </c>
      <c r="AA6" s="20" t="n">
        <v>13881</v>
      </c>
      <c r="AB6" s="21" t="n">
        <v>3340</v>
      </c>
      <c r="AC6" s="21" t="n">
        <v>2717</v>
      </c>
      <c r="AD6" s="15" t="n">
        <v>53</v>
      </c>
    </row>
    <row r="7">
      <c r="A7" s="14" t="inlineStr">
        <is>
          <t>@5C\Q红色 LED；停止；错误@</t>
        </is>
      </c>
      <c r="B7" s="15" t="n">
        <v>6</v>
      </c>
      <c r="C7" s="14" t="inlineStr">
        <is>
          <t>400000021712</t>
        </is>
      </c>
      <c r="D7" s="14" t="inlineStr">
        <is>
          <t>320</t>
        </is>
      </c>
      <c r="E7" s="14" t="inlineStr">
        <is>
          <t>B6951</t>
        </is>
      </c>
      <c r="F7" s="14" t="inlineStr">
        <is>
          <t>MU</t>
        </is>
      </c>
      <c r="G7" s="14" t="inlineStr">
        <is>
          <t xml:space="preserve">山东分公司 </t>
        </is>
      </c>
      <c r="H7" s="14" t="inlineStr">
        <is>
          <t>NC</t>
        </is>
      </c>
      <c r="I7" s="14" t="inlineStr">
        <is>
          <t xml:space="preserve">    6</t>
        </is>
      </c>
      <c r="J7" s="14" t="inlineStr">
        <is>
          <t>000003766088</t>
        </is>
      </c>
      <c r="K7" s="14" t="inlineStr">
        <is>
          <t>6NC</t>
        </is>
      </c>
      <c r="L7" s="14" t="inlineStr"/>
      <c r="M7" s="14" t="inlineStr"/>
      <c r="N7" s="14" t="inlineStr">
        <is>
          <t>X</t>
        </is>
      </c>
      <c r="O7" s="65" t="n">
        <v>45411</v>
      </c>
      <c r="P7" s="65" t="n">
        <v>45437</v>
      </c>
      <c r="Q7" s="65" t="n"/>
      <c r="R7" s="65" t="n"/>
      <c r="S7" s="14" t="inlineStr">
        <is>
          <t>兰州</t>
        </is>
      </c>
      <c r="T7" s="14" t="inlineStr">
        <is>
          <t xml:space="preserve">东航技术有限公司甘肃分公司甘肃飞机维修部 </t>
        </is>
      </c>
      <c r="U7" s="65" t="n">
        <v>45430</v>
      </c>
      <c r="V7" s="65" t="n">
        <v>45490</v>
      </c>
      <c r="W7" s="65" t="n">
        <v>45453</v>
      </c>
      <c r="X7" s="14" t="inlineStr">
        <is>
          <t xml:space="preserve">    5</t>
        </is>
      </c>
      <c r="Y7" s="65" t="n">
        <v>44759</v>
      </c>
      <c r="Z7" s="20" t="n">
        <v>34358.36</v>
      </c>
      <c r="AA7" s="20" t="n">
        <v>18325</v>
      </c>
      <c r="AB7" s="21" t="n">
        <v>4324</v>
      </c>
      <c r="AC7" s="21" t="n">
        <v>3108</v>
      </c>
      <c r="AD7" s="15" t="n">
        <v>121</v>
      </c>
    </row>
    <row r="8">
      <c r="A8" s="14" t="inlineStr">
        <is>
          <t>@5B\Q绿色 LED；继续；正常@</t>
        </is>
      </c>
      <c r="B8" s="15" t="n">
        <v>7</v>
      </c>
      <c r="C8" s="14" t="inlineStr">
        <is>
          <t>400000021352</t>
        </is>
      </c>
      <c r="D8" s="14" t="inlineStr">
        <is>
          <t>320</t>
        </is>
      </c>
      <c r="E8" s="14" t="inlineStr">
        <is>
          <t>B8558</t>
        </is>
      </c>
      <c r="F8" s="14" t="inlineStr">
        <is>
          <t>MU</t>
        </is>
      </c>
      <c r="G8" s="14" t="inlineStr">
        <is>
          <t xml:space="preserve">甘肃分公司 </t>
        </is>
      </c>
      <c r="H8" s="14" t="inlineStr">
        <is>
          <t>NC</t>
        </is>
      </c>
      <c r="I8" s="14" t="inlineStr">
        <is>
          <t xml:space="preserve">    4</t>
        </is>
      </c>
      <c r="J8" s="14" t="inlineStr">
        <is>
          <t>000003762928</t>
        </is>
      </c>
      <c r="K8" s="14" t="inlineStr">
        <is>
          <t>4NC</t>
        </is>
      </c>
      <c r="L8" s="14" t="inlineStr"/>
      <c r="M8" s="14" t="inlineStr"/>
      <c r="N8" s="14" t="inlineStr">
        <is>
          <t>X</t>
        </is>
      </c>
      <c r="O8" s="65" t="n">
        <v>45392</v>
      </c>
      <c r="P8" s="65" t="n">
        <v>45400</v>
      </c>
      <c r="Q8" s="65" t="n"/>
      <c r="R8" s="65" t="n"/>
      <c r="S8" s="14" t="inlineStr">
        <is>
          <t>南昌</t>
        </is>
      </c>
      <c r="T8" s="14" t="inlineStr">
        <is>
          <t xml:space="preserve">东航技术有限公司江西分公司江西飞机维修部 </t>
        </is>
      </c>
      <c r="U8" s="65" t="n">
        <v>45374</v>
      </c>
      <c r="V8" s="65" t="n">
        <v>45434</v>
      </c>
      <c r="W8" s="65" t="n">
        <v>45397</v>
      </c>
      <c r="X8" s="14" t="inlineStr">
        <is>
          <t xml:space="preserve">    3</t>
        </is>
      </c>
      <c r="Y8" s="65" t="n">
        <v>44704</v>
      </c>
      <c r="Z8" s="20" t="n">
        <v>23403.39</v>
      </c>
      <c r="AA8" s="20" t="n">
        <v>13616</v>
      </c>
      <c r="AB8" s="21" t="n">
        <v>3796</v>
      </c>
      <c r="AC8" s="21" t="n">
        <v>2953</v>
      </c>
      <c r="AD8" s="15" t="n">
        <v>65</v>
      </c>
    </row>
    <row r="9">
      <c r="A9" s="14" t="inlineStr">
        <is>
          <t>@5B\Q绿色 LED；继续；正常@</t>
        </is>
      </c>
      <c r="B9" s="15" t="n">
        <v>8</v>
      </c>
      <c r="C9" s="14" t="inlineStr">
        <is>
          <t>400000021617</t>
        </is>
      </c>
      <c r="D9" s="14" t="inlineStr">
        <is>
          <t>319</t>
        </is>
      </c>
      <c r="E9" s="14" t="inlineStr">
        <is>
          <t>B6462</t>
        </is>
      </c>
      <c r="F9" s="14" t="inlineStr">
        <is>
          <t>MU</t>
        </is>
      </c>
      <c r="G9" s="14" t="inlineStr">
        <is>
          <t xml:space="preserve">江苏分公司 </t>
        </is>
      </c>
      <c r="H9" s="14" t="inlineStr">
        <is>
          <t>NC</t>
        </is>
      </c>
      <c r="I9" s="14" t="inlineStr">
        <is>
          <t xml:space="preserve">    5</t>
        </is>
      </c>
      <c r="J9" s="14" t="inlineStr">
        <is>
          <t>000003765981</t>
        </is>
      </c>
      <c r="K9" s="14" t="inlineStr">
        <is>
          <t>5NC</t>
        </is>
      </c>
      <c r="L9" s="14" t="inlineStr"/>
      <c r="M9" s="14" t="inlineStr"/>
      <c r="N9" s="14" t="inlineStr">
        <is>
          <t>X</t>
        </is>
      </c>
      <c r="O9" s="65" t="n">
        <v>45390</v>
      </c>
      <c r="P9" s="65" t="n">
        <v>45398</v>
      </c>
      <c r="Q9" s="65" t="n"/>
      <c r="R9" s="65" t="n"/>
      <c r="S9" s="14" t="inlineStr">
        <is>
          <t>西安</t>
        </is>
      </c>
      <c r="T9" s="14" t="inlineStr">
        <is>
          <t xml:space="preserve">东航技术有限公司西北分公司飞机维修部 </t>
        </is>
      </c>
      <c r="U9" s="65" t="n">
        <v>45337</v>
      </c>
      <c r="V9" s="65" t="n">
        <v>45397</v>
      </c>
      <c r="W9" s="65" t="n">
        <v>45360</v>
      </c>
      <c r="X9" s="14" t="inlineStr">
        <is>
          <t xml:space="preserve">    4</t>
        </is>
      </c>
      <c r="Y9" s="65" t="n">
        <v>44657</v>
      </c>
      <c r="Z9" s="20" t="n">
        <v>30458.28</v>
      </c>
      <c r="AA9" s="20" t="n">
        <v>18803</v>
      </c>
      <c r="AB9" s="21" t="n">
        <v>2971</v>
      </c>
      <c r="AC9" s="21" t="n">
        <v>2575</v>
      </c>
      <c r="AD9" s="15" t="n">
        <v>28</v>
      </c>
    </row>
    <row r="10">
      <c r="A10" s="14" t="inlineStr">
        <is>
          <t>@5B\Q绿色 LED；继续；正常@</t>
        </is>
      </c>
      <c r="B10" s="15" t="n">
        <v>9</v>
      </c>
      <c r="C10" s="14" t="inlineStr">
        <is>
          <t>400000021782</t>
        </is>
      </c>
      <c r="D10" s="14" t="inlineStr">
        <is>
          <t>320</t>
        </is>
      </c>
      <c r="E10" s="14" t="inlineStr">
        <is>
          <t>B6696</t>
        </is>
      </c>
      <c r="F10" s="14" t="inlineStr">
        <is>
          <t>MU</t>
        </is>
      </c>
      <c r="G10" s="14" t="inlineStr">
        <is>
          <t xml:space="preserve">四川分公司 </t>
        </is>
      </c>
      <c r="H10" s="14" t="inlineStr">
        <is>
          <t>NC</t>
        </is>
      </c>
      <c r="I10" s="14" t="inlineStr">
        <is>
          <t xml:space="preserve">    7</t>
        </is>
      </c>
      <c r="J10" s="14" t="inlineStr">
        <is>
          <t>000003766164</t>
        </is>
      </c>
      <c r="K10" s="14" t="inlineStr">
        <is>
          <t>7NC</t>
        </is>
      </c>
      <c r="L10" s="14" t="inlineStr"/>
      <c r="M10" s="14" t="inlineStr"/>
      <c r="N10" s="14" t="inlineStr">
        <is>
          <t>X</t>
        </is>
      </c>
      <c r="O10" s="65" t="n">
        <v>45404</v>
      </c>
      <c r="P10" s="65" t="n">
        <v>45412</v>
      </c>
      <c r="Q10" s="65" t="n"/>
      <c r="R10" s="65" t="n"/>
      <c r="S10" s="14" t="inlineStr">
        <is>
          <t>西安</t>
        </is>
      </c>
      <c r="T10" s="14" t="inlineStr">
        <is>
          <t xml:space="preserve">东航技术有限公司西北分公司飞机维修部 </t>
        </is>
      </c>
      <c r="U10" s="65" t="n">
        <v>45372</v>
      </c>
      <c r="V10" s="65" t="n">
        <v>45432</v>
      </c>
      <c r="W10" s="65" t="n">
        <v>45395</v>
      </c>
      <c r="X10" s="14" t="inlineStr">
        <is>
          <t xml:space="preserve">    6</t>
        </is>
      </c>
      <c r="Y10" s="65" t="n"/>
      <c r="Z10" s="20" t="n">
        <v>40684</v>
      </c>
      <c r="AA10" s="20" t="n">
        <v>22442</v>
      </c>
      <c r="AB10" s="21" t="n">
        <v>4127</v>
      </c>
      <c r="AC10" s="21" t="n">
        <v>3300</v>
      </c>
      <c r="AD10" s="15" t="n">
        <v>63</v>
      </c>
    </row>
    <row r="11">
      <c r="A11" s="14" t="inlineStr">
        <is>
          <t>@5C\Q红色 LED；停止；错误@</t>
        </is>
      </c>
      <c r="B11" s="15" t="n">
        <v>10</v>
      </c>
      <c r="C11" s="14" t="inlineStr">
        <is>
          <t>400000021788</t>
        </is>
      </c>
      <c r="D11" s="14" t="inlineStr">
        <is>
          <t>320</t>
        </is>
      </c>
      <c r="E11" s="14" t="inlineStr">
        <is>
          <t>B6671</t>
        </is>
      </c>
      <c r="F11" s="14" t="inlineStr">
        <is>
          <t>MU</t>
        </is>
      </c>
      <c r="G11" s="14" t="inlineStr">
        <is>
          <t xml:space="preserve">江苏分公司 </t>
        </is>
      </c>
      <c r="H11" s="14" t="inlineStr">
        <is>
          <t>NC</t>
        </is>
      </c>
      <c r="I11" s="14" t="inlineStr">
        <is>
          <t xml:space="preserve">    7</t>
        </is>
      </c>
      <c r="J11" s="14" t="inlineStr">
        <is>
          <t>000003766170</t>
        </is>
      </c>
      <c r="K11" s="14" t="inlineStr">
        <is>
          <t>7NC</t>
        </is>
      </c>
      <c r="L11" s="14" t="inlineStr"/>
      <c r="M11" s="14" t="inlineStr"/>
      <c r="N11" s="14" t="inlineStr">
        <is>
          <t>X</t>
        </is>
      </c>
      <c r="O11" s="65" t="n">
        <v>45392</v>
      </c>
      <c r="P11" s="65" t="n">
        <v>45401</v>
      </c>
      <c r="Q11" s="65" t="n"/>
      <c r="R11" s="65" t="n"/>
      <c r="S11" s="14" t="inlineStr">
        <is>
          <t>青岛/胶东机场</t>
        </is>
      </c>
      <c r="T11" s="14" t="inlineStr">
        <is>
          <t xml:space="preserve">东航技术有限公司山东分公司青岛飞机维修部 </t>
        </is>
      </c>
      <c r="U11" s="65" t="n">
        <v>45282</v>
      </c>
      <c r="V11" s="65" t="n">
        <v>45342</v>
      </c>
      <c r="W11" s="65" t="n">
        <v>45306</v>
      </c>
      <c r="X11" s="14" t="inlineStr">
        <is>
          <t xml:space="preserve">    6</t>
        </is>
      </c>
      <c r="Y11" s="65" t="n"/>
      <c r="Z11" s="20" t="n">
        <v>41292.89</v>
      </c>
      <c r="AA11" s="20" t="n">
        <v>24241</v>
      </c>
      <c r="AB11" s="21" t="n">
        <v>3470</v>
      </c>
      <c r="AC11" s="21" t="n">
        <v>2885</v>
      </c>
      <c r="AD11" s="15" t="n">
        <v>-27</v>
      </c>
    </row>
    <row r="12">
      <c r="A12" s="14" t="inlineStr">
        <is>
          <t>@5B\Q绿色 LED；继续；正常@</t>
        </is>
      </c>
      <c r="B12" s="15" t="n">
        <v>11</v>
      </c>
      <c r="C12" s="14" t="inlineStr">
        <is>
          <t>400000021817</t>
        </is>
      </c>
      <c r="D12" s="14" t="inlineStr">
        <is>
          <t>320</t>
        </is>
      </c>
      <c r="E12" s="14" t="inlineStr">
        <is>
          <t>B6376</t>
        </is>
      </c>
      <c r="F12" s="14" t="inlineStr">
        <is>
          <t>MU</t>
        </is>
      </c>
      <c r="G12" s="14" t="inlineStr">
        <is>
          <t xml:space="preserve">西安分公司 </t>
        </is>
      </c>
      <c r="H12" s="14" t="inlineStr">
        <is>
          <t>NC</t>
        </is>
      </c>
      <c r="I12" s="14" t="inlineStr">
        <is>
          <t xml:space="preserve">    8</t>
        </is>
      </c>
      <c r="J12" s="14" t="inlineStr">
        <is>
          <t>000003766199</t>
        </is>
      </c>
      <c r="K12" s="14" t="inlineStr">
        <is>
          <t>8NC</t>
        </is>
      </c>
      <c r="L12" s="14" t="inlineStr"/>
      <c r="M12" s="14" t="inlineStr"/>
      <c r="N12" s="14" t="inlineStr">
        <is>
          <t>X</t>
        </is>
      </c>
      <c r="O12" s="65" t="n">
        <v>45390</v>
      </c>
      <c r="P12" s="65" t="n">
        <v>45400</v>
      </c>
      <c r="Q12" s="65" t="n"/>
      <c r="R12" s="65" t="n"/>
      <c r="S12" s="14" t="inlineStr">
        <is>
          <t>西安</t>
        </is>
      </c>
      <c r="T12" s="14" t="inlineStr">
        <is>
          <t xml:space="preserve">东航技术有限公司西北分公司飞机维修部 </t>
        </is>
      </c>
      <c r="U12" s="65" t="n">
        <v>45352</v>
      </c>
      <c r="V12" s="65" t="n">
        <v>45412</v>
      </c>
      <c r="W12" s="65" t="n">
        <v>45375</v>
      </c>
      <c r="X12" s="14" t="inlineStr">
        <is>
          <t xml:space="preserve">    7</t>
        </is>
      </c>
      <c r="Y12" s="65" t="n">
        <v>44681</v>
      </c>
      <c r="Z12" s="20" t="n">
        <v>44783.81</v>
      </c>
      <c r="AA12" s="20" t="n">
        <v>26885</v>
      </c>
      <c r="AB12" s="21" t="n">
        <v>4107</v>
      </c>
      <c r="AC12" s="21" t="n">
        <v>2933</v>
      </c>
      <c r="AD12" s="15" t="n">
        <v>43</v>
      </c>
    </row>
    <row r="13">
      <c r="A13" s="14" t="inlineStr">
        <is>
          <t>@5B\Q绿色 LED；继续；正常@</t>
        </is>
      </c>
      <c r="B13" s="15" t="n">
        <v>12</v>
      </c>
      <c r="C13" s="14" t="inlineStr">
        <is>
          <t>400000021823</t>
        </is>
      </c>
      <c r="D13" s="14" t="inlineStr">
        <is>
          <t>321</t>
        </is>
      </c>
      <c r="E13" s="14" t="inlineStr">
        <is>
          <t>B6369</t>
        </is>
      </c>
      <c r="F13" s="14" t="inlineStr">
        <is>
          <t>MU</t>
        </is>
      </c>
      <c r="G13" s="14" t="inlineStr">
        <is>
          <t xml:space="preserve">江苏分公司 </t>
        </is>
      </c>
      <c r="H13" s="14" t="inlineStr">
        <is>
          <t>NC</t>
        </is>
      </c>
      <c r="I13" s="14" t="inlineStr">
        <is>
          <t xml:space="preserve">    8</t>
        </is>
      </c>
      <c r="J13" s="14" t="inlineStr">
        <is>
          <t>000003766213</t>
        </is>
      </c>
      <c r="K13" s="14" t="inlineStr">
        <is>
          <t>8NC</t>
        </is>
      </c>
      <c r="L13" s="14" t="inlineStr"/>
      <c r="M13" s="14" t="inlineStr"/>
      <c r="N13" s="14" t="inlineStr">
        <is>
          <t>X</t>
        </is>
      </c>
      <c r="O13" s="65" t="n">
        <v>45407</v>
      </c>
      <c r="P13" s="65" t="n">
        <v>45417</v>
      </c>
      <c r="Q13" s="65" t="n"/>
      <c r="R13" s="65" t="n"/>
      <c r="S13" s="14" t="inlineStr">
        <is>
          <t>西安</t>
        </is>
      </c>
      <c r="T13" s="14" t="inlineStr">
        <is>
          <t xml:space="preserve">东航技术有限公司西北分公司飞机维修部 </t>
        </is>
      </c>
      <c r="U13" s="65" t="n">
        <v>45384</v>
      </c>
      <c r="V13" s="65" t="n">
        <v>45444</v>
      </c>
      <c r="W13" s="65" t="n">
        <v>45407</v>
      </c>
      <c r="X13" s="14" t="inlineStr">
        <is>
          <t xml:space="preserve">    7</t>
        </is>
      </c>
      <c r="Y13" s="65" t="n">
        <v>44712</v>
      </c>
      <c r="Z13" s="20" t="n">
        <v>46590.98</v>
      </c>
      <c r="AA13" s="20" t="n">
        <v>26538</v>
      </c>
      <c r="AB13" s="21" t="n">
        <v>3613</v>
      </c>
      <c r="AC13" s="21" t="n">
        <v>2979</v>
      </c>
      <c r="AD13" s="15" t="n">
        <v>75</v>
      </c>
    </row>
    <row r="14">
      <c r="A14" s="14" t="inlineStr">
        <is>
          <t>@5B\Q绿色 LED；继续；正常@</t>
        </is>
      </c>
      <c r="B14" s="15" t="n">
        <v>13</v>
      </c>
      <c r="C14" s="14" t="inlineStr">
        <is>
          <t>400000021835</t>
        </is>
      </c>
      <c r="D14" s="14" t="inlineStr">
        <is>
          <t>320</t>
        </is>
      </c>
      <c r="E14" s="14" t="inlineStr">
        <is>
          <t>B6370</t>
        </is>
      </c>
      <c r="F14" s="14" t="inlineStr">
        <is>
          <t>MU</t>
        </is>
      </c>
      <c r="G14" s="14" t="inlineStr">
        <is>
          <t xml:space="preserve">安徽分公司 </t>
        </is>
      </c>
      <c r="H14" s="14" t="inlineStr">
        <is>
          <t>NC</t>
        </is>
      </c>
      <c r="I14" s="14" t="inlineStr">
        <is>
          <t xml:space="preserve">    8</t>
        </is>
      </c>
      <c r="J14" s="14" t="inlineStr">
        <is>
          <t>000003766225</t>
        </is>
      </c>
      <c r="K14" s="14" t="inlineStr">
        <is>
          <t>8NC+客舱内饰改装</t>
        </is>
      </c>
      <c r="L14" s="14" t="inlineStr"/>
      <c r="M14" s="14" t="inlineStr"/>
      <c r="N14" s="14" t="inlineStr">
        <is>
          <t>X</t>
        </is>
      </c>
      <c r="O14" s="65" t="n">
        <v>45391</v>
      </c>
      <c r="P14" s="65" t="n">
        <v>45407</v>
      </c>
      <c r="Q14" s="65" t="n"/>
      <c r="R14" s="65" t="n"/>
      <c r="S14" s="14" t="inlineStr">
        <is>
          <t>西安</t>
        </is>
      </c>
      <c r="T14" s="14" t="inlineStr">
        <is>
          <t xml:space="preserve">东航技术有限公司西北分公司飞机维修部 </t>
        </is>
      </c>
      <c r="U14" s="65" t="n">
        <v>45344</v>
      </c>
      <c r="V14" s="65" t="n">
        <v>45404</v>
      </c>
      <c r="W14" s="65" t="n">
        <v>45367</v>
      </c>
      <c r="X14" s="14" t="inlineStr">
        <is>
          <t xml:space="preserve">    7</t>
        </is>
      </c>
      <c r="Y14" s="65" t="n">
        <v>44673</v>
      </c>
      <c r="Z14" s="20" t="n">
        <v>47624.6</v>
      </c>
      <c r="AA14" s="20" t="n">
        <v>27657</v>
      </c>
      <c r="AB14" s="21" t="n">
        <v>3181</v>
      </c>
      <c r="AC14" s="21" t="n">
        <v>3109</v>
      </c>
      <c r="AD14" s="15" t="n">
        <v>35</v>
      </c>
    </row>
    <row r="15">
      <c r="A15" s="14" t="inlineStr">
        <is>
          <t>@5B\Q绿色 LED；继续；正常@</t>
        </is>
      </c>
      <c r="B15" s="15" t="n">
        <v>14</v>
      </c>
      <c r="C15" s="14" t="inlineStr">
        <is>
          <t>400000021908</t>
        </is>
      </c>
      <c r="D15" s="14" t="inlineStr">
        <is>
          <t>320</t>
        </is>
      </c>
      <c r="E15" s="14" t="inlineStr">
        <is>
          <t>B2221</t>
        </is>
      </c>
      <c r="F15" s="14" t="inlineStr">
        <is>
          <t>MU</t>
        </is>
      </c>
      <c r="G15" s="14" t="inlineStr">
        <is>
          <t xml:space="preserve">江苏分公司 </t>
        </is>
      </c>
      <c r="H15" s="14" t="inlineStr">
        <is>
          <t>NC</t>
        </is>
      </c>
      <c r="I15" s="14" t="inlineStr">
        <is>
          <t xml:space="preserve">   12</t>
        </is>
      </c>
      <c r="J15" s="14" t="inlineStr">
        <is>
          <t>000003766315</t>
        </is>
      </c>
      <c r="K15" s="14" t="inlineStr">
        <is>
          <t>12NC</t>
        </is>
      </c>
      <c r="L15" s="14" t="inlineStr"/>
      <c r="M15" s="14" t="inlineStr"/>
      <c r="N15" s="14" t="inlineStr">
        <is>
          <t>X</t>
        </is>
      </c>
      <c r="O15" s="65" t="n">
        <v>45394</v>
      </c>
      <c r="P15" s="65" t="n">
        <v>45422</v>
      </c>
      <c r="Q15" s="65" t="n"/>
      <c r="R15" s="65" t="n"/>
      <c r="S15" s="14" t="inlineStr">
        <is>
          <t>南京</t>
        </is>
      </c>
      <c r="T15" s="14" t="inlineStr">
        <is>
          <t>东航技术有限公司江苏分公司</t>
        </is>
      </c>
      <c r="U15" s="65" t="n">
        <v>45371</v>
      </c>
      <c r="V15" s="65" t="n">
        <v>45431</v>
      </c>
      <c r="W15" s="65" t="n">
        <v>45394</v>
      </c>
      <c r="X15" s="14" t="inlineStr">
        <is>
          <t xml:space="preserve">   11</t>
        </is>
      </c>
      <c r="Y15" s="65" t="n">
        <v>44700</v>
      </c>
      <c r="Z15" s="20" t="n">
        <v>70827.25999999999</v>
      </c>
      <c r="AA15" s="20" t="n">
        <v>41839</v>
      </c>
      <c r="AB15" s="21" t="n">
        <v>3700</v>
      </c>
      <c r="AC15" s="21" t="n">
        <v>2929</v>
      </c>
      <c r="AD15" s="15" t="n">
        <v>62</v>
      </c>
    </row>
    <row r="16">
      <c r="A16" s="14" t="inlineStr">
        <is>
          <t>@5B\Q绿色 LED；继续；正常@</t>
        </is>
      </c>
      <c r="B16" s="15" t="n">
        <v>15</v>
      </c>
      <c r="C16" s="14" t="inlineStr">
        <is>
          <t>400000027505</t>
        </is>
      </c>
      <c r="D16" s="14" t="inlineStr">
        <is>
          <t>32L</t>
        </is>
      </c>
      <c r="E16" s="14" t="inlineStr">
        <is>
          <t>B1292</t>
        </is>
      </c>
      <c r="F16" s="14" t="inlineStr">
        <is>
          <t>MU</t>
        </is>
      </c>
      <c r="G16" s="14" t="inlineStr">
        <is>
          <t xml:space="preserve">江苏分公司 </t>
        </is>
      </c>
      <c r="H16" s="14" t="inlineStr">
        <is>
          <t>NC</t>
        </is>
      </c>
      <c r="I16" s="14" t="inlineStr">
        <is>
          <t xml:space="preserve">    3</t>
        </is>
      </c>
      <c r="J16" s="14" t="inlineStr">
        <is>
          <t>000004985159</t>
        </is>
      </c>
      <c r="K16" s="14" t="inlineStr">
        <is>
          <t>3NC</t>
        </is>
      </c>
      <c r="L16" s="14" t="inlineStr"/>
      <c r="M16" s="14" t="inlineStr"/>
      <c r="N16" s="14" t="inlineStr">
        <is>
          <t>X</t>
        </is>
      </c>
      <c r="O16" s="65" t="n">
        <v>45401</v>
      </c>
      <c r="P16" s="65" t="n">
        <v>45417</v>
      </c>
      <c r="Q16" s="65" t="n"/>
      <c r="R16" s="65" t="n"/>
      <c r="S16" s="14" t="inlineStr">
        <is>
          <t>西安</t>
        </is>
      </c>
      <c r="T16" s="14" t="inlineStr">
        <is>
          <t xml:space="preserve">东航技术有限公司西北分公司飞机维修部 </t>
        </is>
      </c>
      <c r="U16" s="65" t="n">
        <v>45346</v>
      </c>
      <c r="V16" s="65" t="n">
        <v>45406</v>
      </c>
      <c r="W16" s="65" t="n">
        <v>45369</v>
      </c>
      <c r="X16" s="14" t="inlineStr">
        <is>
          <t xml:space="preserve">    2</t>
        </is>
      </c>
      <c r="Y16" s="65" t="n">
        <v>44675</v>
      </c>
      <c r="Z16" s="20" t="n">
        <v>17646.72</v>
      </c>
      <c r="AA16" s="20" t="n">
        <v>10104</v>
      </c>
      <c r="AB16" s="21" t="n">
        <v>2129</v>
      </c>
      <c r="AC16" s="21" t="n">
        <v>2566</v>
      </c>
      <c r="AD16" s="15" t="n">
        <v>37</v>
      </c>
    </row>
    <row r="17">
      <c r="A17" s="14" t="inlineStr">
        <is>
          <t>@5B\Q绿色 LED；继续；正常@</t>
        </is>
      </c>
      <c r="B17" s="15" t="n">
        <v>16</v>
      </c>
      <c r="C17" s="14" t="inlineStr">
        <is>
          <t>400000417261</t>
        </is>
      </c>
      <c r="D17" s="14" t="inlineStr">
        <is>
          <t>32L</t>
        </is>
      </c>
      <c r="E17" s="14" t="inlineStr">
        <is>
          <t>B32C5</t>
        </is>
      </c>
      <c r="F17" s="14" t="inlineStr">
        <is>
          <t>MU</t>
        </is>
      </c>
      <c r="G17" s="14" t="inlineStr">
        <is>
          <t xml:space="preserve">西安分公司 </t>
        </is>
      </c>
      <c r="H17" s="14" t="inlineStr">
        <is>
          <t>A</t>
        </is>
      </c>
      <c r="I17" s="14" t="inlineStr">
        <is>
          <t xml:space="preserve">    5</t>
        </is>
      </c>
      <c r="J17" s="14" t="inlineStr">
        <is>
          <t>000045848012</t>
        </is>
      </c>
      <c r="K17" s="14" t="inlineStr">
        <is>
          <t>5A</t>
        </is>
      </c>
      <c r="L17" s="14" t="inlineStr"/>
      <c r="M17" s="14" t="inlineStr"/>
      <c r="N17" s="14" t="inlineStr">
        <is>
          <t>X</t>
        </is>
      </c>
      <c r="O17" s="65" t="n">
        <v>45391</v>
      </c>
      <c r="P17" s="65" t="n">
        <v>45392</v>
      </c>
      <c r="Q17" s="65" t="n"/>
      <c r="R17" s="65" t="n"/>
      <c r="S17" s="14" t="inlineStr">
        <is>
          <t>西安</t>
        </is>
      </c>
      <c r="T17" s="14" t="inlineStr">
        <is>
          <t xml:space="preserve">东航技术有限公司西北分公司飞机维修部 </t>
        </is>
      </c>
      <c r="U17" s="65" t="n">
        <v>45391</v>
      </c>
      <c r="V17" s="65" t="n">
        <v>45399</v>
      </c>
      <c r="W17" s="65" t="n">
        <v>45394</v>
      </c>
      <c r="X17" s="14" t="inlineStr">
        <is>
          <t xml:space="preserve">    4</t>
        </is>
      </c>
      <c r="Y17" s="65" t="n">
        <v>45316</v>
      </c>
      <c r="Z17" s="20" t="n">
        <v>3288.68</v>
      </c>
      <c r="AA17" s="20" t="n">
        <v>1870</v>
      </c>
      <c r="AB17" s="15" t="n">
        <v>297</v>
      </c>
      <c r="AC17" s="15" t="n">
        <v>290</v>
      </c>
      <c r="AD17" s="15" t="n">
        <v>37</v>
      </c>
    </row>
    <row r="18">
      <c r="A18" s="14" t="inlineStr">
        <is>
          <t>@5C\Q红色 LED；停止；错误@</t>
        </is>
      </c>
      <c r="B18" s="15" t="n">
        <v>17</v>
      </c>
      <c r="C18" s="14" t="inlineStr">
        <is>
          <t>400000027727</t>
        </is>
      </c>
      <c r="D18" s="14" t="inlineStr">
        <is>
          <t>32L</t>
        </is>
      </c>
      <c r="E18" s="14" t="inlineStr">
        <is>
          <t>B302G</t>
        </is>
      </c>
      <c r="F18" s="14" t="inlineStr">
        <is>
          <t>MU</t>
        </is>
      </c>
      <c r="G18" s="14" t="inlineStr">
        <is>
          <t>虹桥基地-东航</t>
        </is>
      </c>
      <c r="H18" s="14" t="inlineStr">
        <is>
          <t>NC</t>
        </is>
      </c>
      <c r="I18" s="14" t="inlineStr">
        <is>
          <t xml:space="preserve">    3</t>
        </is>
      </c>
      <c r="J18" s="14" t="inlineStr">
        <is>
          <t>000005993146</t>
        </is>
      </c>
      <c r="K18" s="14" t="inlineStr">
        <is>
          <t>3NC</t>
        </is>
      </c>
      <c r="L18" s="14" t="inlineStr"/>
      <c r="M18" s="14" t="inlineStr"/>
      <c r="N18" s="14" t="inlineStr">
        <is>
          <t>X</t>
        </is>
      </c>
      <c r="O18" s="65" t="n">
        <v>45410</v>
      </c>
      <c r="P18" s="65" t="n">
        <v>45426</v>
      </c>
      <c r="Q18" s="65" t="n"/>
      <c r="R18" s="65" t="n"/>
      <c r="S18" s="14" t="inlineStr">
        <is>
          <t>西安</t>
        </is>
      </c>
      <c r="T18" s="14" t="inlineStr">
        <is>
          <t xml:space="preserve">东航技术有限公司西北分公司飞机维修部 </t>
        </is>
      </c>
      <c r="U18" s="65" t="n">
        <v>45413</v>
      </c>
      <c r="V18" s="65" t="n">
        <v>45473</v>
      </c>
      <c r="W18" s="65" t="n">
        <v>45436</v>
      </c>
      <c r="X18" s="14" t="inlineStr">
        <is>
          <t xml:space="preserve">    2</t>
        </is>
      </c>
      <c r="Y18" s="65" t="n">
        <v>44742</v>
      </c>
      <c r="Z18" s="20" t="n">
        <v>17145.22</v>
      </c>
      <c r="AA18" s="20" t="n">
        <v>9697</v>
      </c>
      <c r="AB18" s="21" t="n">
        <v>3629</v>
      </c>
      <c r="AC18" s="21" t="n">
        <v>3229</v>
      </c>
      <c r="AD18" s="15" t="n">
        <v>104</v>
      </c>
    </row>
    <row r="19">
      <c r="A19" s="14" t="inlineStr">
        <is>
          <t>@5B\Q绿色 LED；继续；正常@</t>
        </is>
      </c>
      <c r="B19" s="15" t="n">
        <v>18</v>
      </c>
      <c r="C19" s="14" t="inlineStr">
        <is>
          <t>400000027484</t>
        </is>
      </c>
      <c r="D19" s="14" t="inlineStr">
        <is>
          <t>32L</t>
        </is>
      </c>
      <c r="E19" s="14" t="inlineStr">
        <is>
          <t>B300R</t>
        </is>
      </c>
      <c r="F19" s="14" t="inlineStr">
        <is>
          <t>MU</t>
        </is>
      </c>
      <c r="G19" s="14" t="inlineStr">
        <is>
          <t>虹桥基地-东航</t>
        </is>
      </c>
      <c r="H19" s="14" t="inlineStr">
        <is>
          <t>NC</t>
        </is>
      </c>
      <c r="I19" s="14" t="inlineStr">
        <is>
          <t xml:space="preserve">    3</t>
        </is>
      </c>
      <c r="J19" s="14" t="inlineStr">
        <is>
          <t>000004931751</t>
        </is>
      </c>
      <c r="K19" s="14" t="inlineStr">
        <is>
          <t>26A+3NC</t>
        </is>
      </c>
      <c r="L19" s="14" t="inlineStr"/>
      <c r="M19" s="14" t="inlineStr"/>
      <c r="N19" s="14" t="inlineStr">
        <is>
          <t>X</t>
        </is>
      </c>
      <c r="O19" s="65" t="n">
        <v>45399</v>
      </c>
      <c r="P19" s="65" t="n">
        <v>45415</v>
      </c>
      <c r="Q19" s="65" t="n"/>
      <c r="R19" s="65" t="n"/>
      <c r="S19" s="14" t="inlineStr">
        <is>
          <t>西安</t>
        </is>
      </c>
      <c r="T19" s="14" t="inlineStr">
        <is>
          <t xml:space="preserve">东航技术有限公司西北分公司飞机维修部 </t>
        </is>
      </c>
      <c r="U19" s="65" t="n">
        <v>45384</v>
      </c>
      <c r="V19" s="65" t="n">
        <v>45444</v>
      </c>
      <c r="W19" s="65" t="n">
        <v>45407</v>
      </c>
      <c r="X19" s="14" t="inlineStr">
        <is>
          <t xml:space="preserve">    2</t>
        </is>
      </c>
      <c r="Y19" s="65" t="n">
        <v>44713</v>
      </c>
      <c r="Z19" s="20" t="n">
        <v>17113.32</v>
      </c>
      <c r="AA19" s="20" t="n">
        <v>9582</v>
      </c>
      <c r="AB19" s="21" t="n">
        <v>3157</v>
      </c>
      <c r="AC19" s="21" t="n">
        <v>3078</v>
      </c>
      <c r="AD19" s="15" t="n">
        <v>75</v>
      </c>
    </row>
    <row r="20">
      <c r="A20" s="14" t="inlineStr">
        <is>
          <t>@5B\Q绿色 LED；继续；正常@</t>
        </is>
      </c>
      <c r="B20" s="15" t="n">
        <v>19</v>
      </c>
      <c r="C20" s="14" t="inlineStr">
        <is>
          <t>400000028755</t>
        </is>
      </c>
      <c r="D20" s="14" t="inlineStr">
        <is>
          <t>32L</t>
        </is>
      </c>
      <c r="E20" s="14" t="inlineStr">
        <is>
          <t>B301Z</t>
        </is>
      </c>
      <c r="F20" s="14" t="inlineStr">
        <is>
          <t>MU</t>
        </is>
      </c>
      <c r="G20" s="14" t="inlineStr">
        <is>
          <t xml:space="preserve">江苏分公司 </t>
        </is>
      </c>
      <c r="H20" s="14" t="inlineStr">
        <is>
          <t>NC</t>
        </is>
      </c>
      <c r="I20" s="14" t="inlineStr">
        <is>
          <t xml:space="preserve">    3</t>
        </is>
      </c>
      <c r="J20" s="14" t="inlineStr">
        <is>
          <t>000018697506</t>
        </is>
      </c>
      <c r="K20" s="14" t="inlineStr">
        <is>
          <t>27A+3NC</t>
        </is>
      </c>
      <c r="L20" s="14" t="inlineStr"/>
      <c r="M20" s="14" t="inlineStr"/>
      <c r="N20" s="14" t="inlineStr">
        <is>
          <t>X</t>
        </is>
      </c>
      <c r="O20" s="65" t="n">
        <v>45385</v>
      </c>
      <c r="P20" s="65" t="n">
        <v>45401</v>
      </c>
      <c r="Q20" s="65" t="n"/>
      <c r="R20" s="65" t="n"/>
      <c r="S20" s="14" t="inlineStr">
        <is>
          <t>西安</t>
        </is>
      </c>
      <c r="T20" s="14" t="inlineStr">
        <is>
          <t xml:space="preserve">东航技术有限公司西北分公司飞机维修部 </t>
        </is>
      </c>
      <c r="U20" s="65" t="n">
        <v>45353</v>
      </c>
      <c r="V20" s="65" t="n">
        <v>45413</v>
      </c>
      <c r="W20" s="65" t="n">
        <v>45376</v>
      </c>
      <c r="X20" s="14" t="inlineStr">
        <is>
          <t xml:space="preserve">    2</t>
        </is>
      </c>
      <c r="Y20" s="65" t="n">
        <v>44682</v>
      </c>
      <c r="Z20" s="20" t="n">
        <v>17840.18</v>
      </c>
      <c r="AA20" s="20" t="n">
        <v>10101</v>
      </c>
      <c r="AB20" s="21" t="n">
        <v>2044</v>
      </c>
      <c r="AC20" s="21" t="n">
        <v>2636</v>
      </c>
      <c r="AD20" s="15" t="n">
        <v>44</v>
      </c>
    </row>
    <row r="21">
      <c r="A21" s="14" t="inlineStr">
        <is>
          <t>@5B\Q绿色 LED；继续；正常@</t>
        </is>
      </c>
      <c r="B21" s="15" t="n">
        <v>20</v>
      </c>
      <c r="C21" s="14" t="inlineStr">
        <is>
          <t>400000291444</t>
        </is>
      </c>
      <c r="D21" s="14" t="inlineStr">
        <is>
          <t>32L</t>
        </is>
      </c>
      <c r="E21" s="14" t="inlineStr">
        <is>
          <t>B327X</t>
        </is>
      </c>
      <c r="F21" s="14" t="inlineStr">
        <is>
          <t>MU</t>
        </is>
      </c>
      <c r="G21" s="14" t="inlineStr">
        <is>
          <t>虹桥基地-东航</t>
        </is>
      </c>
      <c r="H21" s="14" t="inlineStr">
        <is>
          <t>A</t>
        </is>
      </c>
      <c r="I21" s="14" t="inlineStr">
        <is>
          <t xml:space="preserve">    7</t>
        </is>
      </c>
      <c r="J21" s="14" t="inlineStr">
        <is>
          <t>000044347611</t>
        </is>
      </c>
      <c r="K21" s="14" t="inlineStr">
        <is>
          <t>7A</t>
        </is>
      </c>
      <c r="L21" s="14" t="inlineStr"/>
      <c r="M21" s="14" t="inlineStr"/>
      <c r="N21" s="14" t="inlineStr">
        <is>
          <t>X</t>
        </is>
      </c>
      <c r="O21" s="65" t="n">
        <v>45391</v>
      </c>
      <c r="P21" s="65" t="n">
        <v>45392</v>
      </c>
      <c r="Q21" s="65" t="n"/>
      <c r="R21" s="65" t="n"/>
      <c r="S21" s="14" t="inlineStr">
        <is>
          <t>兰州</t>
        </is>
      </c>
      <c r="T21" s="14" t="inlineStr">
        <is>
          <t xml:space="preserve">东航技术有限公司甘肃分公司甘肃飞机维修部 </t>
        </is>
      </c>
      <c r="U21" s="65" t="n">
        <v>45388</v>
      </c>
      <c r="V21" s="65" t="n">
        <v>45395</v>
      </c>
      <c r="W21" s="65" t="n">
        <v>45391</v>
      </c>
      <c r="X21" s="14" t="inlineStr">
        <is>
          <t xml:space="preserve">    6</t>
        </is>
      </c>
      <c r="Y21" s="65" t="n">
        <v>45319</v>
      </c>
      <c r="Z21" s="20" t="n">
        <v>4020.59</v>
      </c>
      <c r="AA21" s="20" t="n">
        <v>2202</v>
      </c>
      <c r="AB21" s="15" t="n">
        <v>274</v>
      </c>
      <c r="AC21" s="15" t="n">
        <v>302</v>
      </c>
      <c r="AD21" s="15" t="n">
        <v>40</v>
      </c>
    </row>
    <row r="22">
      <c r="A22" s="14" t="inlineStr">
        <is>
          <t>@5C\Q红色 LED；停止；错误@</t>
        </is>
      </c>
      <c r="B22" s="15" t="n">
        <v>21</v>
      </c>
      <c r="C22" s="14" t="inlineStr">
        <is>
          <t>400000317531</t>
        </is>
      </c>
      <c r="D22" s="14" t="inlineStr">
        <is>
          <t>320</t>
        </is>
      </c>
      <c r="E22" s="14" t="inlineStr">
        <is>
          <t>B8857</t>
        </is>
      </c>
      <c r="F22" s="14" t="inlineStr">
        <is>
          <t>MU</t>
        </is>
      </c>
      <c r="G22" s="14" t="inlineStr">
        <is>
          <t xml:space="preserve">浙江分公司 </t>
        </is>
      </c>
      <c r="H22" s="14" t="inlineStr">
        <is>
          <t>A</t>
        </is>
      </c>
      <c r="I22" s="14" t="inlineStr">
        <is>
          <t xml:space="preserve">   30</t>
        </is>
      </c>
      <c r="J22" s="14" t="inlineStr">
        <is>
          <t>000044671742</t>
        </is>
      </c>
      <c r="K22" s="14" t="inlineStr">
        <is>
          <t>30A</t>
        </is>
      </c>
      <c r="L22" s="14" t="inlineStr"/>
      <c r="M22" s="14" t="inlineStr"/>
      <c r="N22" s="14" t="inlineStr">
        <is>
          <t>X</t>
        </is>
      </c>
      <c r="O22" s="65" t="n">
        <v>45393</v>
      </c>
      <c r="P22" s="65" t="n">
        <v>45394</v>
      </c>
      <c r="Q22" s="65" t="n"/>
      <c r="R22" s="65" t="n"/>
      <c r="S22" s="14" t="inlineStr">
        <is>
          <t>宁波</t>
        </is>
      </c>
      <c r="T22" s="14" t="inlineStr">
        <is>
          <t xml:space="preserve">东航技术有限公司浙江分公司宁波飞机维修部 </t>
        </is>
      </c>
      <c r="U22" s="65" t="n">
        <v>45396</v>
      </c>
      <c r="V22" s="65" t="n">
        <v>45405</v>
      </c>
      <c r="W22" s="65" t="n">
        <v>45401</v>
      </c>
      <c r="X22" s="14" t="inlineStr">
        <is>
          <t xml:space="preserve">   29</t>
        </is>
      </c>
      <c r="Y22" s="65" t="n">
        <v>45315</v>
      </c>
      <c r="Z22" s="20" t="n">
        <v>16260.37</v>
      </c>
      <c r="AA22" s="20" t="n">
        <v>9557</v>
      </c>
      <c r="AB22" s="15" t="n">
        <v>351</v>
      </c>
      <c r="AC22" s="15" t="n">
        <v>297</v>
      </c>
      <c r="AD22" s="15" t="n">
        <v>36</v>
      </c>
    </row>
    <row r="23">
      <c r="A23" s="14" t="inlineStr">
        <is>
          <t>@5B\Q绿色 LED；继续；正常@</t>
        </is>
      </c>
      <c r="B23" s="15" t="n">
        <v>22</v>
      </c>
      <c r="C23" s="14" t="inlineStr">
        <is>
          <t>400000317656</t>
        </is>
      </c>
      <c r="D23" s="14" t="inlineStr">
        <is>
          <t>320</t>
        </is>
      </c>
      <c r="E23" s="14" t="inlineStr">
        <is>
          <t>B8227</t>
        </is>
      </c>
      <c r="F23" s="14" t="inlineStr">
        <is>
          <t>MU</t>
        </is>
      </c>
      <c r="G23" s="14" t="inlineStr">
        <is>
          <t xml:space="preserve">甘肃分公司 </t>
        </is>
      </c>
      <c r="H23" s="14" t="inlineStr">
        <is>
          <t>A</t>
        </is>
      </c>
      <c r="I23" s="14" t="inlineStr">
        <is>
          <t xml:space="preserve">   44</t>
        </is>
      </c>
      <c r="J23" s="14" t="inlineStr">
        <is>
          <t>000044673200</t>
        </is>
      </c>
      <c r="K23" s="14" t="inlineStr">
        <is>
          <t>44A</t>
        </is>
      </c>
      <c r="L23" s="14" t="inlineStr"/>
      <c r="M23" s="14" t="inlineStr"/>
      <c r="N23" s="14" t="inlineStr">
        <is>
          <t>X</t>
        </is>
      </c>
      <c r="O23" s="65" t="n">
        <v>45397</v>
      </c>
      <c r="P23" s="65" t="n">
        <v>45398</v>
      </c>
      <c r="Q23" s="65" t="n"/>
      <c r="R23" s="65" t="n"/>
      <c r="S23" s="14" t="inlineStr">
        <is>
          <t>兰州</t>
        </is>
      </c>
      <c r="T23" s="14" t="inlineStr">
        <is>
          <t xml:space="preserve">东航技术有限公司甘肃分公司甘肃飞机维修部 </t>
        </is>
      </c>
      <c r="U23" s="65" t="n">
        <v>45395</v>
      </c>
      <c r="V23" s="65" t="n">
        <v>45404</v>
      </c>
      <c r="W23" s="65" t="n">
        <v>45400</v>
      </c>
      <c r="X23" s="14" t="inlineStr">
        <is>
          <t xml:space="preserve">   43</t>
        </is>
      </c>
      <c r="Y23" s="65" t="n">
        <v>45314</v>
      </c>
      <c r="Z23" s="20" t="n">
        <v>23629.01</v>
      </c>
      <c r="AA23" s="20" t="n">
        <v>13033</v>
      </c>
      <c r="AB23" s="15" t="n">
        <v>343</v>
      </c>
      <c r="AC23" s="15" t="n">
        <v>277</v>
      </c>
      <c r="AD23" s="15" t="n">
        <v>35</v>
      </c>
    </row>
    <row r="24">
      <c r="A24" s="14" t="inlineStr">
        <is>
          <t>@5B\Q绿色 LED；继续；正常@</t>
        </is>
      </c>
      <c r="B24" s="15" t="n">
        <v>23</v>
      </c>
      <c r="C24" s="14" t="inlineStr">
        <is>
          <t>400000319031</t>
        </is>
      </c>
      <c r="D24" s="14" t="inlineStr">
        <is>
          <t>320</t>
        </is>
      </c>
      <c r="E24" s="14" t="inlineStr">
        <is>
          <t>B1859</t>
        </is>
      </c>
      <c r="F24" s="14" t="inlineStr">
        <is>
          <t>MU</t>
        </is>
      </c>
      <c r="G24" s="14" t="inlineStr">
        <is>
          <t xml:space="preserve">山东分公司 </t>
        </is>
      </c>
      <c r="H24" s="14" t="inlineStr">
        <is>
          <t>A</t>
        </is>
      </c>
      <c r="I24" s="14" t="inlineStr">
        <is>
          <t xml:space="preserve">   46</t>
        </is>
      </c>
      <c r="J24" s="14" t="inlineStr">
        <is>
          <t>000044681375</t>
        </is>
      </c>
      <c r="K24" s="14" t="inlineStr">
        <is>
          <t>46A</t>
        </is>
      </c>
      <c r="L24" s="14" t="inlineStr"/>
      <c r="M24" s="14" t="inlineStr"/>
      <c r="N24" s="14" t="inlineStr">
        <is>
          <t>X</t>
        </is>
      </c>
      <c r="O24" s="65" t="n">
        <v>45401</v>
      </c>
      <c r="P24" s="65" t="n">
        <v>45402</v>
      </c>
      <c r="Q24" s="65" t="n"/>
      <c r="R24" s="65" t="n"/>
      <c r="S24" s="14" t="inlineStr">
        <is>
          <t>青岛/胶东机场</t>
        </is>
      </c>
      <c r="T24" s="14" t="inlineStr">
        <is>
          <t xml:space="preserve">东航技术有限公司山东分公司青岛飞机维修部 </t>
        </is>
      </c>
      <c r="U24" s="65" t="n">
        <v>45397</v>
      </c>
      <c r="V24" s="65" t="n">
        <v>45406</v>
      </c>
      <c r="W24" s="65" t="n">
        <v>45402</v>
      </c>
      <c r="X24" s="14" t="inlineStr">
        <is>
          <t xml:space="preserve">   45</t>
        </is>
      </c>
      <c r="Y24" s="65" t="n">
        <v>45316</v>
      </c>
      <c r="Z24" s="20" t="n">
        <v>22698.48</v>
      </c>
      <c r="AA24" s="20" t="n">
        <v>14510</v>
      </c>
      <c r="AB24" s="15" t="n">
        <v>370</v>
      </c>
      <c r="AC24" s="15" t="n">
        <v>273</v>
      </c>
      <c r="AD24" s="15" t="n">
        <v>37</v>
      </c>
    </row>
    <row r="25">
      <c r="A25" s="14" t="inlineStr">
        <is>
          <t>@5C\Q红色 LED；停止；错误@</t>
        </is>
      </c>
      <c r="B25" s="15" t="n">
        <v>24</v>
      </c>
      <c r="C25" s="14" t="inlineStr">
        <is>
          <t>400000320214</t>
        </is>
      </c>
      <c r="D25" s="14" t="inlineStr">
        <is>
          <t>320</t>
        </is>
      </c>
      <c r="E25" s="14" t="inlineStr">
        <is>
          <t>B6001</t>
        </is>
      </c>
      <c r="F25" s="14" t="inlineStr">
        <is>
          <t>MU</t>
        </is>
      </c>
      <c r="G25" s="14" t="inlineStr">
        <is>
          <t xml:space="preserve">浙江分公司 </t>
        </is>
      </c>
      <c r="H25" s="14" t="inlineStr">
        <is>
          <t>A</t>
        </is>
      </c>
      <c r="I25" s="14" t="inlineStr">
        <is>
          <t xml:space="preserve">  107</t>
        </is>
      </c>
      <c r="J25" s="14" t="inlineStr">
        <is>
          <t>000044687915</t>
        </is>
      </c>
      <c r="K25" s="14" t="inlineStr">
        <is>
          <t>107A</t>
        </is>
      </c>
      <c r="L25" s="14" t="inlineStr"/>
      <c r="M25" s="14" t="inlineStr"/>
      <c r="N25" s="14" t="inlineStr">
        <is>
          <t>X</t>
        </is>
      </c>
      <c r="O25" s="65" t="n">
        <v>45391</v>
      </c>
      <c r="P25" s="65" t="n">
        <v>45392</v>
      </c>
      <c r="Q25" s="65" t="n"/>
      <c r="R25" s="65" t="n"/>
      <c r="S25" s="14" t="inlineStr">
        <is>
          <t>宁波</t>
        </is>
      </c>
      <c r="T25" s="14" t="inlineStr">
        <is>
          <t xml:space="preserve">东航技术有限公司浙江分公司宁波飞机维修部 </t>
        </is>
      </c>
      <c r="U25" s="65" t="n">
        <v>45394</v>
      </c>
      <c r="V25" s="65" t="n">
        <v>45403</v>
      </c>
      <c r="W25" s="65" t="n">
        <v>45399</v>
      </c>
      <c r="X25" s="14" t="inlineStr">
        <is>
          <t xml:space="preserve">  106</t>
        </is>
      </c>
      <c r="Y25" s="65" t="n">
        <v>45313</v>
      </c>
      <c r="Z25" s="20" t="n">
        <v>57242.96</v>
      </c>
      <c r="AA25" s="20" t="n">
        <v>32819</v>
      </c>
      <c r="AB25" s="15" t="n">
        <v>328</v>
      </c>
      <c r="AC25" s="15" t="n">
        <v>302</v>
      </c>
      <c r="AD25" s="15" t="n">
        <v>34</v>
      </c>
    </row>
    <row r="26">
      <c r="A26" s="14" t="inlineStr">
        <is>
          <t>@5B\Q绿色 LED；继续；正常@</t>
        </is>
      </c>
      <c r="B26" s="15" t="n">
        <v>25</v>
      </c>
      <c r="C26" s="14" t="inlineStr">
        <is>
          <t>400000320211</t>
        </is>
      </c>
      <c r="D26" s="14" t="inlineStr">
        <is>
          <t>320</t>
        </is>
      </c>
      <c r="E26" s="14" t="inlineStr">
        <is>
          <t>B6695</t>
        </is>
      </c>
      <c r="F26" s="14" t="inlineStr">
        <is>
          <t>MU</t>
        </is>
      </c>
      <c r="G26" s="14" t="inlineStr">
        <is>
          <t xml:space="preserve">四川分公司 </t>
        </is>
      </c>
      <c r="H26" s="14" t="inlineStr">
        <is>
          <t>A</t>
        </is>
      </c>
      <c r="I26" s="14" t="inlineStr">
        <is>
          <t xml:space="preserve">   68</t>
        </is>
      </c>
      <c r="J26" s="14" t="inlineStr">
        <is>
          <t>000044687912</t>
        </is>
      </c>
      <c r="K26" s="14" t="inlineStr">
        <is>
          <t>68A</t>
        </is>
      </c>
      <c r="L26" s="14" t="inlineStr"/>
      <c r="M26" s="14" t="inlineStr"/>
      <c r="N26" s="14" t="inlineStr">
        <is>
          <t>X</t>
        </is>
      </c>
      <c r="O26" s="65" t="n">
        <v>45393</v>
      </c>
      <c r="P26" s="65" t="n">
        <v>45394</v>
      </c>
      <c r="Q26" s="65" t="n"/>
      <c r="R26" s="65" t="n"/>
      <c r="S26" s="14" t="inlineStr">
        <is>
          <t>成都天府</t>
        </is>
      </c>
      <c r="T26" s="14" t="inlineStr">
        <is>
          <t xml:space="preserve">东航技术有限公司四川分公司四川飞机维修部 </t>
        </is>
      </c>
      <c r="U26" s="65" t="n">
        <v>45387</v>
      </c>
      <c r="V26" s="65" t="n">
        <v>45396</v>
      </c>
      <c r="W26" s="65" t="n">
        <v>45392</v>
      </c>
      <c r="X26" s="14" t="inlineStr">
        <is>
          <t xml:space="preserve">   67</t>
        </is>
      </c>
      <c r="Y26" s="65" t="n">
        <v>45306</v>
      </c>
      <c r="Z26" s="20" t="n">
        <v>36567.59</v>
      </c>
      <c r="AA26" s="20" t="n">
        <v>20446</v>
      </c>
      <c r="AB26" s="15" t="n">
        <v>347</v>
      </c>
      <c r="AC26" s="15" t="n">
        <v>297</v>
      </c>
      <c r="AD26" s="15" t="n">
        <v>27</v>
      </c>
    </row>
    <row r="27">
      <c r="A27" s="14" t="inlineStr">
        <is>
          <t>@5B\Q绿色 LED；继续；正常@</t>
        </is>
      </c>
      <c r="B27" s="15" t="n">
        <v>26</v>
      </c>
      <c r="C27" s="14" t="inlineStr">
        <is>
          <t>400000320311</t>
        </is>
      </c>
      <c r="D27" s="14" t="inlineStr">
        <is>
          <t>325</t>
        </is>
      </c>
      <c r="E27" s="14" t="inlineStr">
        <is>
          <t>B9907</t>
        </is>
      </c>
      <c r="F27" s="14" t="inlineStr">
        <is>
          <t>MU</t>
        </is>
      </c>
      <c r="G27" s="14" t="inlineStr">
        <is>
          <t xml:space="preserve">西安分公司 </t>
        </is>
      </c>
      <c r="H27" s="14" t="inlineStr">
        <is>
          <t>A</t>
        </is>
      </c>
      <c r="I27" s="14" t="inlineStr">
        <is>
          <t xml:space="preserve">   53</t>
        </is>
      </c>
      <c r="J27" s="14" t="inlineStr">
        <is>
          <t>000044687916</t>
        </is>
      </c>
      <c r="K27" s="14" t="inlineStr">
        <is>
          <t>53A</t>
        </is>
      </c>
      <c r="L27" s="14" t="inlineStr"/>
      <c r="M27" s="14" t="inlineStr"/>
      <c r="N27" s="14" t="inlineStr">
        <is>
          <t>X</t>
        </is>
      </c>
      <c r="O27" s="65" t="n">
        <v>45387</v>
      </c>
      <c r="P27" s="65" t="n">
        <v>45388</v>
      </c>
      <c r="Q27" s="65" t="n"/>
      <c r="R27" s="65" t="n"/>
      <c r="S27" s="14" t="inlineStr">
        <is>
          <t>西安</t>
        </is>
      </c>
      <c r="T27" s="14" t="inlineStr">
        <is>
          <t xml:space="preserve">东航技术有限公司西北分公司飞机维修部 </t>
        </is>
      </c>
      <c r="U27" s="65" t="n">
        <v>45387</v>
      </c>
      <c r="V27" s="65" t="n">
        <v>45394</v>
      </c>
      <c r="W27" s="65" t="n">
        <v>45390</v>
      </c>
      <c r="X27" s="14" t="inlineStr">
        <is>
          <t xml:space="preserve">   52</t>
        </is>
      </c>
      <c r="Y27" s="65" t="n">
        <v>45305</v>
      </c>
      <c r="Z27" s="20" t="n">
        <v>26326.2</v>
      </c>
      <c r="AA27" s="20" t="n">
        <v>14212</v>
      </c>
      <c r="AB27" s="15" t="n">
        <v>252</v>
      </c>
      <c r="AC27" s="15" t="n">
        <v>275</v>
      </c>
      <c r="AD27" s="15" t="n">
        <v>26</v>
      </c>
    </row>
    <row r="28">
      <c r="A28" s="14" t="inlineStr">
        <is>
          <t>@5B\Q绿色 LED；继续；正常@</t>
        </is>
      </c>
      <c r="B28" s="15" t="n">
        <v>27</v>
      </c>
      <c r="C28" s="14" t="inlineStr">
        <is>
          <t>400000320484</t>
        </is>
      </c>
      <c r="D28" s="14" t="inlineStr">
        <is>
          <t>325</t>
        </is>
      </c>
      <c r="E28" s="14" t="inlineStr">
        <is>
          <t>B8979</t>
        </is>
      </c>
      <c r="F28" s="14" t="inlineStr">
        <is>
          <t>MU</t>
        </is>
      </c>
      <c r="G28" s="14" t="inlineStr">
        <is>
          <t>浦东基地-东航</t>
        </is>
      </c>
      <c r="H28" s="14" t="inlineStr">
        <is>
          <t>A</t>
        </is>
      </c>
      <c r="I28" s="14" t="inlineStr">
        <is>
          <t xml:space="preserve">   29</t>
        </is>
      </c>
      <c r="J28" s="14" t="inlineStr">
        <is>
          <t>000044687920</t>
        </is>
      </c>
      <c r="K28" s="14" t="inlineStr">
        <is>
          <t>29A</t>
        </is>
      </c>
      <c r="L28" s="14" t="inlineStr"/>
      <c r="M28" s="14" t="inlineStr"/>
      <c r="N28" s="14" t="inlineStr">
        <is>
          <t>X</t>
        </is>
      </c>
      <c r="O28" s="65" t="n">
        <v>45393</v>
      </c>
      <c r="P28" s="65" t="n">
        <v>45394</v>
      </c>
      <c r="Q28" s="65" t="n"/>
      <c r="R28" s="65" t="n"/>
      <c r="S28" s="14" t="inlineStr">
        <is>
          <t>青岛/胶东机场</t>
        </is>
      </c>
      <c r="T28" s="14" t="inlineStr">
        <is>
          <t xml:space="preserve">东航技术有限公司山东分公司青岛飞机维修部 </t>
        </is>
      </c>
      <c r="U28" s="65" t="n">
        <v>45388</v>
      </c>
      <c r="V28" s="65" t="n">
        <v>45397</v>
      </c>
      <c r="W28" s="65" t="n">
        <v>45393</v>
      </c>
      <c r="X28" s="14" t="inlineStr">
        <is>
          <t xml:space="preserve">   28</t>
        </is>
      </c>
      <c r="Y28" s="65" t="n">
        <v>45307</v>
      </c>
      <c r="Z28" s="20" t="n">
        <v>14305.05</v>
      </c>
      <c r="AA28" s="20" t="n">
        <v>7390</v>
      </c>
      <c r="AB28" s="15" t="n">
        <v>319</v>
      </c>
      <c r="AC28" s="15" t="n">
        <v>273</v>
      </c>
      <c r="AD28" s="15" t="n">
        <v>28</v>
      </c>
    </row>
    <row r="29">
      <c r="A29" s="14" t="inlineStr">
        <is>
          <t>@5C\Q红色 LED；停止；错误@</t>
        </is>
      </c>
      <c r="B29" s="15" t="n">
        <v>28</v>
      </c>
      <c r="C29" s="14" t="inlineStr">
        <is>
          <t>400000319918</t>
        </is>
      </c>
      <c r="D29" s="14" t="inlineStr">
        <is>
          <t>320</t>
        </is>
      </c>
      <c r="E29" s="14" t="inlineStr">
        <is>
          <t>B6873</t>
        </is>
      </c>
      <c r="F29" s="14" t="inlineStr">
        <is>
          <t>MU</t>
        </is>
      </c>
      <c r="G29" s="14" t="inlineStr">
        <is>
          <t xml:space="preserve">甘肃分公司 </t>
        </is>
      </c>
      <c r="H29" s="14" t="inlineStr">
        <is>
          <t>A</t>
        </is>
      </c>
      <c r="I29" s="14" t="inlineStr">
        <is>
          <t xml:space="preserve">   64</t>
        </is>
      </c>
      <c r="J29" s="14" t="inlineStr">
        <is>
          <t>000044686314</t>
        </is>
      </c>
      <c r="K29" s="14" t="inlineStr">
        <is>
          <t>64A</t>
        </is>
      </c>
      <c r="L29" s="14" t="inlineStr"/>
      <c r="M29" s="14" t="inlineStr"/>
      <c r="N29" s="14" t="inlineStr">
        <is>
          <t>X</t>
        </is>
      </c>
      <c r="O29" s="65" t="n">
        <v>45386</v>
      </c>
      <c r="P29" s="65" t="n">
        <v>45387</v>
      </c>
      <c r="Q29" s="65" t="n"/>
      <c r="R29" s="65" t="n"/>
      <c r="S29" s="14" t="inlineStr">
        <is>
          <t>兰州</t>
        </is>
      </c>
      <c r="T29" s="14" t="inlineStr">
        <is>
          <t xml:space="preserve">东航技术有限公司甘肃分公司甘肃飞机维修部 </t>
        </is>
      </c>
      <c r="U29" s="65" t="n">
        <v>45392</v>
      </c>
      <c r="V29" s="65" t="n">
        <v>45401</v>
      </c>
      <c r="W29" s="65" t="n">
        <v>45397</v>
      </c>
      <c r="X29" s="14" t="inlineStr">
        <is>
          <t xml:space="preserve">   63</t>
        </is>
      </c>
      <c r="Y29" s="65" t="n">
        <v>45311</v>
      </c>
      <c r="Z29" s="20" t="n">
        <v>33242.04</v>
      </c>
      <c r="AA29" s="20" t="n">
        <v>17641</v>
      </c>
      <c r="AB29" s="15" t="n">
        <v>345</v>
      </c>
      <c r="AC29" s="15" t="n">
        <v>276</v>
      </c>
      <c r="AD29" s="15" t="n">
        <v>32</v>
      </c>
    </row>
    <row r="30">
      <c r="A30" s="14" t="inlineStr">
        <is>
          <t>@5B\Q绿色 LED；继续；正常@</t>
        </is>
      </c>
      <c r="B30" s="15" t="n">
        <v>29</v>
      </c>
      <c r="C30" s="14" t="inlineStr">
        <is>
          <t>400000320196</t>
        </is>
      </c>
      <c r="D30" s="14" t="inlineStr">
        <is>
          <t>325</t>
        </is>
      </c>
      <c r="E30" s="14" t="inlineStr">
        <is>
          <t>B8978</t>
        </is>
      </c>
      <c r="F30" s="14" t="inlineStr">
        <is>
          <t>MU</t>
        </is>
      </c>
      <c r="G30" s="14" t="inlineStr">
        <is>
          <t xml:space="preserve">山东分公司 </t>
        </is>
      </c>
      <c r="H30" s="14" t="inlineStr">
        <is>
          <t>A</t>
        </is>
      </c>
      <c r="I30" s="14" t="inlineStr">
        <is>
          <t xml:space="preserve">   30</t>
        </is>
      </c>
      <c r="J30" s="14" t="inlineStr">
        <is>
          <t>000044686318</t>
        </is>
      </c>
      <c r="K30" s="14" t="inlineStr">
        <is>
          <t>30A</t>
        </is>
      </c>
      <c r="L30" s="14" t="inlineStr"/>
      <c r="M30" s="14" t="inlineStr"/>
      <c r="N30" s="14" t="inlineStr">
        <is>
          <t>X</t>
        </is>
      </c>
      <c r="O30" s="65" t="n">
        <v>45393</v>
      </c>
      <c r="P30" s="65" t="n">
        <v>45394</v>
      </c>
      <c r="Q30" s="65" t="n"/>
      <c r="R30" s="65" t="n"/>
      <c r="S30" s="14" t="inlineStr">
        <is>
          <t>青岛/胶东机场</t>
        </is>
      </c>
      <c r="T30" s="14" t="inlineStr">
        <is>
          <t xml:space="preserve">东航技术有限公司山东分公司青岛飞机维修部 </t>
        </is>
      </c>
      <c r="U30" s="65" t="n">
        <v>45387</v>
      </c>
      <c r="V30" s="65" t="n">
        <v>45396</v>
      </c>
      <c r="W30" s="65" t="n">
        <v>45392</v>
      </c>
      <c r="X30" s="14" t="inlineStr">
        <is>
          <t xml:space="preserve">   29</t>
        </is>
      </c>
      <c r="Y30" s="65" t="n">
        <v>45306</v>
      </c>
      <c r="Z30" s="20" t="n">
        <v>14690.59</v>
      </c>
      <c r="AA30" s="20" t="n">
        <v>8908</v>
      </c>
      <c r="AB30" s="15" t="n">
        <v>319</v>
      </c>
      <c r="AC30" s="15" t="n">
        <v>256</v>
      </c>
      <c r="AD30" s="15" t="n">
        <v>27</v>
      </c>
    </row>
    <row r="31">
      <c r="A31" s="14" t="inlineStr">
        <is>
          <t>@5B\Q绿色 LED；继续；正常@</t>
        </is>
      </c>
      <c r="B31" s="15" t="n">
        <v>30</v>
      </c>
      <c r="C31" s="14" t="inlineStr">
        <is>
          <t>400000320513</t>
        </is>
      </c>
      <c r="D31" s="14" t="inlineStr">
        <is>
          <t>320</t>
        </is>
      </c>
      <c r="E31" s="14" t="inlineStr">
        <is>
          <t>B6715</t>
        </is>
      </c>
      <c r="F31" s="14" t="inlineStr">
        <is>
          <t>MU</t>
        </is>
      </c>
      <c r="G31" s="14" t="inlineStr">
        <is>
          <t xml:space="preserve">四川分公司 </t>
        </is>
      </c>
      <c r="H31" s="14" t="inlineStr">
        <is>
          <t>A</t>
        </is>
      </c>
      <c r="I31" s="14" t="inlineStr">
        <is>
          <t xml:space="preserve">   73</t>
        </is>
      </c>
      <c r="J31" s="14" t="inlineStr">
        <is>
          <t>000044689686</t>
        </is>
      </c>
      <c r="K31" s="14" t="inlineStr">
        <is>
          <t>73A</t>
        </is>
      </c>
      <c r="L31" s="14" t="inlineStr"/>
      <c r="M31" s="14" t="inlineStr"/>
      <c r="N31" s="14" t="inlineStr">
        <is>
          <t>X</t>
        </is>
      </c>
      <c r="O31" s="65" t="n">
        <v>45409</v>
      </c>
      <c r="P31" s="65" t="n">
        <v>45410</v>
      </c>
      <c r="Q31" s="65" t="n"/>
      <c r="R31" s="65" t="n"/>
      <c r="S31" s="14" t="inlineStr">
        <is>
          <t>成都天府</t>
        </is>
      </c>
      <c r="T31" s="14" t="inlineStr">
        <is>
          <t xml:space="preserve">东航技术有限公司四川分公司四川飞机维修部 </t>
        </is>
      </c>
      <c r="U31" s="65" t="n">
        <v>45408</v>
      </c>
      <c r="V31" s="65" t="n">
        <v>45417</v>
      </c>
      <c r="W31" s="65" t="n">
        <v>45413</v>
      </c>
      <c r="X31" s="14" t="inlineStr">
        <is>
          <t xml:space="preserve">   72</t>
        </is>
      </c>
      <c r="Y31" s="65" t="n">
        <v>45327</v>
      </c>
      <c r="Z31" s="20" t="n">
        <v>38163.47</v>
      </c>
      <c r="AA31" s="20" t="n">
        <v>19160</v>
      </c>
      <c r="AB31" s="15" t="n">
        <v>453</v>
      </c>
      <c r="AC31" s="15" t="n">
        <v>355</v>
      </c>
      <c r="AD31" s="15" t="n">
        <v>48</v>
      </c>
    </row>
    <row r="32">
      <c r="A32" s="14" t="inlineStr">
        <is>
          <t>@5C\Q红色 LED；停止；错误@</t>
        </is>
      </c>
      <c r="B32" s="15" t="n">
        <v>31</v>
      </c>
      <c r="C32" s="14" t="inlineStr">
        <is>
          <t>400000320770</t>
        </is>
      </c>
      <c r="D32" s="14" t="inlineStr">
        <is>
          <t>325</t>
        </is>
      </c>
      <c r="E32" s="14" t="inlineStr">
        <is>
          <t>B8405</t>
        </is>
      </c>
      <c r="F32" s="14" t="inlineStr">
        <is>
          <t>MU</t>
        </is>
      </c>
      <c r="G32" s="14" t="inlineStr">
        <is>
          <t xml:space="preserve">浙江分公司 </t>
        </is>
      </c>
      <c r="H32" s="14" t="inlineStr">
        <is>
          <t>A</t>
        </is>
      </c>
      <c r="I32" s="14" t="inlineStr">
        <is>
          <t xml:space="preserve">   36</t>
        </is>
      </c>
      <c r="J32" s="14" t="inlineStr">
        <is>
          <t>000044689692</t>
        </is>
      </c>
      <c r="K32" s="14" t="inlineStr">
        <is>
          <t>36A</t>
        </is>
      </c>
      <c r="L32" s="14" t="inlineStr"/>
      <c r="M32" s="14" t="inlineStr"/>
      <c r="N32" s="14" t="inlineStr">
        <is>
          <t>X</t>
        </is>
      </c>
      <c r="O32" s="65" t="n">
        <v>45395</v>
      </c>
      <c r="P32" s="65" t="n">
        <v>45396</v>
      </c>
      <c r="Q32" s="65" t="n"/>
      <c r="R32" s="65" t="n"/>
      <c r="S32" s="14" t="inlineStr">
        <is>
          <t>宁波</t>
        </is>
      </c>
      <c r="T32" s="14" t="inlineStr">
        <is>
          <t xml:space="preserve">东航技术有限公司浙江分公司宁波飞机维修部 </t>
        </is>
      </c>
      <c r="U32" s="65" t="n">
        <v>45398</v>
      </c>
      <c r="V32" s="65" t="n">
        <v>45407</v>
      </c>
      <c r="W32" s="65" t="n">
        <v>45403</v>
      </c>
      <c r="X32" s="14" t="inlineStr">
        <is>
          <t xml:space="preserve">   35</t>
        </is>
      </c>
      <c r="Y32" s="65" t="n">
        <v>45317</v>
      </c>
      <c r="Z32" s="20" t="n">
        <v>17546.23</v>
      </c>
      <c r="AA32" s="20" t="n">
        <v>9511</v>
      </c>
      <c r="AB32" s="15" t="n">
        <v>394</v>
      </c>
      <c r="AC32" s="15" t="n">
        <v>322</v>
      </c>
      <c r="AD32" s="15" t="n">
        <v>38</v>
      </c>
    </row>
    <row r="33">
      <c r="A33" s="14" t="inlineStr">
        <is>
          <t>@5B\Q绿色 LED；继续；正常@</t>
        </is>
      </c>
      <c r="B33" s="15" t="n">
        <v>32</v>
      </c>
      <c r="C33" s="14" t="inlineStr">
        <is>
          <t>400000321333</t>
        </is>
      </c>
      <c r="D33" s="14" t="inlineStr">
        <is>
          <t>325</t>
        </is>
      </c>
      <c r="E33" s="14" t="inlineStr">
        <is>
          <t>B8398</t>
        </is>
      </c>
      <c r="F33" s="14" t="inlineStr">
        <is>
          <t>MU</t>
        </is>
      </c>
      <c r="G33" s="14" t="inlineStr">
        <is>
          <t xml:space="preserve">山东分公司 </t>
        </is>
      </c>
      <c r="H33" s="14" t="inlineStr">
        <is>
          <t>A</t>
        </is>
      </c>
      <c r="I33" s="14" t="inlineStr">
        <is>
          <t xml:space="preserve">   36</t>
        </is>
      </c>
      <c r="J33" s="14" t="inlineStr">
        <is>
          <t>000044693080</t>
        </is>
      </c>
      <c r="K33" s="14" t="inlineStr">
        <is>
          <t>36A</t>
        </is>
      </c>
      <c r="L33" s="14" t="inlineStr"/>
      <c r="M33" s="14" t="inlineStr"/>
      <c r="N33" s="14" t="inlineStr">
        <is>
          <t>X</t>
        </is>
      </c>
      <c r="O33" s="65" t="n">
        <v>45404</v>
      </c>
      <c r="P33" s="65" t="n">
        <v>45405</v>
      </c>
      <c r="Q33" s="65" t="n"/>
      <c r="R33" s="65" t="n"/>
      <c r="S33" s="14" t="inlineStr">
        <is>
          <t>青岛/胶东机场</t>
        </is>
      </c>
      <c r="T33" s="14" t="inlineStr">
        <is>
          <t xml:space="preserve">东航技术有限公司山东分公司青岛飞机维修部 </t>
        </is>
      </c>
      <c r="U33" s="65" t="n">
        <v>45399</v>
      </c>
      <c r="V33" s="65" t="n">
        <v>45408</v>
      </c>
      <c r="W33" s="65" t="n">
        <v>45404</v>
      </c>
      <c r="X33" s="14" t="inlineStr">
        <is>
          <t xml:space="preserve">   35</t>
        </is>
      </c>
      <c r="Y33" s="65" t="n">
        <v>45318</v>
      </c>
      <c r="Z33" s="20" t="n">
        <v>16976.33</v>
      </c>
      <c r="AA33" s="20" t="n">
        <v>10658</v>
      </c>
      <c r="AB33" s="15" t="n">
        <v>434</v>
      </c>
      <c r="AC33" s="15" t="n">
        <v>333</v>
      </c>
      <c r="AD33" s="15" t="n">
        <v>39</v>
      </c>
    </row>
    <row r="34">
      <c r="A34" s="14" t="inlineStr">
        <is>
          <t>@5B\Q绿色 LED；继续；正常@</t>
        </is>
      </c>
      <c r="B34" s="15" t="n">
        <v>33</v>
      </c>
      <c r="C34" s="14" t="inlineStr">
        <is>
          <t>400000321342</t>
        </is>
      </c>
      <c r="D34" s="14" t="inlineStr">
        <is>
          <t>325</t>
        </is>
      </c>
      <c r="E34" s="14" t="inlineStr">
        <is>
          <t>B8572</t>
        </is>
      </c>
      <c r="F34" s="14" t="inlineStr">
        <is>
          <t>MU</t>
        </is>
      </c>
      <c r="G34" s="14" t="inlineStr">
        <is>
          <t>浦东基地-东航</t>
        </is>
      </c>
      <c r="H34" s="14" t="inlineStr">
        <is>
          <t>A</t>
        </is>
      </c>
      <c r="I34" s="14" t="inlineStr">
        <is>
          <t xml:space="preserve">   34</t>
        </is>
      </c>
      <c r="J34" s="14" t="inlineStr">
        <is>
          <t>000044693082</t>
        </is>
      </c>
      <c r="K34" s="14" t="inlineStr">
        <is>
          <t>34A</t>
        </is>
      </c>
      <c r="L34" s="14" t="inlineStr"/>
      <c r="M34" s="14" t="inlineStr"/>
      <c r="N34" s="14" t="inlineStr">
        <is>
          <t>X</t>
        </is>
      </c>
      <c r="O34" s="65" t="n">
        <v>45403</v>
      </c>
      <c r="P34" s="65" t="n">
        <v>45404</v>
      </c>
      <c r="Q34" s="65" t="n"/>
      <c r="R34" s="65" t="n"/>
      <c r="S34" s="14" t="inlineStr">
        <is>
          <t>成都天府</t>
        </is>
      </c>
      <c r="T34" s="14" t="inlineStr">
        <is>
          <t xml:space="preserve">东航技术有限公司四川分公司四川飞机维修部 </t>
        </is>
      </c>
      <c r="U34" s="65" t="n">
        <v>45396</v>
      </c>
      <c r="V34" s="65" t="n">
        <v>45404</v>
      </c>
      <c r="W34" s="65" t="n">
        <v>45400</v>
      </c>
      <c r="X34" s="14" t="inlineStr">
        <is>
          <t xml:space="preserve">   33</t>
        </is>
      </c>
      <c r="Y34" s="65" t="n">
        <v>45315</v>
      </c>
      <c r="Z34" s="20" t="n">
        <v>17595.16</v>
      </c>
      <c r="AA34" s="20" t="n">
        <v>8940</v>
      </c>
      <c r="AB34" s="15" t="n">
        <v>336</v>
      </c>
      <c r="AC34" s="15" t="n">
        <v>283</v>
      </c>
      <c r="AD34" s="15" t="n">
        <v>36</v>
      </c>
    </row>
    <row r="35">
      <c r="A35" s="14" t="inlineStr">
        <is>
          <t>@5B\Q绿色 LED；继续；正常@</t>
        </is>
      </c>
      <c r="B35" s="15" t="n">
        <v>34</v>
      </c>
      <c r="C35" s="14" t="inlineStr">
        <is>
          <t>400000321378</t>
        </is>
      </c>
      <c r="D35" s="14" t="inlineStr">
        <is>
          <t>320</t>
        </is>
      </c>
      <c r="E35" s="14" t="inlineStr">
        <is>
          <t>B8563</t>
        </is>
      </c>
      <c r="F35" s="14" t="inlineStr">
        <is>
          <t>MU</t>
        </is>
      </c>
      <c r="G35" s="14" t="inlineStr">
        <is>
          <t xml:space="preserve">安徽分公司 </t>
        </is>
      </c>
      <c r="H35" s="14" t="inlineStr">
        <is>
          <t>A</t>
        </is>
      </c>
      <c r="I35" s="14" t="inlineStr">
        <is>
          <t xml:space="preserve">   31</t>
        </is>
      </c>
      <c r="J35" s="14" t="inlineStr">
        <is>
          <t>000044693083</t>
        </is>
      </c>
      <c r="K35" s="14" t="inlineStr">
        <is>
          <t>31A</t>
        </is>
      </c>
      <c r="L35" s="14" t="inlineStr"/>
      <c r="M35" s="14" t="inlineStr"/>
      <c r="N35" s="14" t="inlineStr">
        <is>
          <t>X</t>
        </is>
      </c>
      <c r="O35" s="65" t="n">
        <v>45388</v>
      </c>
      <c r="P35" s="65" t="n">
        <v>45389</v>
      </c>
      <c r="Q35" s="65" t="n"/>
      <c r="R35" s="65" t="n"/>
      <c r="S35" s="14" t="inlineStr">
        <is>
          <t>合肥</t>
        </is>
      </c>
      <c r="T35" s="14" t="inlineStr">
        <is>
          <t xml:space="preserve">东航技术有限公司安徽分公司安徽飞机维修部 </t>
        </is>
      </c>
      <c r="U35" s="65" t="n">
        <v>45383</v>
      </c>
      <c r="V35" s="65" t="n">
        <v>45392</v>
      </c>
      <c r="W35" s="65" t="n">
        <v>45388</v>
      </c>
      <c r="X35" s="14" t="inlineStr">
        <is>
          <t xml:space="preserve">   30</t>
        </is>
      </c>
      <c r="Y35" s="65" t="n">
        <v>45302</v>
      </c>
      <c r="Z35" s="20" t="n">
        <v>15711.63</v>
      </c>
      <c r="AA35" s="20" t="n">
        <v>9221</v>
      </c>
      <c r="AB35" s="15" t="n">
        <v>299</v>
      </c>
      <c r="AC35" s="15" t="n">
        <v>234</v>
      </c>
      <c r="AD35" s="15" t="n">
        <v>23</v>
      </c>
    </row>
    <row r="36">
      <c r="A36" s="14" t="inlineStr">
        <is>
          <t>@5B\Q绿色 LED；继续；正常@</t>
        </is>
      </c>
      <c r="B36" s="15" t="n">
        <v>35</v>
      </c>
      <c r="C36" s="14" t="inlineStr">
        <is>
          <t>400000317947</t>
        </is>
      </c>
      <c r="D36" s="14" t="inlineStr">
        <is>
          <t>320</t>
        </is>
      </c>
      <c r="E36" s="14" t="inlineStr">
        <is>
          <t>B9972</t>
        </is>
      </c>
      <c r="F36" s="14" t="inlineStr">
        <is>
          <t>MU</t>
        </is>
      </c>
      <c r="G36" s="14" t="inlineStr">
        <is>
          <t xml:space="preserve">山东分公司 </t>
        </is>
      </c>
      <c r="H36" s="14" t="inlineStr">
        <is>
          <t>A</t>
        </is>
      </c>
      <c r="I36" s="14" t="inlineStr">
        <is>
          <t xml:space="preserve">   51</t>
        </is>
      </c>
      <c r="J36" s="14" t="inlineStr">
        <is>
          <t>000044674633</t>
        </is>
      </c>
      <c r="K36" s="14" t="inlineStr">
        <is>
          <t>51A</t>
        </is>
      </c>
      <c r="L36" s="14" t="inlineStr"/>
      <c r="M36" s="14" t="inlineStr"/>
      <c r="N36" s="14" t="inlineStr">
        <is>
          <t>X</t>
        </is>
      </c>
      <c r="O36" s="65" t="n">
        <v>45397</v>
      </c>
      <c r="P36" s="65" t="n">
        <v>45398</v>
      </c>
      <c r="Q36" s="65" t="n"/>
      <c r="R36" s="65" t="n"/>
      <c r="S36" s="14" t="inlineStr">
        <is>
          <t>青岛/胶东机场</t>
        </is>
      </c>
      <c r="T36" s="14" t="inlineStr">
        <is>
          <t xml:space="preserve">东航技术有限公司山东分公司青岛飞机维修部 </t>
        </is>
      </c>
      <c r="U36" s="65" t="n">
        <v>45391</v>
      </c>
      <c r="V36" s="65" t="n">
        <v>45400</v>
      </c>
      <c r="W36" s="65" t="n">
        <v>45396</v>
      </c>
      <c r="X36" s="14" t="inlineStr">
        <is>
          <t xml:space="preserve">   50</t>
        </is>
      </c>
      <c r="Y36" s="65" t="n">
        <v>45310</v>
      </c>
      <c r="Z36" s="20" t="n">
        <v>25504.92</v>
      </c>
      <c r="AA36" s="20" t="n">
        <v>15718</v>
      </c>
      <c r="AB36" s="15" t="n">
        <v>355</v>
      </c>
      <c r="AC36" s="15" t="n">
        <v>283</v>
      </c>
      <c r="AD36" s="15" t="n">
        <v>31</v>
      </c>
    </row>
    <row r="37">
      <c r="A37" s="14" t="inlineStr">
        <is>
          <t>@5B\Q绿色 LED；继续；正常@</t>
        </is>
      </c>
      <c r="B37" s="15" t="n">
        <v>36</v>
      </c>
      <c r="C37" s="14" t="inlineStr">
        <is>
          <t>400000318082</t>
        </is>
      </c>
      <c r="D37" s="14" t="inlineStr">
        <is>
          <t>320</t>
        </is>
      </c>
      <c r="E37" s="14" t="inlineStr">
        <is>
          <t>B8393</t>
        </is>
      </c>
      <c r="F37" s="14" t="inlineStr">
        <is>
          <t>MU</t>
        </is>
      </c>
      <c r="G37" s="14" t="inlineStr">
        <is>
          <t xml:space="preserve">甘肃分公司 </t>
        </is>
      </c>
      <c r="H37" s="14" t="inlineStr">
        <is>
          <t>A</t>
        </is>
      </c>
      <c r="I37" s="14" t="inlineStr">
        <is>
          <t xml:space="preserve">   39</t>
        </is>
      </c>
      <c r="J37" s="14" t="inlineStr">
        <is>
          <t>000044674635</t>
        </is>
      </c>
      <c r="K37" s="14" t="inlineStr">
        <is>
          <t>39A</t>
        </is>
      </c>
      <c r="L37" s="14" t="inlineStr"/>
      <c r="M37" s="14" t="inlineStr"/>
      <c r="N37" s="14" t="inlineStr">
        <is>
          <t>X</t>
        </is>
      </c>
      <c r="O37" s="65" t="n">
        <v>45401</v>
      </c>
      <c r="P37" s="65" t="n">
        <v>45402</v>
      </c>
      <c r="Q37" s="65" t="n"/>
      <c r="R37" s="65" t="n"/>
      <c r="S37" s="14" t="inlineStr">
        <is>
          <t>兰州</t>
        </is>
      </c>
      <c r="T37" s="14" t="inlineStr">
        <is>
          <t xml:space="preserve">东航技术有限公司甘肃分公司甘肃飞机维修部 </t>
        </is>
      </c>
      <c r="U37" s="65" t="n">
        <v>45401</v>
      </c>
      <c r="V37" s="65" t="n">
        <v>45410</v>
      </c>
      <c r="W37" s="65" t="n">
        <v>45406</v>
      </c>
      <c r="X37" s="14" t="inlineStr">
        <is>
          <t xml:space="preserve">   38</t>
        </is>
      </c>
      <c r="Y37" s="65" t="n">
        <v>45320</v>
      </c>
      <c r="Z37" s="20" t="n">
        <v>21540.39</v>
      </c>
      <c r="AA37" s="20" t="n">
        <v>11782</v>
      </c>
      <c r="AB37" s="15" t="n">
        <v>433</v>
      </c>
      <c r="AC37" s="15" t="n">
        <v>327</v>
      </c>
      <c r="AD37" s="15" t="n">
        <v>41</v>
      </c>
    </row>
    <row r="38">
      <c r="A38" s="14" t="inlineStr">
        <is>
          <t>@5B\Q绿色 LED；继续；正常@</t>
        </is>
      </c>
      <c r="B38" s="15" t="n">
        <v>37</v>
      </c>
      <c r="C38" s="14" t="inlineStr">
        <is>
          <t>400000315184</t>
        </is>
      </c>
      <c r="D38" s="14" t="inlineStr">
        <is>
          <t>320</t>
        </is>
      </c>
      <c r="E38" s="14" t="inlineStr">
        <is>
          <t>B6600</t>
        </is>
      </c>
      <c r="F38" s="14" t="inlineStr">
        <is>
          <t>MU</t>
        </is>
      </c>
      <c r="G38" s="14" t="inlineStr">
        <is>
          <t xml:space="preserve">四川分公司 </t>
        </is>
      </c>
      <c r="H38" s="14" t="inlineStr">
        <is>
          <t>A</t>
        </is>
      </c>
      <c r="I38" s="14" t="inlineStr">
        <is>
          <t xml:space="preserve">   74</t>
        </is>
      </c>
      <c r="J38" s="14" t="inlineStr">
        <is>
          <t>000044662491</t>
        </is>
      </c>
      <c r="K38" s="14" t="inlineStr">
        <is>
          <t>74A</t>
        </is>
      </c>
      <c r="L38" s="14" t="inlineStr"/>
      <c r="M38" s="14" t="inlineStr"/>
      <c r="N38" s="14" t="inlineStr">
        <is>
          <t>X</t>
        </is>
      </c>
      <c r="O38" s="65" t="n">
        <v>45407</v>
      </c>
      <c r="P38" s="65" t="n">
        <v>45408</v>
      </c>
      <c r="Q38" s="65" t="n"/>
      <c r="R38" s="65" t="n"/>
      <c r="S38" s="14" t="inlineStr">
        <is>
          <t>成都天府</t>
        </is>
      </c>
      <c r="T38" s="14" t="inlineStr">
        <is>
          <t xml:space="preserve">东航技术有限公司四川分公司四川飞机维修部 </t>
        </is>
      </c>
      <c r="U38" s="65" t="n">
        <v>45403</v>
      </c>
      <c r="V38" s="65" t="n">
        <v>45410</v>
      </c>
      <c r="W38" s="65" t="n">
        <v>45406</v>
      </c>
      <c r="X38" s="14" t="inlineStr">
        <is>
          <t xml:space="preserve">   73</t>
        </is>
      </c>
      <c r="Y38" s="65" t="n">
        <v>45325</v>
      </c>
      <c r="Z38" s="20" t="n">
        <v>39529.53</v>
      </c>
      <c r="AA38" s="20" t="n">
        <v>21413</v>
      </c>
      <c r="AB38" s="15" t="n">
        <v>417</v>
      </c>
      <c r="AC38" s="15" t="n">
        <v>348</v>
      </c>
      <c r="AD38" s="15" t="n">
        <v>47</v>
      </c>
    </row>
    <row r="39">
      <c r="A39" s="14" t="inlineStr">
        <is>
          <t>@5B\Q绿色 LED；继续；正常@</t>
        </is>
      </c>
      <c r="B39" s="15" t="n">
        <v>38</v>
      </c>
      <c r="C39" s="14" t="inlineStr">
        <is>
          <t>400000315283</t>
        </is>
      </c>
      <c r="D39" s="14" t="inlineStr">
        <is>
          <t>320</t>
        </is>
      </c>
      <c r="E39" s="14" t="inlineStr">
        <is>
          <t>B9973</t>
        </is>
      </c>
      <c r="F39" s="14" t="inlineStr">
        <is>
          <t>MU</t>
        </is>
      </c>
      <c r="G39" s="14" t="inlineStr">
        <is>
          <t xml:space="preserve">山东分公司 </t>
        </is>
      </c>
      <c r="H39" s="14" t="inlineStr">
        <is>
          <t>A</t>
        </is>
      </c>
      <c r="I39" s="14" t="inlineStr">
        <is>
          <t xml:space="preserve">   51</t>
        </is>
      </c>
      <c r="J39" s="14" t="inlineStr">
        <is>
          <t>000044662495</t>
        </is>
      </c>
      <c r="K39" s="14" t="inlineStr">
        <is>
          <t>51A</t>
        </is>
      </c>
      <c r="L39" s="14" t="inlineStr"/>
      <c r="M39" s="14" t="inlineStr"/>
      <c r="N39" s="14" t="inlineStr">
        <is>
          <t>X</t>
        </is>
      </c>
      <c r="O39" s="65" t="n">
        <v>45389</v>
      </c>
      <c r="P39" s="65" t="n">
        <v>45390</v>
      </c>
      <c r="Q39" s="65" t="n"/>
      <c r="R39" s="65" t="n"/>
      <c r="S39" s="14" t="inlineStr">
        <is>
          <t>青岛/胶东机场</t>
        </is>
      </c>
      <c r="T39" s="14" t="inlineStr">
        <is>
          <t xml:space="preserve">东航技术有限公司山东分公司青岛飞机维修部 </t>
        </is>
      </c>
      <c r="U39" s="65" t="n">
        <v>45383</v>
      </c>
      <c r="V39" s="65" t="n">
        <v>45392</v>
      </c>
      <c r="W39" s="65" t="n">
        <v>45388</v>
      </c>
      <c r="X39" s="14" t="inlineStr">
        <is>
          <t xml:space="preserve">   50</t>
        </is>
      </c>
      <c r="Y39" s="65" t="n">
        <v>45302</v>
      </c>
      <c r="Z39" s="20" t="n">
        <v>25566</v>
      </c>
      <c r="AA39" s="20" t="n">
        <v>16147</v>
      </c>
      <c r="AB39" s="15" t="n">
        <v>279</v>
      </c>
      <c r="AC39" s="15" t="n">
        <v>233</v>
      </c>
      <c r="AD39" s="15" t="n">
        <v>23</v>
      </c>
    </row>
    <row r="40">
      <c r="A40" s="14" t="inlineStr">
        <is>
          <t>@5B\Q绿色 LED；继续；正常@</t>
        </is>
      </c>
      <c r="B40" s="15" t="n">
        <v>39</v>
      </c>
      <c r="C40" s="14" t="inlineStr">
        <is>
          <t>400000321103</t>
        </is>
      </c>
      <c r="D40" s="14" t="inlineStr">
        <is>
          <t>32L</t>
        </is>
      </c>
      <c r="E40" s="14" t="inlineStr">
        <is>
          <t>B30AV</t>
        </is>
      </c>
      <c r="F40" s="14" t="inlineStr">
        <is>
          <t>MU</t>
        </is>
      </c>
      <c r="G40" s="14" t="inlineStr">
        <is>
          <t>浦东基地-东航</t>
        </is>
      </c>
      <c r="H40" s="14" t="inlineStr">
        <is>
          <t>A</t>
        </is>
      </c>
      <c r="I40" s="14" t="inlineStr">
        <is>
          <t xml:space="preserve">   19</t>
        </is>
      </c>
      <c r="J40" s="14" t="inlineStr">
        <is>
          <t>000044691530</t>
        </is>
      </c>
      <c r="K40" s="14" t="inlineStr">
        <is>
          <t>19A</t>
        </is>
      </c>
      <c r="L40" s="14" t="inlineStr"/>
      <c r="M40" s="14" t="inlineStr"/>
      <c r="N40" s="14" t="inlineStr">
        <is>
          <t>X</t>
        </is>
      </c>
      <c r="O40" s="65" t="n">
        <v>45388</v>
      </c>
      <c r="P40" s="65" t="n">
        <v>45389</v>
      </c>
      <c r="Q40" s="65" t="n"/>
      <c r="R40" s="65" t="n"/>
      <c r="S40" s="14" t="inlineStr">
        <is>
          <t>上海浦东</t>
        </is>
      </c>
      <c r="T40" s="14" t="inlineStr">
        <is>
          <t>东航技术有限公司浦东维修基地飞机维修部</t>
        </is>
      </c>
      <c r="U40" s="65" t="n">
        <v>45388</v>
      </c>
      <c r="V40" s="65" t="n">
        <v>45395</v>
      </c>
      <c r="W40" s="65" t="n">
        <v>45391</v>
      </c>
      <c r="X40" s="14" t="inlineStr">
        <is>
          <t xml:space="preserve">   18</t>
        </is>
      </c>
      <c r="Y40" s="65" t="n">
        <v>45313</v>
      </c>
      <c r="Z40" s="20" t="n">
        <v>9982.24</v>
      </c>
      <c r="AA40" s="20" t="n">
        <v>5120</v>
      </c>
      <c r="AB40" s="15" t="n">
        <v>248</v>
      </c>
      <c r="AC40" s="15" t="n">
        <v>277</v>
      </c>
      <c r="AD40" s="15" t="n">
        <v>34</v>
      </c>
    </row>
    <row r="41">
      <c r="A41" s="14" t="inlineStr">
        <is>
          <t>@5B\Q绿色 LED；继续；正常@</t>
        </is>
      </c>
      <c r="B41" s="15" t="n">
        <v>40</v>
      </c>
      <c r="C41" s="14" t="inlineStr">
        <is>
          <t>400000321402</t>
        </is>
      </c>
      <c r="D41" s="14" t="inlineStr">
        <is>
          <t>319</t>
        </is>
      </c>
      <c r="E41" s="14" t="inlineStr">
        <is>
          <t>B6466</t>
        </is>
      </c>
      <c r="F41" s="14" t="inlineStr">
        <is>
          <t>MU</t>
        </is>
      </c>
      <c r="G41" s="14" t="inlineStr">
        <is>
          <t xml:space="preserve">西安分公司 </t>
        </is>
      </c>
      <c r="H41" s="14" t="inlineStr">
        <is>
          <t>A</t>
        </is>
      </c>
      <c r="I41" s="14" t="inlineStr">
        <is>
          <t xml:space="preserve">   46</t>
        </is>
      </c>
      <c r="J41" s="14" t="inlineStr">
        <is>
          <t>000044694562</t>
        </is>
      </c>
      <c r="K41" s="14" t="inlineStr">
        <is>
          <t>46A</t>
        </is>
      </c>
      <c r="L41" s="14" t="inlineStr"/>
      <c r="M41" s="14" t="inlineStr"/>
      <c r="N41" s="14" t="inlineStr">
        <is>
          <t>X</t>
        </is>
      </c>
      <c r="O41" s="65" t="n">
        <v>45395</v>
      </c>
      <c r="P41" s="65" t="n">
        <v>45396</v>
      </c>
      <c r="Q41" s="65" t="n"/>
      <c r="R41" s="65" t="n"/>
      <c r="S41" s="14" t="inlineStr">
        <is>
          <t>西安</t>
        </is>
      </c>
      <c r="T41" s="14" t="inlineStr">
        <is>
          <t xml:space="preserve">东航技术有限公司西北分公司飞机维修部 </t>
        </is>
      </c>
      <c r="U41" s="65" t="n">
        <v>45394</v>
      </c>
      <c r="V41" s="65" t="n">
        <v>45401</v>
      </c>
      <c r="W41" s="65" t="n">
        <v>45397</v>
      </c>
      <c r="X41" s="14" t="inlineStr">
        <is>
          <t xml:space="preserve">   45</t>
        </is>
      </c>
      <c r="Y41" s="65" t="n">
        <v>45313</v>
      </c>
      <c r="Z41" s="20" t="n">
        <v>25700.65</v>
      </c>
      <c r="AA41" s="20" t="n">
        <v>14747</v>
      </c>
      <c r="AB41" s="15" t="n">
        <v>296</v>
      </c>
      <c r="AC41" s="15" t="n">
        <v>288</v>
      </c>
      <c r="AD41" s="15" t="n">
        <v>34</v>
      </c>
    </row>
    <row r="42">
      <c r="A42" s="14" t="inlineStr">
        <is>
          <t>@5B\Q绿色 LED；继续；正常@</t>
        </is>
      </c>
      <c r="B42" s="15" t="n">
        <v>41</v>
      </c>
      <c r="C42" s="14" t="inlineStr">
        <is>
          <t>400000321795</t>
        </is>
      </c>
      <c r="D42" s="14" t="inlineStr">
        <is>
          <t>325</t>
        </is>
      </c>
      <c r="E42" s="14" t="inlineStr">
        <is>
          <t>B6927</t>
        </is>
      </c>
      <c r="F42" s="14" t="inlineStr">
        <is>
          <t>MU</t>
        </is>
      </c>
      <c r="G42" s="14" t="inlineStr">
        <is>
          <t>虹桥基地-东航</t>
        </is>
      </c>
      <c r="H42" s="14" t="inlineStr">
        <is>
          <t>A</t>
        </is>
      </c>
      <c r="I42" s="14" t="inlineStr">
        <is>
          <t xml:space="preserve">   53</t>
        </is>
      </c>
      <c r="J42" s="14" t="inlineStr">
        <is>
          <t>000044696048</t>
        </is>
      </c>
      <c r="K42" s="14" t="inlineStr">
        <is>
          <t>53A</t>
        </is>
      </c>
      <c r="L42" s="14" t="inlineStr"/>
      <c r="M42" s="14" t="inlineStr"/>
      <c r="N42" s="14" t="inlineStr">
        <is>
          <t>X</t>
        </is>
      </c>
      <c r="O42" s="65" t="n">
        <v>45392</v>
      </c>
      <c r="P42" s="65" t="n">
        <v>45393</v>
      </c>
      <c r="Q42" s="65" t="n"/>
      <c r="R42" s="65" t="n"/>
      <c r="S42" s="14" t="inlineStr">
        <is>
          <t>合肥</t>
        </is>
      </c>
      <c r="T42" s="14" t="inlineStr">
        <is>
          <t xml:space="preserve">东航技术有限公司安徽分公司安徽飞机维修部 </t>
        </is>
      </c>
      <c r="U42" s="65" t="n">
        <v>45389</v>
      </c>
      <c r="V42" s="65" t="n">
        <v>45396</v>
      </c>
      <c r="W42" s="65" t="n">
        <v>45392</v>
      </c>
      <c r="X42" s="14" t="inlineStr">
        <is>
          <t xml:space="preserve">   52</t>
        </is>
      </c>
      <c r="Y42" s="65" t="n">
        <v>45316</v>
      </c>
      <c r="Z42" s="20" t="n">
        <v>26944.18</v>
      </c>
      <c r="AA42" s="20" t="n">
        <v>14091</v>
      </c>
      <c r="AB42" s="15" t="n">
        <v>281</v>
      </c>
      <c r="AC42" s="15" t="n">
        <v>297</v>
      </c>
      <c r="AD42" s="15" t="n">
        <v>37</v>
      </c>
    </row>
    <row r="43">
      <c r="A43" s="14" t="inlineStr">
        <is>
          <t>@5B\Q绿色 LED；继续；正常@</t>
        </is>
      </c>
      <c r="B43" s="15" t="n">
        <v>42</v>
      </c>
      <c r="C43" s="14" t="inlineStr">
        <is>
          <t>400000315787</t>
        </is>
      </c>
      <c r="D43" s="14" t="inlineStr">
        <is>
          <t>320</t>
        </is>
      </c>
      <c r="E43" s="14" t="inlineStr">
        <is>
          <t>B6399</t>
        </is>
      </c>
      <c r="F43" s="14" t="inlineStr">
        <is>
          <t>MU</t>
        </is>
      </c>
      <c r="G43" s="14" t="inlineStr">
        <is>
          <t xml:space="preserve">四川分公司 </t>
        </is>
      </c>
      <c r="H43" s="14" t="inlineStr">
        <is>
          <t>A</t>
        </is>
      </c>
      <c r="I43" s="14" t="inlineStr">
        <is>
          <t xml:space="preserve">   78</t>
        </is>
      </c>
      <c r="J43" s="14" t="inlineStr">
        <is>
          <t>000044664619</t>
        </is>
      </c>
      <c r="K43" s="14" t="inlineStr">
        <is>
          <t>78A</t>
        </is>
      </c>
      <c r="L43" s="14" t="inlineStr"/>
      <c r="M43" s="14" t="inlineStr"/>
      <c r="N43" s="14" t="inlineStr">
        <is>
          <t>X</t>
        </is>
      </c>
      <c r="O43" s="65" t="n">
        <v>45395</v>
      </c>
      <c r="P43" s="65" t="n">
        <v>45396</v>
      </c>
      <c r="Q43" s="65" t="n"/>
      <c r="R43" s="65" t="n"/>
      <c r="S43" s="14" t="inlineStr">
        <is>
          <t>成都天府</t>
        </is>
      </c>
      <c r="T43" s="14" t="inlineStr">
        <is>
          <t xml:space="preserve">东航技术有限公司四川分公司四川飞机维修部 </t>
        </is>
      </c>
      <c r="U43" s="65" t="n">
        <v>45389</v>
      </c>
      <c r="V43" s="65" t="n">
        <v>45398</v>
      </c>
      <c r="W43" s="65" t="n">
        <v>45394</v>
      </c>
      <c r="X43" s="14" t="inlineStr">
        <is>
          <t xml:space="preserve">   77</t>
        </is>
      </c>
      <c r="Y43" s="65" t="n">
        <v>45308</v>
      </c>
      <c r="Z43" s="20" t="n">
        <v>41444.69</v>
      </c>
      <c r="AA43" s="20" t="n">
        <v>21967</v>
      </c>
      <c r="AB43" s="15" t="n">
        <v>296</v>
      </c>
      <c r="AC43" s="15" t="n">
        <v>269</v>
      </c>
      <c r="AD43" s="15" t="n">
        <v>29</v>
      </c>
    </row>
    <row r="44">
      <c r="A44" s="14" t="inlineStr">
        <is>
          <t>@5B\Q绿色 LED；继续；正常@</t>
        </is>
      </c>
      <c r="B44" s="15" t="n">
        <v>43</v>
      </c>
      <c r="C44" s="14" t="inlineStr">
        <is>
          <t>400000321988</t>
        </is>
      </c>
      <c r="D44" s="14" t="inlineStr">
        <is>
          <t>32L</t>
        </is>
      </c>
      <c r="E44" s="14" t="inlineStr">
        <is>
          <t>B30DK</t>
        </is>
      </c>
      <c r="F44" s="14" t="inlineStr">
        <is>
          <t>MU</t>
        </is>
      </c>
      <c r="G44" s="14" t="inlineStr">
        <is>
          <t>浦东基地-东航</t>
        </is>
      </c>
      <c r="H44" s="14" t="inlineStr">
        <is>
          <t>A</t>
        </is>
      </c>
      <c r="I44" s="14" t="inlineStr">
        <is>
          <t xml:space="preserve">   18</t>
        </is>
      </c>
      <c r="J44" s="14" t="inlineStr">
        <is>
          <t>000044696054</t>
        </is>
      </c>
      <c r="K44" s="14" t="inlineStr">
        <is>
          <t>18A</t>
        </is>
      </c>
      <c r="L44" s="14" t="inlineStr"/>
      <c r="M44" s="14" t="inlineStr"/>
      <c r="N44" s="14" t="inlineStr">
        <is>
          <t>X</t>
        </is>
      </c>
      <c r="O44" s="65" t="n">
        <v>45401</v>
      </c>
      <c r="P44" s="65" t="n">
        <v>45402</v>
      </c>
      <c r="Q44" s="65" t="n"/>
      <c r="R44" s="65" t="n"/>
      <c r="S44" s="14" t="inlineStr">
        <is>
          <t>成都天府</t>
        </is>
      </c>
      <c r="T44" s="14" t="inlineStr">
        <is>
          <t xml:space="preserve">东航技术有限公司四川分公司四川飞机维修部 </t>
        </is>
      </c>
      <c r="U44" s="65" t="n">
        <v>45396</v>
      </c>
      <c r="V44" s="65" t="n">
        <v>45404</v>
      </c>
      <c r="W44" s="65" t="n">
        <v>45400</v>
      </c>
      <c r="X44" s="14" t="inlineStr">
        <is>
          <t xml:space="preserve">   17</t>
        </is>
      </c>
      <c r="Y44" s="65" t="n">
        <v>45324</v>
      </c>
      <c r="Z44" s="20" t="n">
        <v>9055.68</v>
      </c>
      <c r="AA44" s="20" t="n">
        <v>4679</v>
      </c>
      <c r="AB44" s="15" t="n">
        <v>355</v>
      </c>
      <c r="AC44" s="15" t="n">
        <v>329</v>
      </c>
      <c r="AD44" s="15" t="n">
        <v>45</v>
      </c>
    </row>
    <row r="45">
      <c r="A45" s="14" t="inlineStr">
        <is>
          <t>@5B\Q绿色 LED；继续；正常@</t>
        </is>
      </c>
      <c r="B45" s="15" t="n">
        <v>44</v>
      </c>
      <c r="C45" s="14" t="inlineStr">
        <is>
          <t>400000348733</t>
        </is>
      </c>
      <c r="D45" s="14" t="inlineStr">
        <is>
          <t>320</t>
        </is>
      </c>
      <c r="E45" s="14" t="inlineStr">
        <is>
          <t>B6796</t>
        </is>
      </c>
      <c r="F45" s="14" t="inlineStr">
        <is>
          <t>MU</t>
        </is>
      </c>
      <c r="G45" s="14" t="inlineStr">
        <is>
          <t xml:space="preserve">江苏分公司 </t>
        </is>
      </c>
      <c r="H45" s="14" t="inlineStr">
        <is>
          <t>A</t>
        </is>
      </c>
      <c r="I45" s="14" t="inlineStr">
        <is>
          <t xml:space="preserve">   70</t>
        </is>
      </c>
      <c r="J45" s="14" t="inlineStr">
        <is>
          <t>000045027163</t>
        </is>
      </c>
      <c r="K45" s="14" t="inlineStr">
        <is>
          <t>70A</t>
        </is>
      </c>
      <c r="L45" s="14" t="inlineStr"/>
      <c r="M45" s="14" t="inlineStr"/>
      <c r="N45" s="14" t="inlineStr">
        <is>
          <t>X</t>
        </is>
      </c>
      <c r="O45" s="65" t="n">
        <v>45404</v>
      </c>
      <c r="P45" s="65" t="n">
        <v>45405</v>
      </c>
      <c r="Q45" s="65" t="n"/>
      <c r="R45" s="65" t="n"/>
      <c r="S45" s="14" t="inlineStr">
        <is>
          <t>南京</t>
        </is>
      </c>
      <c r="T45" s="14" t="inlineStr">
        <is>
          <t>东航技术有限公司江苏分公司</t>
        </is>
      </c>
      <c r="U45" s="65" t="n">
        <v>45401</v>
      </c>
      <c r="V45" s="65" t="n">
        <v>45408</v>
      </c>
      <c r="W45" s="65" t="n">
        <v>45404</v>
      </c>
      <c r="X45" s="14" t="inlineStr">
        <is>
          <t xml:space="preserve">   69</t>
        </is>
      </c>
      <c r="Y45" s="65" t="n">
        <v>45324</v>
      </c>
      <c r="Z45" s="20" t="n">
        <v>36298.31</v>
      </c>
      <c r="AA45" s="20" t="n">
        <v>21136</v>
      </c>
      <c r="AB45" s="15" t="n">
        <v>382</v>
      </c>
      <c r="AC45" s="15" t="n">
        <v>324</v>
      </c>
      <c r="AD45" s="15" t="n">
        <v>45</v>
      </c>
    </row>
    <row r="46">
      <c r="A46" s="14" t="inlineStr">
        <is>
          <t>@5B\Q绿色 LED；继续；正常@</t>
        </is>
      </c>
      <c r="B46" s="15" t="n">
        <v>45</v>
      </c>
      <c r="C46" s="14" t="inlineStr">
        <is>
          <t>400000328020</t>
        </is>
      </c>
      <c r="D46" s="14" t="inlineStr">
        <is>
          <t>320</t>
        </is>
      </c>
      <c r="E46" s="14" t="inlineStr">
        <is>
          <t>B9900</t>
        </is>
      </c>
      <c r="F46" s="14" t="inlineStr">
        <is>
          <t>MU</t>
        </is>
      </c>
      <c r="G46" s="14" t="inlineStr">
        <is>
          <t xml:space="preserve">山东分公司 </t>
        </is>
      </c>
      <c r="H46" s="14" t="inlineStr">
        <is>
          <t>A</t>
        </is>
      </c>
      <c r="I46" s="14" t="inlineStr">
        <is>
          <t xml:space="preserve">   55</t>
        </is>
      </c>
      <c r="J46" s="14" t="inlineStr">
        <is>
          <t>000044737678</t>
        </is>
      </c>
      <c r="K46" s="14" t="inlineStr">
        <is>
          <t>55A</t>
        </is>
      </c>
      <c r="L46" s="14" t="inlineStr"/>
      <c r="M46" s="14" t="inlineStr"/>
      <c r="N46" s="14" t="inlineStr">
        <is>
          <t>X</t>
        </is>
      </c>
      <c r="O46" s="65" t="n">
        <v>45411</v>
      </c>
      <c r="P46" s="65" t="n">
        <v>45412</v>
      </c>
      <c r="Q46" s="65" t="n"/>
      <c r="R46" s="65" t="n"/>
      <c r="S46" s="14" t="inlineStr">
        <is>
          <t>青岛/胶东机场</t>
        </is>
      </c>
      <c r="T46" s="14" t="inlineStr">
        <is>
          <t xml:space="preserve">东航技术有限公司山东分公司青岛飞机维修部 </t>
        </is>
      </c>
      <c r="U46" s="65" t="n">
        <v>45406</v>
      </c>
      <c r="V46" s="65" t="n">
        <v>45415</v>
      </c>
      <c r="W46" s="65" t="n">
        <v>45411</v>
      </c>
      <c r="X46" s="14" t="inlineStr">
        <is>
          <t xml:space="preserve">   54</t>
        </is>
      </c>
      <c r="Y46" s="65" t="n">
        <v>45325</v>
      </c>
      <c r="Z46" s="20" t="n">
        <v>27160.64</v>
      </c>
      <c r="AA46" s="20" t="n">
        <v>17096</v>
      </c>
      <c r="AB46" s="15" t="n">
        <v>467</v>
      </c>
      <c r="AC46" s="15" t="n">
        <v>329</v>
      </c>
      <c r="AD46" s="15" t="n">
        <v>46</v>
      </c>
    </row>
    <row r="47">
      <c r="A47" s="14" t="inlineStr">
        <is>
          <t>@5B\Q绿色 LED；继续；正常@</t>
        </is>
      </c>
      <c r="B47" s="15" t="n">
        <v>46</v>
      </c>
      <c r="C47" s="14" t="inlineStr">
        <is>
          <t>400000338300</t>
        </is>
      </c>
      <c r="D47" s="14" t="inlineStr">
        <is>
          <t>32L</t>
        </is>
      </c>
      <c r="E47" s="14" t="inlineStr">
        <is>
          <t>B326Z</t>
        </is>
      </c>
      <c r="F47" s="14" t="inlineStr">
        <is>
          <t>MU</t>
        </is>
      </c>
      <c r="G47" s="14" t="inlineStr">
        <is>
          <t xml:space="preserve">西安分公司 </t>
        </is>
      </c>
      <c r="H47" s="14" t="inlineStr">
        <is>
          <t>A</t>
        </is>
      </c>
      <c r="I47" s="14" t="inlineStr">
        <is>
          <t xml:space="preserve">   11</t>
        </is>
      </c>
      <c r="J47" s="14" t="inlineStr">
        <is>
          <t>000044860215</t>
        </is>
      </c>
      <c r="K47" s="14" t="inlineStr">
        <is>
          <t>11A</t>
        </is>
      </c>
      <c r="L47" s="14" t="inlineStr"/>
      <c r="M47" s="14" t="inlineStr"/>
      <c r="N47" s="14" t="inlineStr">
        <is>
          <t>X</t>
        </is>
      </c>
      <c r="O47" s="65" t="n">
        <v>45404</v>
      </c>
      <c r="P47" s="65" t="n">
        <v>45405</v>
      </c>
      <c r="Q47" s="65" t="n"/>
      <c r="R47" s="65" t="n"/>
      <c r="S47" s="14" t="inlineStr">
        <is>
          <t>西安</t>
        </is>
      </c>
      <c r="T47" s="14" t="inlineStr">
        <is>
          <t xml:space="preserve">东航技术有限公司西北分公司飞机维修部 </t>
        </is>
      </c>
      <c r="U47" s="65" t="n">
        <v>45404</v>
      </c>
      <c r="V47" s="65" t="n">
        <v>45408</v>
      </c>
      <c r="W47" s="65" t="n">
        <v>45403</v>
      </c>
      <c r="X47" s="14" t="inlineStr">
        <is>
          <t xml:space="preserve">   10</t>
        </is>
      </c>
      <c r="Y47" s="65" t="n">
        <v>45329</v>
      </c>
      <c r="Z47" s="20" t="n">
        <v>5960.63</v>
      </c>
      <c r="AA47" s="20" t="n">
        <v>3051</v>
      </c>
      <c r="AB47" s="15" t="n">
        <v>378</v>
      </c>
      <c r="AC47" s="15" t="n">
        <v>181</v>
      </c>
      <c r="AD47" s="15" t="n">
        <v>50</v>
      </c>
    </row>
    <row r="48">
      <c r="A48" s="14" t="inlineStr">
        <is>
          <t>@5B\Q绿色 LED；继续；正常@</t>
        </is>
      </c>
      <c r="B48" s="15" t="n">
        <v>47</v>
      </c>
      <c r="C48" s="14" t="inlineStr">
        <is>
          <t>400000338302</t>
        </is>
      </c>
      <c r="D48" s="14" t="inlineStr">
        <is>
          <t>32L</t>
        </is>
      </c>
      <c r="E48" s="14" t="inlineStr">
        <is>
          <t>B324Z</t>
        </is>
      </c>
      <c r="F48" s="14" t="inlineStr">
        <is>
          <t>MU</t>
        </is>
      </c>
      <c r="G48" s="14" t="inlineStr">
        <is>
          <t xml:space="preserve">山东分公司 </t>
        </is>
      </c>
      <c r="H48" s="14" t="inlineStr">
        <is>
          <t>A</t>
        </is>
      </c>
      <c r="I48" s="14" t="inlineStr">
        <is>
          <t xml:space="preserve">   12</t>
        </is>
      </c>
      <c r="J48" s="14" t="inlineStr">
        <is>
          <t>000044860217</t>
        </is>
      </c>
      <c r="K48" s="14" t="inlineStr">
        <is>
          <t>12A</t>
        </is>
      </c>
      <c r="L48" s="14" t="inlineStr"/>
      <c r="M48" s="14" t="inlineStr"/>
      <c r="N48" s="14" t="inlineStr">
        <is>
          <t>X</t>
        </is>
      </c>
      <c r="O48" s="65" t="n">
        <v>45400</v>
      </c>
      <c r="P48" s="65" t="n">
        <v>45401</v>
      </c>
      <c r="Q48" s="65" t="n"/>
      <c r="R48" s="65" t="n"/>
      <c r="S48" s="14" t="inlineStr">
        <is>
          <t>青岛/胶东机场</t>
        </is>
      </c>
      <c r="T48" s="14" t="inlineStr">
        <is>
          <t xml:space="preserve">东航技术有限公司山东分公司青岛飞机维修部 </t>
        </is>
      </c>
      <c r="U48" s="65" t="n">
        <v>45399</v>
      </c>
      <c r="V48" s="65" t="n">
        <v>45407</v>
      </c>
      <c r="W48" s="65" t="n">
        <v>45403</v>
      </c>
      <c r="X48" s="14" t="inlineStr">
        <is>
          <t xml:space="preserve">   11</t>
        </is>
      </c>
      <c r="Y48" s="65" t="n">
        <v>45323</v>
      </c>
      <c r="Z48" s="20" t="n">
        <v>5953.68</v>
      </c>
      <c r="AA48" s="20" t="n">
        <v>3236</v>
      </c>
      <c r="AB48" s="15" t="n">
        <v>365</v>
      </c>
      <c r="AC48" s="15" t="n">
        <v>314</v>
      </c>
      <c r="AD48" s="15" t="n">
        <v>44</v>
      </c>
    </row>
    <row r="49">
      <c r="A49" s="14" t="inlineStr">
        <is>
          <t>@5B\Q绿色 LED；继续；正常@</t>
        </is>
      </c>
      <c r="B49" s="15" t="n">
        <v>48</v>
      </c>
      <c r="C49" s="14" t="inlineStr">
        <is>
          <t>400000329412</t>
        </is>
      </c>
      <c r="D49" s="14" t="inlineStr">
        <is>
          <t>320</t>
        </is>
      </c>
      <c r="E49" s="14" t="inlineStr">
        <is>
          <t>B6006</t>
        </is>
      </c>
      <c r="F49" s="14" t="inlineStr">
        <is>
          <t>MU</t>
        </is>
      </c>
      <c r="G49" s="14" t="inlineStr">
        <is>
          <t xml:space="preserve">安徽分公司 </t>
        </is>
      </c>
      <c r="H49" s="14" t="inlineStr">
        <is>
          <t>A</t>
        </is>
      </c>
      <c r="I49" s="14" t="inlineStr">
        <is>
          <t xml:space="preserve">  107</t>
        </is>
      </c>
      <c r="J49" s="14" t="inlineStr">
        <is>
          <t>000044751603</t>
        </is>
      </c>
      <c r="K49" s="14" t="inlineStr">
        <is>
          <t>107A</t>
        </is>
      </c>
      <c r="L49" s="14" t="inlineStr"/>
      <c r="M49" s="14" t="inlineStr"/>
      <c r="N49" s="14" t="inlineStr">
        <is>
          <t>X</t>
        </is>
      </c>
      <c r="O49" s="65" t="n">
        <v>45402</v>
      </c>
      <c r="P49" s="65" t="n">
        <v>45403</v>
      </c>
      <c r="Q49" s="65" t="n"/>
      <c r="R49" s="65" t="n"/>
      <c r="S49" s="14" t="inlineStr">
        <is>
          <t>合肥</t>
        </is>
      </c>
      <c r="T49" s="14" t="inlineStr">
        <is>
          <t xml:space="preserve">东航技术有限公司安徽分公司安徽飞机维修部 </t>
        </is>
      </c>
      <c r="U49" s="65" t="n">
        <v>45400</v>
      </c>
      <c r="V49" s="65" t="n">
        <v>45409</v>
      </c>
      <c r="W49" s="65" t="n">
        <v>45405</v>
      </c>
      <c r="X49" s="14" t="inlineStr">
        <is>
          <t xml:space="preserve">  106</t>
        </is>
      </c>
      <c r="Y49" s="65" t="n">
        <v>45319</v>
      </c>
      <c r="Z49" s="20" t="n">
        <v>55565.07</v>
      </c>
      <c r="AA49" s="20" t="n">
        <v>33074</v>
      </c>
      <c r="AB49" s="15" t="n">
        <v>380</v>
      </c>
      <c r="AC49" s="15" t="n">
        <v>302</v>
      </c>
      <c r="AD49" s="15" t="n">
        <v>40</v>
      </c>
    </row>
    <row r="50">
      <c r="A50" s="14" t="inlineStr">
        <is>
          <t>@5C\Q红色 LED；停止；错误@</t>
        </is>
      </c>
      <c r="B50" s="15" t="n">
        <v>49</v>
      </c>
      <c r="C50" s="14" t="inlineStr">
        <is>
          <t>400000329508</t>
        </is>
      </c>
      <c r="D50" s="14" t="inlineStr">
        <is>
          <t>320</t>
        </is>
      </c>
      <c r="E50" s="14" t="inlineStr">
        <is>
          <t>B8556</t>
        </is>
      </c>
      <c r="F50" s="14" t="inlineStr">
        <is>
          <t>MU</t>
        </is>
      </c>
      <c r="G50" s="14" t="inlineStr">
        <is>
          <t xml:space="preserve">安徽分公司 </t>
        </is>
      </c>
      <c r="H50" s="14" t="inlineStr">
        <is>
          <t>A</t>
        </is>
      </c>
      <c r="I50" s="14" t="inlineStr">
        <is>
          <t xml:space="preserve">   37</t>
        </is>
      </c>
      <c r="J50" s="14" t="inlineStr">
        <is>
          <t>000044751609</t>
        </is>
      </c>
      <c r="K50" s="14" t="inlineStr">
        <is>
          <t>37A</t>
        </is>
      </c>
      <c r="L50" s="14" t="inlineStr"/>
      <c r="M50" s="14" t="inlineStr"/>
      <c r="N50" s="14" t="inlineStr">
        <is>
          <t>X</t>
        </is>
      </c>
      <c r="O50" s="65" t="n">
        <v>45398</v>
      </c>
      <c r="P50" s="65" t="n">
        <v>45399</v>
      </c>
      <c r="Q50" s="65" t="n"/>
      <c r="R50" s="65" t="n"/>
      <c r="S50" s="14" t="inlineStr">
        <is>
          <t>合肥</t>
        </is>
      </c>
      <c r="T50" s="14" t="inlineStr">
        <is>
          <t xml:space="preserve">东航技术有限公司安徽分公司安徽飞机维修部 </t>
        </is>
      </c>
      <c r="U50" s="65" t="n">
        <v>45406</v>
      </c>
      <c r="V50" s="65" t="n">
        <v>45410</v>
      </c>
      <c r="W50" s="65" t="n">
        <v>45405</v>
      </c>
      <c r="X50" s="14" t="inlineStr">
        <is>
          <t xml:space="preserve">   36</t>
        </is>
      </c>
      <c r="Y50" s="65" t="n">
        <v>45327</v>
      </c>
      <c r="Z50" s="20" t="n">
        <v>18749.83</v>
      </c>
      <c r="AA50" s="20" t="n">
        <v>11478</v>
      </c>
      <c r="AB50" s="15" t="n">
        <v>400</v>
      </c>
      <c r="AC50" s="15" t="n">
        <v>164</v>
      </c>
      <c r="AD50" s="15" t="n">
        <v>48</v>
      </c>
    </row>
    <row r="51">
      <c r="A51" s="14" t="inlineStr">
        <is>
          <t>@5C\Q红色 LED；停止；错误@</t>
        </is>
      </c>
      <c r="B51" s="15" t="n">
        <v>50</v>
      </c>
      <c r="C51" s="14" t="inlineStr">
        <is>
          <t>400000329675</t>
        </is>
      </c>
      <c r="D51" s="14" t="inlineStr">
        <is>
          <t>325</t>
        </is>
      </c>
      <c r="E51" s="14" t="inlineStr">
        <is>
          <t>B8652</t>
        </is>
      </c>
      <c r="F51" s="14" t="inlineStr">
        <is>
          <t>MU</t>
        </is>
      </c>
      <c r="G51" s="14" t="inlineStr">
        <is>
          <t>浦东基地-东航</t>
        </is>
      </c>
      <c r="H51" s="14" t="inlineStr">
        <is>
          <t>A</t>
        </is>
      </c>
      <c r="I51" s="14" t="inlineStr">
        <is>
          <t xml:space="preserve">   32</t>
        </is>
      </c>
      <c r="J51" s="14" t="inlineStr">
        <is>
          <t>000044751613</t>
        </is>
      </c>
      <c r="K51" s="14" t="inlineStr">
        <is>
          <t>32A</t>
        </is>
      </c>
      <c r="L51" s="14" t="inlineStr"/>
      <c r="M51" s="14" t="inlineStr"/>
      <c r="N51" s="14" t="inlineStr">
        <is>
          <t>X</t>
        </is>
      </c>
      <c r="O51" s="65" t="n">
        <v>45388</v>
      </c>
      <c r="P51" s="65" t="n">
        <v>45390</v>
      </c>
      <c r="Q51" s="65" t="n"/>
      <c r="R51" s="65" t="n"/>
      <c r="S51" s="14" t="inlineStr">
        <is>
          <t>西安</t>
        </is>
      </c>
      <c r="T51" s="14" t="inlineStr">
        <is>
          <t xml:space="preserve">东航技术有限公司西北分公司飞机维修部 </t>
        </is>
      </c>
      <c r="U51" s="65" t="n">
        <v>45389</v>
      </c>
      <c r="V51" s="65" t="n">
        <v>45398</v>
      </c>
      <c r="W51" s="65" t="n">
        <v>45394</v>
      </c>
      <c r="X51" s="14" t="inlineStr">
        <is>
          <t xml:space="preserve">   31</t>
        </is>
      </c>
      <c r="Y51" s="65" t="n">
        <v>45308</v>
      </c>
      <c r="Z51" s="20" t="n">
        <v>16129.53</v>
      </c>
      <c r="AA51" s="20" t="n">
        <v>8220</v>
      </c>
      <c r="AB51" s="15" t="n">
        <v>313</v>
      </c>
      <c r="AC51" s="15" t="n">
        <v>279</v>
      </c>
      <c r="AD51" s="15" t="n">
        <v>29</v>
      </c>
    </row>
    <row r="52">
      <c r="A52" s="14" t="inlineStr">
        <is>
          <t>@5B\Q绿色 LED；继续；正常@</t>
        </is>
      </c>
      <c r="B52" s="15" t="n">
        <v>51</v>
      </c>
      <c r="C52" s="14" t="inlineStr">
        <is>
          <t>400000333682</t>
        </is>
      </c>
      <c r="D52" s="14" t="inlineStr">
        <is>
          <t>325</t>
        </is>
      </c>
      <c r="E52" s="14" t="inlineStr">
        <is>
          <t>B9903</t>
        </is>
      </c>
      <c r="F52" s="14" t="inlineStr">
        <is>
          <t>MU</t>
        </is>
      </c>
      <c r="G52" s="14" t="inlineStr">
        <is>
          <t xml:space="preserve">西安分公司 </t>
        </is>
      </c>
      <c r="H52" s="14" t="inlineStr">
        <is>
          <t>A</t>
        </is>
      </c>
      <c r="I52" s="14" t="inlineStr">
        <is>
          <t xml:space="preserve">   52</t>
        </is>
      </c>
      <c r="J52" s="14" t="inlineStr">
        <is>
          <t>000044797611</t>
        </is>
      </c>
      <c r="K52" s="14" t="inlineStr">
        <is>
          <t>52A</t>
        </is>
      </c>
      <c r="L52" s="14" t="inlineStr"/>
      <c r="M52" s="14" t="inlineStr"/>
      <c r="N52" s="14" t="inlineStr">
        <is>
          <t>X</t>
        </is>
      </c>
      <c r="O52" s="65" t="n">
        <v>45408</v>
      </c>
      <c r="P52" s="65" t="n">
        <v>45409</v>
      </c>
      <c r="Q52" s="65" t="n"/>
      <c r="R52" s="65" t="n"/>
      <c r="S52" s="14" t="inlineStr">
        <is>
          <t>西安</t>
        </is>
      </c>
      <c r="T52" s="14" t="inlineStr">
        <is>
          <t xml:space="preserve">东航技术有限公司西北分公司飞机维修部 </t>
        </is>
      </c>
      <c r="U52" s="65" t="n">
        <v>45405</v>
      </c>
      <c r="V52" s="65" t="n">
        <v>45412</v>
      </c>
      <c r="W52" s="65" t="n">
        <v>45408</v>
      </c>
      <c r="X52" s="14" t="inlineStr">
        <is>
          <t xml:space="preserve">   51</t>
        </is>
      </c>
      <c r="Y52" s="65" t="n">
        <v>45328</v>
      </c>
      <c r="Z52" s="20" t="n">
        <v>26039.39</v>
      </c>
      <c r="AA52" s="20" t="n">
        <v>13628</v>
      </c>
      <c r="AB52" s="15" t="n">
        <v>424</v>
      </c>
      <c r="AC52" s="15" t="n">
        <v>344</v>
      </c>
      <c r="AD52" s="15" t="n">
        <v>49</v>
      </c>
    </row>
    <row r="53">
      <c r="A53" s="14" t="inlineStr">
        <is>
          <t>@5B\Q绿色 LED；继续；正常@</t>
        </is>
      </c>
      <c r="B53" s="15" t="n">
        <v>52</v>
      </c>
      <c r="C53" s="14" t="inlineStr">
        <is>
          <t>400000330304</t>
        </is>
      </c>
      <c r="D53" s="14" t="inlineStr">
        <is>
          <t>320</t>
        </is>
      </c>
      <c r="E53" s="14" t="inlineStr">
        <is>
          <t>B6372</t>
        </is>
      </c>
      <c r="F53" s="14" t="inlineStr">
        <is>
          <t>MU</t>
        </is>
      </c>
      <c r="G53" s="14" t="inlineStr">
        <is>
          <t xml:space="preserve">西安分公司 </t>
        </is>
      </c>
      <c r="H53" s="14" t="inlineStr">
        <is>
          <t>A</t>
        </is>
      </c>
      <c r="I53" s="14" t="inlineStr">
        <is>
          <t xml:space="preserve">   80</t>
        </is>
      </c>
      <c r="J53" s="14" t="inlineStr">
        <is>
          <t>000044759817</t>
        </is>
      </c>
      <c r="K53" s="14" t="inlineStr">
        <is>
          <t>80A</t>
        </is>
      </c>
      <c r="L53" s="14" t="inlineStr"/>
      <c r="M53" s="14" t="inlineStr"/>
      <c r="N53" s="14" t="inlineStr">
        <is>
          <t>X</t>
        </is>
      </c>
      <c r="O53" s="65" t="n">
        <v>45412</v>
      </c>
      <c r="P53" s="65" t="n">
        <v>45413</v>
      </c>
      <c r="Q53" s="65" t="n"/>
      <c r="R53" s="65" t="n"/>
      <c r="S53" s="14" t="inlineStr">
        <is>
          <t>西安</t>
        </is>
      </c>
      <c r="T53" s="14" t="inlineStr">
        <is>
          <t xml:space="preserve">东航技术有限公司西北分公司飞机维修部 </t>
        </is>
      </c>
      <c r="U53" s="65" t="n">
        <v>45404</v>
      </c>
      <c r="V53" s="65" t="n">
        <v>45413</v>
      </c>
      <c r="W53" s="65" t="n">
        <v>45409</v>
      </c>
      <c r="X53" s="14" t="inlineStr">
        <is>
          <t xml:space="preserve">   79</t>
        </is>
      </c>
      <c r="Y53" s="65" t="n">
        <v>45323</v>
      </c>
      <c r="Z53" s="20" t="n">
        <v>42266.13</v>
      </c>
      <c r="AA53" s="20" t="n">
        <v>24667</v>
      </c>
      <c r="AB53" s="15" t="n">
        <v>429</v>
      </c>
      <c r="AC53" s="15" t="n">
        <v>298</v>
      </c>
      <c r="AD53" s="15" t="n">
        <v>44</v>
      </c>
    </row>
    <row r="54">
      <c r="A54" s="14" t="inlineStr">
        <is>
          <t>@5B\Q绿色 LED；继续；正常@</t>
        </is>
      </c>
      <c r="B54" s="15" t="n">
        <v>53</v>
      </c>
      <c r="C54" s="14" t="inlineStr">
        <is>
          <t>400000330402</t>
        </is>
      </c>
      <c r="D54" s="14" t="inlineStr">
        <is>
          <t>325</t>
        </is>
      </c>
      <c r="E54" s="14" t="inlineStr">
        <is>
          <t>B9906</t>
        </is>
      </c>
      <c r="F54" s="14" t="inlineStr">
        <is>
          <t>MU</t>
        </is>
      </c>
      <c r="G54" s="14" t="inlineStr">
        <is>
          <t>虹桥基地-东航</t>
        </is>
      </c>
      <c r="H54" s="14" t="inlineStr">
        <is>
          <t>A</t>
        </is>
      </c>
      <c r="I54" s="14" t="inlineStr">
        <is>
          <t xml:space="preserve">   50</t>
        </is>
      </c>
      <c r="J54" s="14" t="inlineStr">
        <is>
          <t>000044759824</t>
        </is>
      </c>
      <c r="K54" s="14" t="inlineStr">
        <is>
          <t>50A</t>
        </is>
      </c>
      <c r="L54" s="14" t="inlineStr"/>
      <c r="M54" s="14" t="inlineStr"/>
      <c r="N54" s="14" t="inlineStr">
        <is>
          <t>X</t>
        </is>
      </c>
      <c r="O54" s="65" t="n">
        <v>45407</v>
      </c>
      <c r="P54" s="65" t="n">
        <v>45408</v>
      </c>
      <c r="Q54" s="65" t="n"/>
      <c r="R54" s="65" t="n"/>
      <c r="S54" s="14" t="inlineStr">
        <is>
          <t>兰州</t>
        </is>
      </c>
      <c r="T54" s="14" t="inlineStr">
        <is>
          <t xml:space="preserve">东航技术有限公司甘肃分公司甘肃飞机维修部 </t>
        </is>
      </c>
      <c r="U54" s="65" t="n">
        <v>45403</v>
      </c>
      <c r="V54" s="65" t="n">
        <v>45410</v>
      </c>
      <c r="W54" s="65" t="n">
        <v>45406</v>
      </c>
      <c r="X54" s="14" t="inlineStr">
        <is>
          <t xml:space="preserve">   49</t>
        </is>
      </c>
      <c r="Y54" s="65" t="n">
        <v>45321</v>
      </c>
      <c r="Z54" s="20" t="n">
        <v>25162</v>
      </c>
      <c r="AA54" s="20" t="n">
        <v>13004</v>
      </c>
      <c r="AB54" s="15" t="n">
        <v>413</v>
      </c>
      <c r="AC54" s="15" t="n">
        <v>321</v>
      </c>
      <c r="AD54" s="15" t="n">
        <v>42</v>
      </c>
    </row>
    <row r="55">
      <c r="A55" s="14" t="inlineStr">
        <is>
          <t>@5B\Q绿色 LED；继续；正常@</t>
        </is>
      </c>
      <c r="B55" s="15" t="n">
        <v>54</v>
      </c>
      <c r="C55" s="14" t="inlineStr">
        <is>
          <t>400000362711</t>
        </is>
      </c>
      <c r="D55" s="14" t="inlineStr">
        <is>
          <t>32L</t>
        </is>
      </c>
      <c r="E55" s="14" t="inlineStr">
        <is>
          <t>B328Z</t>
        </is>
      </c>
      <c r="F55" s="14" t="inlineStr">
        <is>
          <t>MU</t>
        </is>
      </c>
      <c r="G55" s="14" t="inlineStr">
        <is>
          <t>浦东基地-东航</t>
        </is>
      </c>
      <c r="H55" s="14" t="inlineStr">
        <is>
          <t>A</t>
        </is>
      </c>
      <c r="I55" s="14" t="inlineStr">
        <is>
          <t xml:space="preserve">    7</t>
        </is>
      </c>
      <c r="J55" s="14" t="inlineStr">
        <is>
          <t>000045181294</t>
        </is>
      </c>
      <c r="K55" s="14" t="inlineStr">
        <is>
          <t>7A</t>
        </is>
      </c>
      <c r="L55" s="14" t="inlineStr"/>
      <c r="M55" s="14" t="inlineStr"/>
      <c r="N55" s="14" t="inlineStr">
        <is>
          <t>X</t>
        </is>
      </c>
      <c r="O55" s="65" t="n">
        <v>45389</v>
      </c>
      <c r="P55" s="65" t="n">
        <v>45390</v>
      </c>
      <c r="Q55" s="65" t="n"/>
      <c r="R55" s="65" t="n"/>
      <c r="S55" s="14" t="inlineStr">
        <is>
          <t>成都天府</t>
        </is>
      </c>
      <c r="T55" s="14" t="inlineStr">
        <is>
          <t xml:space="preserve">东航技术有限公司四川分公司四川飞机维修部 </t>
        </is>
      </c>
      <c r="U55" s="65" t="n">
        <v>45388</v>
      </c>
      <c r="V55" s="65" t="n">
        <v>45395</v>
      </c>
      <c r="W55" s="65" t="n">
        <v>45391</v>
      </c>
      <c r="X55" s="14" t="inlineStr">
        <is>
          <t xml:space="preserve">    6</t>
        </is>
      </c>
      <c r="Y55" s="65" t="n">
        <v>45312</v>
      </c>
      <c r="Z55" s="20" t="n">
        <v>4133.33</v>
      </c>
      <c r="AA55" s="20" t="n">
        <v>2215</v>
      </c>
      <c r="AB55" s="15" t="n">
        <v>267</v>
      </c>
      <c r="AC55" s="15" t="n">
        <v>286</v>
      </c>
      <c r="AD55" s="15" t="n">
        <v>33</v>
      </c>
    </row>
    <row r="56">
      <c r="A56" s="14" t="inlineStr">
        <is>
          <t>@5C\Q红色 LED；停止；错误@</t>
        </is>
      </c>
      <c r="B56" s="15" t="n">
        <v>55</v>
      </c>
      <c r="C56" s="14" t="inlineStr">
        <is>
          <t>400000333874</t>
        </is>
      </c>
      <c r="D56" s="14" t="inlineStr">
        <is>
          <t>32L</t>
        </is>
      </c>
      <c r="E56" s="14" t="inlineStr">
        <is>
          <t>B300R</t>
        </is>
      </c>
      <c r="F56" s="14" t="inlineStr">
        <is>
          <t>MU</t>
        </is>
      </c>
      <c r="G56" s="14" t="inlineStr">
        <is>
          <t>虹桥基地-东航</t>
        </is>
      </c>
      <c r="H56" s="14" t="inlineStr">
        <is>
          <t>A</t>
        </is>
      </c>
      <c r="I56" s="14" t="inlineStr">
        <is>
          <t xml:space="preserve">   26</t>
        </is>
      </c>
      <c r="J56" s="14" t="inlineStr">
        <is>
          <t>000004931751</t>
        </is>
      </c>
      <c r="K56" s="14" t="inlineStr">
        <is>
          <t>26A+3NC</t>
        </is>
      </c>
      <c r="L56" s="14" t="inlineStr"/>
      <c r="M56" s="14" t="inlineStr"/>
      <c r="N56" s="14" t="inlineStr">
        <is>
          <t>X</t>
        </is>
      </c>
      <c r="O56" s="65" t="n">
        <v>45399</v>
      </c>
      <c r="P56" s="65" t="n">
        <v>45415</v>
      </c>
      <c r="Q56" s="65" t="n"/>
      <c r="R56" s="65" t="n"/>
      <c r="S56" s="14" t="inlineStr">
        <is>
          <t>西安</t>
        </is>
      </c>
      <c r="T56" s="14" t="inlineStr">
        <is>
          <t xml:space="preserve">东航技术有限公司西北分公司飞机维修部 </t>
        </is>
      </c>
      <c r="U56" s="65" t="n">
        <v>45412</v>
      </c>
      <c r="V56" s="65" t="n">
        <v>45420</v>
      </c>
      <c r="W56" s="65" t="n">
        <v>45416</v>
      </c>
      <c r="X56" s="14" t="inlineStr">
        <is>
          <t xml:space="preserve">   25</t>
        </is>
      </c>
      <c r="Y56" s="65" t="n">
        <v>45341</v>
      </c>
      <c r="Z56" s="20" t="n">
        <v>14467.44</v>
      </c>
      <c r="AA56" s="20" t="n">
        <v>6897</v>
      </c>
      <c r="AB56" s="15" t="n">
        <v>511</v>
      </c>
      <c r="AC56" s="15" t="n">
        <v>393</v>
      </c>
      <c r="AD56" s="15" t="n">
        <v>62</v>
      </c>
    </row>
    <row r="57">
      <c r="A57" s="14" t="inlineStr">
        <is>
          <t>@5B\Q绿色 LED；继续；正常@</t>
        </is>
      </c>
      <c r="B57" s="15" t="n">
        <v>56</v>
      </c>
      <c r="C57" s="14" t="inlineStr">
        <is>
          <t>400000354536</t>
        </is>
      </c>
      <c r="D57" s="14" t="inlineStr">
        <is>
          <t>32L</t>
        </is>
      </c>
      <c r="E57" s="14" t="inlineStr">
        <is>
          <t>B329A</t>
        </is>
      </c>
      <c r="F57" s="14" t="inlineStr">
        <is>
          <t>MU</t>
        </is>
      </c>
      <c r="G57" s="14" t="inlineStr">
        <is>
          <t>虹桥基地-东航</t>
        </is>
      </c>
      <c r="H57" s="14" t="inlineStr">
        <is>
          <t>A</t>
        </is>
      </c>
      <c r="I57" s="14" t="inlineStr">
        <is>
          <t xml:space="preserve">    7</t>
        </is>
      </c>
      <c r="J57" s="14" t="inlineStr">
        <is>
          <t>000045091826</t>
        </is>
      </c>
      <c r="K57" s="14" t="inlineStr">
        <is>
          <t>7A</t>
        </is>
      </c>
      <c r="L57" s="14" t="inlineStr"/>
      <c r="M57" s="14" t="inlineStr"/>
      <c r="N57" s="14" t="inlineStr">
        <is>
          <t>X</t>
        </is>
      </c>
      <c r="O57" s="65" t="n">
        <v>45384</v>
      </c>
      <c r="P57" s="65" t="n">
        <v>45385</v>
      </c>
      <c r="Q57" s="65" t="n"/>
      <c r="R57" s="65" t="n"/>
      <c r="S57" s="14" t="inlineStr">
        <is>
          <t>上海浦东</t>
        </is>
      </c>
      <c r="T57" s="14" t="inlineStr">
        <is>
          <t>东航技术有限公司浦东维修基地飞机维修部</t>
        </is>
      </c>
      <c r="U57" s="65" t="n">
        <v>45381</v>
      </c>
      <c r="V57" s="65" t="n">
        <v>45389</v>
      </c>
      <c r="W57" s="65" t="n">
        <v>45385</v>
      </c>
      <c r="X57" s="14" t="inlineStr">
        <is>
          <t xml:space="preserve">    6</t>
        </is>
      </c>
      <c r="Y57" s="65" t="n">
        <v>45312</v>
      </c>
      <c r="Z57" s="20" t="n">
        <v>4062.95</v>
      </c>
      <c r="AA57" s="20" t="n">
        <v>2258</v>
      </c>
      <c r="AB57" s="15" t="n">
        <v>219</v>
      </c>
      <c r="AC57" s="15" t="n">
        <v>278</v>
      </c>
      <c r="AD57" s="15" t="n">
        <v>33</v>
      </c>
    </row>
    <row r="58">
      <c r="A58" s="14" t="inlineStr">
        <is>
          <t>@5B\Q绿色 LED；继续；正常@</t>
        </is>
      </c>
      <c r="B58" s="15" t="n">
        <v>57</v>
      </c>
      <c r="C58" s="14" t="inlineStr">
        <is>
          <t>400000330596</t>
        </is>
      </c>
      <c r="D58" s="14" t="inlineStr">
        <is>
          <t>32L</t>
        </is>
      </c>
      <c r="E58" s="14" t="inlineStr">
        <is>
          <t>B30AW</t>
        </is>
      </c>
      <c r="F58" s="14" t="inlineStr">
        <is>
          <t>MU</t>
        </is>
      </c>
      <c r="G58" s="14" t="inlineStr">
        <is>
          <t>浦东基地-东航</t>
        </is>
      </c>
      <c r="H58" s="14" t="inlineStr">
        <is>
          <t>A</t>
        </is>
      </c>
      <c r="I58" s="14" t="inlineStr">
        <is>
          <t xml:space="preserve">   19</t>
        </is>
      </c>
      <c r="J58" s="14" t="inlineStr">
        <is>
          <t>000044759829</t>
        </is>
      </c>
      <c r="K58" s="14" t="inlineStr">
        <is>
          <t>19A</t>
        </is>
      </c>
      <c r="L58" s="14" t="inlineStr"/>
      <c r="M58" s="14" t="inlineStr"/>
      <c r="N58" s="14" t="inlineStr">
        <is>
          <t>X</t>
        </is>
      </c>
      <c r="O58" s="65" t="n">
        <v>45405</v>
      </c>
      <c r="P58" s="65" t="n">
        <v>45406</v>
      </c>
      <c r="Q58" s="65" t="n"/>
      <c r="R58" s="65" t="n"/>
      <c r="S58" s="14" t="inlineStr">
        <is>
          <t>成都天府</t>
        </is>
      </c>
      <c r="T58" s="14" t="inlineStr">
        <is>
          <t xml:space="preserve">东航技术有限公司四川分公司四川飞机维修部 </t>
        </is>
      </c>
      <c r="U58" s="65" t="n">
        <v>45402</v>
      </c>
      <c r="V58" s="65" t="n">
        <v>45409</v>
      </c>
      <c r="W58" s="65" t="n">
        <v>45405</v>
      </c>
      <c r="X58" s="14" t="inlineStr">
        <is>
          <t xml:space="preserve">   18</t>
        </is>
      </c>
      <c r="Y58" s="65" t="n">
        <v>45326</v>
      </c>
      <c r="Z58" s="20" t="n">
        <v>9033.639999999999</v>
      </c>
      <c r="AA58" s="20" t="n">
        <v>4823</v>
      </c>
      <c r="AB58" s="15" t="n">
        <v>403</v>
      </c>
      <c r="AC58" s="15" t="n">
        <v>355</v>
      </c>
      <c r="AD58" s="15" t="n">
        <v>47</v>
      </c>
    </row>
    <row r="59">
      <c r="A59" s="14" t="inlineStr">
        <is>
          <t>@5B\Q绿色 LED；继续；正常@</t>
        </is>
      </c>
      <c r="B59" s="15" t="n">
        <v>58</v>
      </c>
      <c r="C59" s="14" t="inlineStr">
        <is>
          <t>400000340391</t>
        </is>
      </c>
      <c r="D59" s="14" t="inlineStr">
        <is>
          <t>320</t>
        </is>
      </c>
      <c r="E59" s="14" t="inlineStr">
        <is>
          <t>B6601</t>
        </is>
      </c>
      <c r="F59" s="14" t="inlineStr">
        <is>
          <t>MU</t>
        </is>
      </c>
      <c r="G59" s="14" t="inlineStr">
        <is>
          <t xml:space="preserve">西安分公司 </t>
        </is>
      </c>
      <c r="H59" s="14" t="inlineStr">
        <is>
          <t>A</t>
        </is>
      </c>
      <c r="I59" s="14" t="inlineStr">
        <is>
          <t xml:space="preserve">   73</t>
        </is>
      </c>
      <c r="J59" s="14" t="inlineStr">
        <is>
          <t>000044893544</t>
        </is>
      </c>
      <c r="K59" s="14" t="inlineStr">
        <is>
          <t>73A</t>
        </is>
      </c>
      <c r="L59" s="14" t="inlineStr"/>
      <c r="M59" s="14" t="inlineStr"/>
      <c r="N59" s="14" t="inlineStr">
        <is>
          <t>X</t>
        </is>
      </c>
      <c r="O59" s="65" t="n">
        <v>45394</v>
      </c>
      <c r="P59" s="65" t="n">
        <v>45395</v>
      </c>
      <c r="Q59" s="65" t="n"/>
      <c r="R59" s="65" t="n"/>
      <c r="S59" s="14" t="inlineStr">
        <is>
          <t>西安</t>
        </is>
      </c>
      <c r="T59" s="14" t="inlineStr">
        <is>
          <t xml:space="preserve">东航技术有限公司西北分公司飞机维修部 </t>
        </is>
      </c>
      <c r="U59" s="65" t="n">
        <v>45392</v>
      </c>
      <c r="V59" s="65" t="n">
        <v>45401</v>
      </c>
      <c r="W59" s="65" t="n">
        <v>45397</v>
      </c>
      <c r="X59" s="14" t="inlineStr">
        <is>
          <t xml:space="preserve">   72</t>
        </is>
      </c>
      <c r="Y59" s="65" t="n">
        <v>45311</v>
      </c>
      <c r="Z59" s="20" t="n">
        <v>37542.67</v>
      </c>
      <c r="AA59" s="20" t="n">
        <v>22045</v>
      </c>
      <c r="AB59" s="15" t="n">
        <v>350</v>
      </c>
      <c r="AC59" s="15" t="n">
        <v>258</v>
      </c>
      <c r="AD59" s="15" t="n">
        <v>32</v>
      </c>
    </row>
    <row r="60">
      <c r="A60" s="14" t="inlineStr">
        <is>
          <t>@5B\Q绿色 LED；继续；正常@</t>
        </is>
      </c>
      <c r="B60" s="15" t="n">
        <v>59</v>
      </c>
      <c r="C60" s="14" t="inlineStr">
        <is>
          <t>400000340392</t>
        </is>
      </c>
      <c r="D60" s="14" t="inlineStr">
        <is>
          <t>320</t>
        </is>
      </c>
      <c r="E60" s="14" t="inlineStr">
        <is>
          <t>B6638</t>
        </is>
      </c>
      <c r="F60" s="14" t="inlineStr">
        <is>
          <t>MU</t>
        </is>
      </c>
      <c r="G60" s="14" t="inlineStr">
        <is>
          <t xml:space="preserve">江苏分公司 </t>
        </is>
      </c>
      <c r="H60" s="14" t="inlineStr">
        <is>
          <t>A</t>
        </is>
      </c>
      <c r="I60" s="14" t="inlineStr">
        <is>
          <t xml:space="preserve">   72</t>
        </is>
      </c>
      <c r="J60" s="14" t="inlineStr">
        <is>
          <t>000044893545</t>
        </is>
      </c>
      <c r="K60" s="14" t="inlineStr">
        <is>
          <t>72A</t>
        </is>
      </c>
      <c r="L60" s="14" t="inlineStr"/>
      <c r="M60" s="14" t="inlineStr"/>
      <c r="N60" s="14" t="inlineStr">
        <is>
          <t>X</t>
        </is>
      </c>
      <c r="O60" s="65" t="n">
        <v>45388</v>
      </c>
      <c r="P60" s="65" t="n">
        <v>45389</v>
      </c>
      <c r="Q60" s="65" t="n"/>
      <c r="R60" s="65" t="n"/>
      <c r="S60" s="14" t="inlineStr">
        <is>
          <t>南京</t>
        </is>
      </c>
      <c r="T60" s="14" t="inlineStr">
        <is>
          <t>东航技术有限公司江苏分公司</t>
        </is>
      </c>
      <c r="U60" s="65" t="n">
        <v>45386</v>
      </c>
      <c r="V60" s="65" t="n">
        <v>45393</v>
      </c>
      <c r="W60" s="65" t="n">
        <v>45389</v>
      </c>
      <c r="X60" s="14" t="inlineStr">
        <is>
          <t xml:space="preserve">   71</t>
        </is>
      </c>
      <c r="Y60" s="65" t="n">
        <v>45307</v>
      </c>
      <c r="Z60" s="20" t="n">
        <v>37920.73</v>
      </c>
      <c r="AA60" s="20" t="n">
        <v>21981</v>
      </c>
      <c r="AB60" s="15" t="n">
        <v>237</v>
      </c>
      <c r="AC60" s="15" t="n">
        <v>249</v>
      </c>
      <c r="AD60" s="15" t="n">
        <v>29</v>
      </c>
    </row>
    <row r="61">
      <c r="A61" s="14" t="inlineStr">
        <is>
          <t>@5B\Q绿色 LED；继续；正常@</t>
        </is>
      </c>
      <c r="B61" s="15" t="n">
        <v>60</v>
      </c>
      <c r="C61" s="14" t="inlineStr">
        <is>
          <t>400000340661</t>
        </is>
      </c>
      <c r="D61" s="14" t="inlineStr">
        <is>
          <t>325</t>
        </is>
      </c>
      <c r="E61" s="14" t="inlineStr">
        <is>
          <t>B8561</t>
        </is>
      </c>
      <c r="F61" s="14" t="inlineStr">
        <is>
          <t>MU</t>
        </is>
      </c>
      <c r="G61" s="14" t="inlineStr">
        <is>
          <t xml:space="preserve">江苏分公司 </t>
        </is>
      </c>
      <c r="H61" s="14" t="inlineStr">
        <is>
          <t>A</t>
        </is>
      </c>
      <c r="I61" s="14" t="inlineStr">
        <is>
          <t xml:space="preserve">   30</t>
        </is>
      </c>
      <c r="J61" s="14" t="inlineStr">
        <is>
          <t>000044893554</t>
        </is>
      </c>
      <c r="K61" s="14" t="inlineStr">
        <is>
          <t>30A</t>
        </is>
      </c>
      <c r="L61" s="14" t="inlineStr"/>
      <c r="M61" s="14" t="inlineStr"/>
      <c r="N61" s="14" t="inlineStr">
        <is>
          <t>X</t>
        </is>
      </c>
      <c r="O61" s="65" t="n">
        <v>45387</v>
      </c>
      <c r="P61" s="65" t="n">
        <v>45388</v>
      </c>
      <c r="Q61" s="65" t="n"/>
      <c r="R61" s="65" t="n"/>
      <c r="S61" s="14" t="inlineStr">
        <is>
          <t>南京</t>
        </is>
      </c>
      <c r="T61" s="14" t="inlineStr">
        <is>
          <t>东航技术有限公司江苏分公司</t>
        </is>
      </c>
      <c r="U61" s="65" t="n">
        <v>45383</v>
      </c>
      <c r="V61" s="65" t="n">
        <v>45392</v>
      </c>
      <c r="W61" s="65" t="n">
        <v>45388</v>
      </c>
      <c r="X61" s="14" t="inlineStr">
        <is>
          <t xml:space="preserve">   29</t>
        </is>
      </c>
      <c r="Y61" s="65" t="n">
        <v>45302</v>
      </c>
      <c r="Z61" s="20" t="n">
        <v>15703.85</v>
      </c>
      <c r="AA61" s="20" t="n">
        <v>8040</v>
      </c>
      <c r="AB61" s="15" t="n">
        <v>247</v>
      </c>
      <c r="AC61" s="15" t="n">
        <v>246</v>
      </c>
      <c r="AD61" s="15" t="n">
        <v>23</v>
      </c>
    </row>
    <row r="62">
      <c r="A62" s="14" t="inlineStr">
        <is>
          <t>@5B\Q绿色 LED；继续；正常@</t>
        </is>
      </c>
      <c r="B62" s="15" t="n">
        <v>61</v>
      </c>
      <c r="C62" s="14" t="inlineStr">
        <is>
          <t>400000322568</t>
        </is>
      </c>
      <c r="D62" s="14" t="inlineStr">
        <is>
          <t>320</t>
        </is>
      </c>
      <c r="E62" s="14" t="inlineStr">
        <is>
          <t>B1051</t>
        </is>
      </c>
      <c r="F62" s="14" t="inlineStr">
        <is>
          <t>MU</t>
        </is>
      </c>
      <c r="G62" s="14" t="inlineStr">
        <is>
          <t xml:space="preserve">浙江分公司 </t>
        </is>
      </c>
      <c r="H62" s="14" t="inlineStr">
        <is>
          <t>A</t>
        </is>
      </c>
      <c r="I62" s="14" t="inlineStr">
        <is>
          <t xml:space="preserve">   27</t>
        </is>
      </c>
      <c r="J62" s="14" t="inlineStr">
        <is>
          <t>000044699223</t>
        </is>
      </c>
      <c r="K62" s="14" t="inlineStr">
        <is>
          <t>27A</t>
        </is>
      </c>
      <c r="L62" s="14" t="inlineStr"/>
      <c r="M62" s="14" t="inlineStr"/>
      <c r="N62" s="14" t="inlineStr">
        <is>
          <t>X</t>
        </is>
      </c>
      <c r="O62" s="65" t="n">
        <v>45409</v>
      </c>
      <c r="P62" s="65" t="n">
        <v>45410</v>
      </c>
      <c r="Q62" s="65" t="n"/>
      <c r="R62" s="65" t="n"/>
      <c r="S62" s="14" t="inlineStr">
        <is>
          <t>宁波</t>
        </is>
      </c>
      <c r="T62" s="14" t="inlineStr">
        <is>
          <t xml:space="preserve">东航技术有限公司浙江分公司宁波飞机维修部 </t>
        </is>
      </c>
      <c r="U62" s="65" t="n">
        <v>45406</v>
      </c>
      <c r="V62" s="65" t="n">
        <v>45415</v>
      </c>
      <c r="W62" s="65" t="n">
        <v>45411</v>
      </c>
      <c r="X62" s="14" t="inlineStr">
        <is>
          <t xml:space="preserve">   26</t>
        </is>
      </c>
      <c r="Y62" s="65" t="n">
        <v>45325</v>
      </c>
      <c r="Z62" s="20" t="n">
        <v>14863.23</v>
      </c>
      <c r="AA62" s="20" t="n">
        <v>7745</v>
      </c>
      <c r="AB62" s="15" t="n">
        <v>436</v>
      </c>
      <c r="AC62" s="15" t="n">
        <v>330</v>
      </c>
      <c r="AD62" s="15" t="n">
        <v>46</v>
      </c>
    </row>
    <row r="63">
      <c r="A63" s="14" t="inlineStr">
        <is>
          <t>@5B\Q绿色 LED；继续；正常@</t>
        </is>
      </c>
      <c r="B63" s="15" t="n">
        <v>62</v>
      </c>
      <c r="C63" s="14" t="inlineStr">
        <is>
          <t>400000333391</t>
        </is>
      </c>
      <c r="D63" s="14" t="inlineStr">
        <is>
          <t>325</t>
        </is>
      </c>
      <c r="E63" s="14" t="inlineStr">
        <is>
          <t>B9905</t>
        </is>
      </c>
      <c r="F63" s="14" t="inlineStr">
        <is>
          <t>MU</t>
        </is>
      </c>
      <c r="G63" s="14" t="inlineStr">
        <is>
          <t xml:space="preserve">西安分公司 </t>
        </is>
      </c>
      <c r="H63" s="14" t="inlineStr">
        <is>
          <t>A</t>
        </is>
      </c>
      <c r="I63" s="14" t="inlineStr">
        <is>
          <t xml:space="preserve">   54</t>
        </is>
      </c>
      <c r="J63" s="14" t="inlineStr">
        <is>
          <t>000044793814</t>
        </is>
      </c>
      <c r="K63" s="14" t="inlineStr">
        <is>
          <t>54A+叶片润滑</t>
        </is>
      </c>
      <c r="L63" s="14" t="inlineStr"/>
      <c r="M63" s="14" t="inlineStr"/>
      <c r="N63" s="14" t="inlineStr">
        <is>
          <t>X</t>
        </is>
      </c>
      <c r="O63" s="65" t="n">
        <v>45401</v>
      </c>
      <c r="P63" s="65" t="n">
        <v>45403</v>
      </c>
      <c r="Q63" s="65" t="n"/>
      <c r="R63" s="65" t="n"/>
      <c r="S63" s="14" t="inlineStr">
        <is>
          <t>西安</t>
        </is>
      </c>
      <c r="T63" s="14" t="inlineStr">
        <is>
          <t xml:space="preserve">东航技术有限公司西北分公司飞机维修部 </t>
        </is>
      </c>
      <c r="U63" s="65" t="n">
        <v>45399</v>
      </c>
      <c r="V63" s="65" t="n">
        <v>45406</v>
      </c>
      <c r="W63" s="65" t="n">
        <v>45402</v>
      </c>
      <c r="X63" s="14" t="inlineStr">
        <is>
          <t xml:space="preserve">   53</t>
        </is>
      </c>
      <c r="Y63" s="65" t="n">
        <v>45326</v>
      </c>
      <c r="Z63" s="20" t="n">
        <v>26984.3167</v>
      </c>
      <c r="AA63" s="20" t="n">
        <v>14493</v>
      </c>
      <c r="AB63" s="15" t="n">
        <v>366</v>
      </c>
      <c r="AC63" s="15" t="n">
        <v>331</v>
      </c>
      <c r="AD63" s="15" t="n">
        <v>47</v>
      </c>
    </row>
    <row r="64">
      <c r="A64" s="14" t="inlineStr">
        <is>
          <t>@5B\Q绿色 LED；继续；正常@</t>
        </is>
      </c>
      <c r="B64" s="15" t="n">
        <v>63</v>
      </c>
      <c r="C64" s="14" t="inlineStr">
        <is>
          <t>400000336522</t>
        </is>
      </c>
      <c r="D64" s="14" t="inlineStr">
        <is>
          <t>319</t>
        </is>
      </c>
      <c r="E64" s="14" t="inlineStr">
        <is>
          <t>B6465</t>
        </is>
      </c>
      <c r="F64" s="14" t="inlineStr">
        <is>
          <t>MU</t>
        </is>
      </c>
      <c r="G64" s="14" t="inlineStr">
        <is>
          <t>浦东基地-东航</t>
        </is>
      </c>
      <c r="H64" s="14" t="inlineStr">
        <is>
          <t>A</t>
        </is>
      </c>
      <c r="I64" s="14" t="inlineStr">
        <is>
          <t xml:space="preserve">   42</t>
        </is>
      </c>
      <c r="J64" s="14" t="inlineStr">
        <is>
          <t>000044839302</t>
        </is>
      </c>
      <c r="K64" s="14" t="inlineStr">
        <is>
          <t>42A</t>
        </is>
      </c>
      <c r="L64" s="14" t="inlineStr"/>
      <c r="M64" s="14" t="inlineStr"/>
      <c r="N64" s="14" t="inlineStr">
        <is>
          <t>X</t>
        </is>
      </c>
      <c r="O64" s="65" t="n">
        <v>45411</v>
      </c>
      <c r="P64" s="65" t="n">
        <v>45412</v>
      </c>
      <c r="Q64" s="65" t="n"/>
      <c r="R64" s="65" t="n"/>
      <c r="S64" s="14" t="inlineStr">
        <is>
          <t>上海浦东</t>
        </is>
      </c>
      <c r="T64" s="14" t="inlineStr">
        <is>
          <t>东航技术有限公司浦东维修基地飞机维修部</t>
        </is>
      </c>
      <c r="U64" s="65" t="n">
        <v>45408</v>
      </c>
      <c r="V64" s="65" t="n">
        <v>45415</v>
      </c>
      <c r="W64" s="65" t="n">
        <v>45411</v>
      </c>
      <c r="X64" s="14" t="inlineStr">
        <is>
          <t xml:space="preserve">   41</t>
        </is>
      </c>
      <c r="Y64" s="65" t="n">
        <v>45327</v>
      </c>
      <c r="Z64" s="20" t="n">
        <v>21515.25</v>
      </c>
      <c r="AA64" s="20" t="n">
        <v>12349</v>
      </c>
      <c r="AB64" s="15" t="n">
        <v>432</v>
      </c>
      <c r="AC64" s="15" t="n">
        <v>338</v>
      </c>
      <c r="AD64" s="15" t="n">
        <v>48</v>
      </c>
    </row>
    <row r="65">
      <c r="A65" s="14" t="inlineStr">
        <is>
          <t>@5B\Q绿色 LED；继续；正常@</t>
        </is>
      </c>
      <c r="B65" s="15" t="n">
        <v>64</v>
      </c>
      <c r="C65" s="14" t="inlineStr">
        <is>
          <t>400000336524</t>
        </is>
      </c>
      <c r="D65" s="14" t="inlineStr">
        <is>
          <t>319</t>
        </is>
      </c>
      <c r="E65" s="14" t="inlineStr">
        <is>
          <t>B6431</t>
        </is>
      </c>
      <c r="F65" s="14" t="inlineStr">
        <is>
          <t>MU</t>
        </is>
      </c>
      <c r="G65" s="14" t="inlineStr">
        <is>
          <t>浦东基地-东航</t>
        </is>
      </c>
      <c r="H65" s="14" t="inlineStr">
        <is>
          <t>A</t>
        </is>
      </c>
      <c r="I65" s="14" t="inlineStr">
        <is>
          <t xml:space="preserve">   53</t>
        </is>
      </c>
      <c r="J65" s="14" t="inlineStr">
        <is>
          <t>000044839304</t>
        </is>
      </c>
      <c r="K65" s="14" t="inlineStr">
        <is>
          <t>53A</t>
        </is>
      </c>
      <c r="L65" s="14" t="inlineStr"/>
      <c r="M65" s="14" t="inlineStr"/>
      <c r="N65" s="14" t="inlineStr">
        <is>
          <t>X</t>
        </is>
      </c>
      <c r="O65" s="65" t="n">
        <v>45406</v>
      </c>
      <c r="P65" s="65" t="n">
        <v>45407</v>
      </c>
      <c r="Q65" s="65" t="n"/>
      <c r="R65" s="65" t="n"/>
      <c r="S65" s="14" t="inlineStr">
        <is>
          <t>上海浦东</t>
        </is>
      </c>
      <c r="T65" s="14" t="inlineStr">
        <is>
          <t>东航技术有限公司浦东维修基地飞机维修部</t>
        </is>
      </c>
      <c r="U65" s="65" t="n">
        <v>45404</v>
      </c>
      <c r="V65" s="65" t="n">
        <v>45413</v>
      </c>
      <c r="W65" s="65" t="n">
        <v>45409</v>
      </c>
      <c r="X65" s="14" t="inlineStr">
        <is>
          <t xml:space="preserve">   52</t>
        </is>
      </c>
      <c r="Y65" s="65" t="n">
        <v>45323</v>
      </c>
      <c r="Z65" s="20" t="n">
        <v>27241.76</v>
      </c>
      <c r="AA65" s="20" t="n">
        <v>14631</v>
      </c>
      <c r="AB65" s="15" t="n">
        <v>395</v>
      </c>
      <c r="AC65" s="15" t="n">
        <v>332</v>
      </c>
      <c r="AD65" s="15" t="n">
        <v>44</v>
      </c>
    </row>
    <row r="66">
      <c r="A66" s="14" t="inlineStr">
        <is>
          <t>@5B\Q绿色 LED；继续；正常@</t>
        </is>
      </c>
      <c r="B66" s="15" t="n">
        <v>65</v>
      </c>
      <c r="C66" s="14" t="inlineStr">
        <is>
          <t>400000343965</t>
        </is>
      </c>
      <c r="D66" s="14" t="inlineStr">
        <is>
          <t>319</t>
        </is>
      </c>
      <c r="E66" s="14" t="inlineStr">
        <is>
          <t>B6463</t>
        </is>
      </c>
      <c r="F66" s="14" t="inlineStr">
        <is>
          <t>MU</t>
        </is>
      </c>
      <c r="G66" s="14" t="inlineStr">
        <is>
          <t xml:space="preserve">江苏分公司 </t>
        </is>
      </c>
      <c r="H66" s="14" t="inlineStr">
        <is>
          <t>A</t>
        </is>
      </c>
      <c r="I66" s="14" t="inlineStr">
        <is>
          <t xml:space="preserve">   49</t>
        </is>
      </c>
      <c r="J66" s="14" t="inlineStr">
        <is>
          <t>000044950438</t>
        </is>
      </c>
      <c r="K66" s="14" t="inlineStr">
        <is>
          <t>49A</t>
        </is>
      </c>
      <c r="L66" s="14" t="inlineStr"/>
      <c r="M66" s="14" t="inlineStr"/>
      <c r="N66" s="14" t="inlineStr">
        <is>
          <t>X</t>
        </is>
      </c>
      <c r="O66" s="65" t="n">
        <v>45405</v>
      </c>
      <c r="P66" s="65" t="n">
        <v>45406</v>
      </c>
      <c r="Q66" s="65" t="n"/>
      <c r="R66" s="65" t="n"/>
      <c r="S66" s="14" t="inlineStr">
        <is>
          <t>南京</t>
        </is>
      </c>
      <c r="T66" s="14" t="inlineStr">
        <is>
          <t>东航技术有限公司江苏分公司</t>
        </is>
      </c>
      <c r="U66" s="65" t="n">
        <v>45402</v>
      </c>
      <c r="V66" s="65" t="n">
        <v>45408</v>
      </c>
      <c r="W66" s="65" t="n">
        <v>45405</v>
      </c>
      <c r="X66" s="14" t="inlineStr">
        <is>
          <t xml:space="preserve">   48</t>
        </is>
      </c>
      <c r="Y66" s="65" t="n">
        <v>45320</v>
      </c>
      <c r="Z66" s="20" t="n">
        <v>26724.6</v>
      </c>
      <c r="AA66" s="20" t="n">
        <v>15835</v>
      </c>
      <c r="AB66" s="15" t="n">
        <v>373</v>
      </c>
      <c r="AC66" s="15" t="n">
        <v>309</v>
      </c>
      <c r="AD66" s="15" t="n">
        <v>42</v>
      </c>
    </row>
    <row r="67">
      <c r="A67" s="14" t="inlineStr">
        <is>
          <t>@5B\Q绿色 LED；继续；正常@</t>
        </is>
      </c>
      <c r="B67" s="15" t="n">
        <v>66</v>
      </c>
      <c r="C67" s="14" t="inlineStr">
        <is>
          <t>400000343967</t>
        </is>
      </c>
      <c r="D67" s="14" t="inlineStr">
        <is>
          <t>321</t>
        </is>
      </c>
      <c r="E67" s="14" t="inlineStr">
        <is>
          <t>B2291</t>
        </is>
      </c>
      <c r="F67" s="14" t="inlineStr">
        <is>
          <t>MU</t>
        </is>
      </c>
      <c r="G67" s="14" t="inlineStr">
        <is>
          <t xml:space="preserve">江苏分公司 </t>
        </is>
      </c>
      <c r="H67" s="14" t="inlineStr">
        <is>
          <t>A</t>
        </is>
      </c>
      <c r="I67" s="14" t="inlineStr">
        <is>
          <t xml:space="preserve">  105</t>
        </is>
      </c>
      <c r="J67" s="14" t="inlineStr">
        <is>
          <t>000044950441</t>
        </is>
      </c>
      <c r="K67" s="14" t="inlineStr">
        <is>
          <t>105A</t>
        </is>
      </c>
      <c r="L67" s="14" t="inlineStr"/>
      <c r="M67" s="14" t="inlineStr"/>
      <c r="N67" s="14" t="inlineStr">
        <is>
          <t>X</t>
        </is>
      </c>
      <c r="O67" s="65" t="n">
        <v>45384</v>
      </c>
      <c r="P67" s="65" t="n">
        <v>45385</v>
      </c>
      <c r="Q67" s="65" t="n"/>
      <c r="R67" s="65" t="n"/>
      <c r="S67" s="14" t="inlineStr">
        <is>
          <t>南京</t>
        </is>
      </c>
      <c r="T67" s="14" t="inlineStr">
        <is>
          <t>东航技术有限公司江苏分公司</t>
        </is>
      </c>
      <c r="U67" s="65" t="n">
        <v>45381</v>
      </c>
      <c r="V67" s="65" t="n">
        <v>45390</v>
      </c>
      <c r="W67" s="65" t="n">
        <v>45386</v>
      </c>
      <c r="X67" s="14" t="inlineStr">
        <is>
          <t xml:space="preserve">  104</t>
        </is>
      </c>
      <c r="Y67" s="65" t="n">
        <v>45300</v>
      </c>
      <c r="Z67" s="20" t="n">
        <v>53601.8</v>
      </c>
      <c r="AA67" s="20" t="n">
        <v>30550</v>
      </c>
      <c r="AB67" s="15" t="n">
        <v>226</v>
      </c>
      <c r="AC67" s="15" t="n">
        <v>217</v>
      </c>
      <c r="AD67" s="15" t="n">
        <v>21</v>
      </c>
    </row>
    <row r="68">
      <c r="A68" s="14" t="inlineStr">
        <is>
          <t>@5B\Q绿色 LED；继续；正常@</t>
        </is>
      </c>
      <c r="B68" s="15" t="n">
        <v>67</v>
      </c>
      <c r="C68" s="14" t="inlineStr">
        <is>
          <t>400000343969</t>
        </is>
      </c>
      <c r="D68" s="14" t="inlineStr">
        <is>
          <t>321</t>
        </is>
      </c>
      <c r="E68" s="14" t="inlineStr">
        <is>
          <t>B6368</t>
        </is>
      </c>
      <c r="F68" s="14" t="inlineStr">
        <is>
          <t>MU</t>
        </is>
      </c>
      <c r="G68" s="14" t="inlineStr">
        <is>
          <t xml:space="preserve">江苏分公司 </t>
        </is>
      </c>
      <c r="H68" s="14" t="inlineStr">
        <is>
          <t>A</t>
        </is>
      </c>
      <c r="I68" s="14" t="inlineStr">
        <is>
          <t xml:space="preserve">   86</t>
        </is>
      </c>
      <c r="J68" s="14" t="inlineStr">
        <is>
          <t>000044950444</t>
        </is>
      </c>
      <c r="K68" s="14" t="inlineStr">
        <is>
          <t>86A</t>
        </is>
      </c>
      <c r="L68" s="14" t="inlineStr"/>
      <c r="M68" s="14" t="inlineStr"/>
      <c r="N68" s="14" t="inlineStr">
        <is>
          <t>X</t>
        </is>
      </c>
      <c r="O68" s="65" t="n">
        <v>45402</v>
      </c>
      <c r="P68" s="65" t="n">
        <v>45403</v>
      </c>
      <c r="Q68" s="65" t="n"/>
      <c r="R68" s="65" t="n"/>
      <c r="S68" s="14" t="inlineStr">
        <is>
          <t>南京</t>
        </is>
      </c>
      <c r="T68" s="14" t="inlineStr">
        <is>
          <t>东航技术有限公司江苏分公司</t>
        </is>
      </c>
      <c r="U68" s="65" t="n">
        <v>45396</v>
      </c>
      <c r="V68" s="65" t="n">
        <v>45405</v>
      </c>
      <c r="W68" s="65" t="n">
        <v>45401</v>
      </c>
      <c r="X68" s="14" t="inlineStr">
        <is>
          <t xml:space="preserve">   85</t>
        </is>
      </c>
      <c r="Y68" s="65" t="n">
        <v>45314</v>
      </c>
      <c r="Z68" s="20" t="n">
        <v>43821.76</v>
      </c>
      <c r="AA68" s="20" t="n">
        <v>24230</v>
      </c>
      <c r="AB68" s="15" t="n">
        <v>352</v>
      </c>
      <c r="AC68" s="15" t="n">
        <v>301</v>
      </c>
      <c r="AD68" s="15" t="n">
        <v>36</v>
      </c>
    </row>
    <row r="69">
      <c r="A69" s="14" t="inlineStr">
        <is>
          <t>@5B\Q绿色 LED；继续；正常@</t>
        </is>
      </c>
      <c r="B69" s="15" t="n">
        <v>68</v>
      </c>
      <c r="C69" s="14" t="inlineStr">
        <is>
          <t>400000344066</t>
        </is>
      </c>
      <c r="D69" s="14" t="inlineStr">
        <is>
          <t>320</t>
        </is>
      </c>
      <c r="E69" s="14" t="inlineStr">
        <is>
          <t>B6893</t>
        </is>
      </c>
      <c r="F69" s="14" t="inlineStr">
        <is>
          <t>MU</t>
        </is>
      </c>
      <c r="G69" s="14" t="inlineStr">
        <is>
          <t xml:space="preserve">江苏分公司 </t>
        </is>
      </c>
      <c r="H69" s="14" t="inlineStr">
        <is>
          <t>A</t>
        </is>
      </c>
      <c r="I69" s="14" t="inlineStr">
        <is>
          <t xml:space="preserve">   66</t>
        </is>
      </c>
      <c r="J69" s="14" t="inlineStr">
        <is>
          <t>000044950466</t>
        </is>
      </c>
      <c r="K69" s="14" t="inlineStr">
        <is>
          <t>66A</t>
        </is>
      </c>
      <c r="L69" s="14" t="inlineStr"/>
      <c r="M69" s="14" t="inlineStr"/>
      <c r="N69" s="14" t="inlineStr"/>
      <c r="O69" s="65" t="n">
        <v>45410</v>
      </c>
      <c r="P69" s="65" t="n">
        <v>45411</v>
      </c>
      <c r="Q69" s="65" t="n"/>
      <c r="R69" s="65" t="n"/>
      <c r="S69" s="14" t="inlineStr">
        <is>
          <t>南京</t>
        </is>
      </c>
      <c r="T69" s="14" t="inlineStr">
        <is>
          <t>东航技术有限公司江苏分公司</t>
        </is>
      </c>
      <c r="U69" s="65" t="n">
        <v>45405</v>
      </c>
      <c r="V69" s="65" t="n">
        <v>45414</v>
      </c>
      <c r="W69" s="65" t="n">
        <v>45410</v>
      </c>
      <c r="X69" s="14" t="inlineStr">
        <is>
          <t xml:space="preserve">   65</t>
        </is>
      </c>
      <c r="Y69" s="65" t="n">
        <v>45324</v>
      </c>
      <c r="Z69" s="20" t="n">
        <v>34349.1</v>
      </c>
      <c r="AA69" s="20" t="n">
        <v>20417</v>
      </c>
      <c r="AB69" s="15" t="n">
        <v>914</v>
      </c>
      <c r="AC69" s="15" t="n">
        <v>703</v>
      </c>
      <c r="AD69" s="15" t="n">
        <v>45</v>
      </c>
    </row>
    <row r="70">
      <c r="A70" s="14" t="inlineStr">
        <is>
          <t>@5B\Q绿色 LED；继续；正常@</t>
        </is>
      </c>
      <c r="B70" s="15" t="n">
        <v>69</v>
      </c>
      <c r="C70" s="14" t="inlineStr">
        <is>
          <t>400000327630</t>
        </is>
      </c>
      <c r="D70" s="14" t="inlineStr">
        <is>
          <t>325</t>
        </is>
      </c>
      <c r="E70" s="14" t="inlineStr">
        <is>
          <t>B1679</t>
        </is>
      </c>
      <c r="F70" s="14" t="inlineStr">
        <is>
          <t>MU</t>
        </is>
      </c>
      <c r="G70" s="14" t="inlineStr">
        <is>
          <t xml:space="preserve">北京分公司 </t>
        </is>
      </c>
      <c r="H70" s="14" t="inlineStr">
        <is>
          <t>A</t>
        </is>
      </c>
      <c r="I70" s="14" t="inlineStr">
        <is>
          <t xml:space="preserve">   41</t>
        </is>
      </c>
      <c r="J70" s="14" t="inlineStr">
        <is>
          <t>000044734689</t>
        </is>
      </c>
      <c r="K70" s="14" t="inlineStr">
        <is>
          <t>41A</t>
        </is>
      </c>
      <c r="L70" s="14" t="inlineStr"/>
      <c r="M70" s="14" t="inlineStr"/>
      <c r="N70" s="14" t="inlineStr">
        <is>
          <t>X</t>
        </is>
      </c>
      <c r="O70" s="65" t="n">
        <v>45387</v>
      </c>
      <c r="P70" s="65" t="n">
        <v>45388</v>
      </c>
      <c r="Q70" s="65" t="n"/>
      <c r="R70" s="65" t="n"/>
      <c r="S70" s="14" t="inlineStr">
        <is>
          <t>上海虹桥</t>
        </is>
      </c>
      <c r="T70" s="14" t="inlineStr">
        <is>
          <t>东航技术有限公司虹桥维修基地飞机维修部</t>
        </is>
      </c>
      <c r="U70" s="65" t="n">
        <v>45386</v>
      </c>
      <c r="V70" s="65" t="n">
        <v>45394</v>
      </c>
      <c r="W70" s="65" t="n">
        <v>45389</v>
      </c>
      <c r="X70" s="14" t="inlineStr">
        <is>
          <t xml:space="preserve">   40</t>
        </is>
      </c>
      <c r="Y70" s="65" t="n">
        <v>45309</v>
      </c>
      <c r="Z70" s="20" t="n">
        <v>21197.62</v>
      </c>
      <c r="AA70" s="20" t="n">
        <v>10982</v>
      </c>
      <c r="AB70" s="15" t="n">
        <v>238</v>
      </c>
      <c r="AC70" s="15" t="n">
        <v>274</v>
      </c>
      <c r="AD70" s="15" t="n">
        <v>30</v>
      </c>
    </row>
    <row r="71">
      <c r="A71" s="14" t="inlineStr">
        <is>
          <t>@5C\Q红色 LED；停止；错误@</t>
        </is>
      </c>
      <c r="B71" s="15" t="n">
        <v>70</v>
      </c>
      <c r="C71" s="14" t="inlineStr">
        <is>
          <t>400000331204</t>
        </is>
      </c>
      <c r="D71" s="14" t="inlineStr">
        <is>
          <t>325</t>
        </is>
      </c>
      <c r="E71" s="14" t="inlineStr">
        <is>
          <t>B1837</t>
        </is>
      </c>
      <c r="F71" s="14" t="inlineStr">
        <is>
          <t>MU</t>
        </is>
      </c>
      <c r="G71" s="14" t="inlineStr">
        <is>
          <t xml:space="preserve">西安分公司 </t>
        </is>
      </c>
      <c r="H71" s="14" t="inlineStr">
        <is>
          <t>A</t>
        </is>
      </c>
      <c r="I71" s="14" t="inlineStr">
        <is>
          <t xml:space="preserve">   47</t>
        </is>
      </c>
      <c r="J71" s="14" t="inlineStr">
        <is>
          <t>000044769594</t>
        </is>
      </c>
      <c r="K71" s="14" t="inlineStr">
        <is>
          <t>47A</t>
        </is>
      </c>
      <c r="L71" s="14" t="inlineStr"/>
      <c r="M71" s="14" t="inlineStr"/>
      <c r="N71" s="14" t="inlineStr">
        <is>
          <t>X</t>
        </is>
      </c>
      <c r="O71" s="65" t="n">
        <v>45398</v>
      </c>
      <c r="P71" s="65" t="n">
        <v>45399</v>
      </c>
      <c r="Q71" s="65" t="n"/>
      <c r="R71" s="65" t="n"/>
      <c r="S71" s="14" t="inlineStr">
        <is>
          <t>西安</t>
        </is>
      </c>
      <c r="T71" s="14" t="inlineStr">
        <is>
          <t xml:space="preserve">东航技术有限公司西北分公司飞机维修部 </t>
        </is>
      </c>
      <c r="U71" s="65" t="n">
        <v>45407</v>
      </c>
      <c r="V71" s="65" t="n">
        <v>45414</v>
      </c>
      <c r="W71" s="65" t="n">
        <v>45410</v>
      </c>
      <c r="X71" s="14" t="inlineStr">
        <is>
          <t xml:space="preserve">   46</t>
        </is>
      </c>
      <c r="Y71" s="65" t="n">
        <v>45324</v>
      </c>
      <c r="Z71" s="20" t="n">
        <v>24151.54</v>
      </c>
      <c r="AA71" s="20" t="n">
        <v>12703</v>
      </c>
      <c r="AB71" s="15" t="n">
        <v>381</v>
      </c>
      <c r="AC71" s="15" t="n">
        <v>332</v>
      </c>
      <c r="AD71" s="15" t="n">
        <v>46</v>
      </c>
    </row>
    <row r="72">
      <c r="A72" s="14" t="inlineStr">
        <is>
          <t>@5C\Q红色 LED；停止；错误@</t>
        </is>
      </c>
      <c r="B72" s="15" t="n">
        <v>71</v>
      </c>
      <c r="C72" s="14" t="inlineStr">
        <is>
          <t>400000331207</t>
        </is>
      </c>
      <c r="D72" s="14" t="inlineStr">
        <is>
          <t>319</t>
        </is>
      </c>
      <c r="E72" s="14" t="inlineStr">
        <is>
          <t>B6429</t>
        </is>
      </c>
      <c r="F72" s="14" t="inlineStr">
        <is>
          <t>MU</t>
        </is>
      </c>
      <c r="G72" s="14" t="inlineStr">
        <is>
          <t xml:space="preserve">西安分公司 </t>
        </is>
      </c>
      <c r="H72" s="14" t="inlineStr">
        <is>
          <t>A</t>
        </is>
      </c>
      <c r="I72" s="14" t="inlineStr">
        <is>
          <t xml:space="preserve">   59</t>
        </is>
      </c>
      <c r="J72" s="14" t="inlineStr">
        <is>
          <t>000044769597</t>
        </is>
      </c>
      <c r="K72" s="14" t="inlineStr">
        <is>
          <t>59A</t>
        </is>
      </c>
      <c r="L72" s="14" t="inlineStr"/>
      <c r="M72" s="14" t="inlineStr"/>
      <c r="N72" s="14" t="inlineStr">
        <is>
          <t>X</t>
        </is>
      </c>
      <c r="O72" s="65" t="n">
        <v>45397</v>
      </c>
      <c r="P72" s="65" t="n">
        <v>45398</v>
      </c>
      <c r="Q72" s="65" t="n"/>
      <c r="R72" s="65" t="n"/>
      <c r="S72" s="14" t="inlineStr">
        <is>
          <t>西安</t>
        </is>
      </c>
      <c r="T72" s="14" t="inlineStr">
        <is>
          <t xml:space="preserve">东航技术有限公司西北分公司飞机维修部 </t>
        </is>
      </c>
      <c r="U72" s="65" t="n">
        <v>45398</v>
      </c>
      <c r="V72" s="65" t="n">
        <v>45405</v>
      </c>
      <c r="W72" s="65" t="n">
        <v>45401</v>
      </c>
      <c r="X72" s="14" t="inlineStr">
        <is>
          <t xml:space="preserve">   58</t>
        </is>
      </c>
      <c r="Y72" s="65" t="n">
        <v>45317</v>
      </c>
      <c r="Z72" s="20" t="n">
        <v>31453.11</v>
      </c>
      <c r="AA72" s="20" t="n">
        <v>18393</v>
      </c>
      <c r="AB72" s="15" t="n">
        <v>338</v>
      </c>
      <c r="AC72" s="15" t="n">
        <v>282</v>
      </c>
      <c r="AD72" s="15" t="n">
        <v>38</v>
      </c>
    </row>
    <row r="73">
      <c r="A73" s="14" t="inlineStr">
        <is>
          <t>@5C\Q红色 LED；停止；错误@</t>
        </is>
      </c>
      <c r="B73" s="15" t="n">
        <v>72</v>
      </c>
      <c r="C73" s="14" t="inlineStr">
        <is>
          <t>400000341573</t>
        </is>
      </c>
      <c r="D73" s="14" t="inlineStr">
        <is>
          <t>320</t>
        </is>
      </c>
      <c r="E73" s="14" t="inlineStr">
        <is>
          <t>B2411</t>
        </is>
      </c>
      <c r="F73" s="14" t="inlineStr">
        <is>
          <t>MU</t>
        </is>
      </c>
      <c r="G73" s="14" t="inlineStr">
        <is>
          <t xml:space="preserve">江苏分公司 </t>
        </is>
      </c>
      <c r="H73" s="14" t="inlineStr">
        <is>
          <t>A</t>
        </is>
      </c>
      <c r="I73" s="14" t="inlineStr">
        <is>
          <t xml:space="preserve">  112</t>
        </is>
      </c>
      <c r="J73" s="14" t="inlineStr">
        <is>
          <t>000044910832</t>
        </is>
      </c>
      <c r="K73" s="14" t="inlineStr">
        <is>
          <t>112A</t>
        </is>
      </c>
      <c r="L73" s="14" t="inlineStr"/>
      <c r="M73" s="14" t="inlineStr"/>
      <c r="N73" s="14" t="inlineStr">
        <is>
          <t>X</t>
        </is>
      </c>
      <c r="O73" s="65" t="n">
        <v>45390</v>
      </c>
      <c r="P73" s="65" t="n">
        <v>45391</v>
      </c>
      <c r="Q73" s="65" t="n"/>
      <c r="R73" s="65" t="n"/>
      <c r="S73" s="14" t="inlineStr">
        <is>
          <t>南京</t>
        </is>
      </c>
      <c r="T73" s="14" t="inlineStr">
        <is>
          <t>东航技术有限公司江苏分公司</t>
        </is>
      </c>
      <c r="U73" s="65" t="n">
        <v>45391</v>
      </c>
      <c r="V73" s="65" t="n">
        <v>45398</v>
      </c>
      <c r="W73" s="65" t="n">
        <v>45394</v>
      </c>
      <c r="X73" s="14" t="inlineStr">
        <is>
          <t xml:space="preserve">  111</t>
        </is>
      </c>
      <c r="Y73" s="65" t="n">
        <v>45313</v>
      </c>
      <c r="Z73" s="20" t="n">
        <v>58006.05</v>
      </c>
      <c r="AA73" s="20" t="n">
        <v>33887</v>
      </c>
      <c r="AB73" s="15" t="n">
        <v>289</v>
      </c>
      <c r="AC73" s="15" t="n">
        <v>260</v>
      </c>
      <c r="AD73" s="15" t="n">
        <v>34</v>
      </c>
    </row>
    <row r="74">
      <c r="A74" s="14" t="inlineStr">
        <is>
          <t>@5B\Q绿色 LED；继续；正常@</t>
        </is>
      </c>
      <c r="B74" s="15" t="n">
        <v>73</v>
      </c>
      <c r="C74" s="14" t="inlineStr">
        <is>
          <t>400000341575</t>
        </is>
      </c>
      <c r="D74" s="14" t="inlineStr">
        <is>
          <t>321</t>
        </is>
      </c>
      <c r="E74" s="14" t="inlineStr">
        <is>
          <t>B6330</t>
        </is>
      </c>
      <c r="F74" s="14" t="inlineStr">
        <is>
          <t>MU</t>
        </is>
      </c>
      <c r="G74" s="14" t="inlineStr">
        <is>
          <t xml:space="preserve">北京分公司 </t>
        </is>
      </c>
      <c r="H74" s="14" t="inlineStr">
        <is>
          <t>A</t>
        </is>
      </c>
      <c r="I74" s="14" t="inlineStr">
        <is>
          <t xml:space="preserve">   79</t>
        </is>
      </c>
      <c r="J74" s="14" t="inlineStr">
        <is>
          <t>000044910834</t>
        </is>
      </c>
      <c r="K74" s="14" t="inlineStr">
        <is>
          <t>79A</t>
        </is>
      </c>
      <c r="L74" s="14" t="inlineStr"/>
      <c r="M74" s="14" t="inlineStr"/>
      <c r="N74" s="14" t="inlineStr">
        <is>
          <t>X</t>
        </is>
      </c>
      <c r="O74" s="65" t="n">
        <v>45406</v>
      </c>
      <c r="P74" s="65" t="n">
        <v>45407</v>
      </c>
      <c r="Q74" s="65" t="n"/>
      <c r="R74" s="65" t="n"/>
      <c r="S74" s="14" t="inlineStr">
        <is>
          <t>宁波</t>
        </is>
      </c>
      <c r="T74" s="14" t="inlineStr">
        <is>
          <t xml:space="preserve">东航技术有限公司浙江分公司宁波飞机维修部 </t>
        </is>
      </c>
      <c r="U74" s="65" t="n">
        <v>45406</v>
      </c>
      <c r="V74" s="65" t="n">
        <v>45413</v>
      </c>
      <c r="W74" s="65" t="n">
        <v>45409</v>
      </c>
      <c r="X74" s="14" t="inlineStr">
        <is>
          <t xml:space="preserve">   78</t>
        </is>
      </c>
      <c r="Y74" s="65" t="n">
        <v>45324</v>
      </c>
      <c r="Z74" s="20" t="n">
        <v>39876.38</v>
      </c>
      <c r="AA74" s="20" t="n">
        <v>20987</v>
      </c>
      <c r="AB74" s="15" t="n">
        <v>429</v>
      </c>
      <c r="AC74" s="15" t="n">
        <v>357</v>
      </c>
      <c r="AD74" s="15" t="n">
        <v>45</v>
      </c>
    </row>
    <row r="75">
      <c r="A75" s="14" t="inlineStr">
        <is>
          <t>@5B\Q绿色 LED；继续；正常@</t>
        </is>
      </c>
      <c r="B75" s="15" t="n">
        <v>74</v>
      </c>
      <c r="C75" s="14" t="inlineStr">
        <is>
          <t>400000322597</t>
        </is>
      </c>
      <c r="D75" s="14" t="inlineStr">
        <is>
          <t>320</t>
        </is>
      </c>
      <c r="E75" s="14" t="inlineStr">
        <is>
          <t>B6003</t>
        </is>
      </c>
      <c r="F75" s="14" t="inlineStr">
        <is>
          <t>MU</t>
        </is>
      </c>
      <c r="G75" s="14" t="inlineStr">
        <is>
          <t xml:space="preserve">山东分公司 </t>
        </is>
      </c>
      <c r="H75" s="14" t="inlineStr">
        <is>
          <t>A</t>
        </is>
      </c>
      <c r="I75" s="14" t="inlineStr">
        <is>
          <t xml:space="preserve">  110</t>
        </is>
      </c>
      <c r="J75" s="14" t="inlineStr">
        <is>
          <t>000044700854</t>
        </is>
      </c>
      <c r="K75" s="14" t="inlineStr">
        <is>
          <t>110A</t>
        </is>
      </c>
      <c r="L75" s="14" t="inlineStr"/>
      <c r="M75" s="14" t="inlineStr"/>
      <c r="N75" s="14" t="inlineStr">
        <is>
          <t>X</t>
        </is>
      </c>
      <c r="O75" s="65" t="n">
        <v>45405</v>
      </c>
      <c r="P75" s="65" t="n">
        <v>45406</v>
      </c>
      <c r="Q75" s="65" t="n"/>
      <c r="R75" s="65" t="n"/>
      <c r="S75" s="14" t="inlineStr">
        <is>
          <t>青岛/胶东机场</t>
        </is>
      </c>
      <c r="T75" s="14" t="inlineStr">
        <is>
          <t xml:space="preserve">东航技术有限公司山东分公司青岛飞机维修部 </t>
        </is>
      </c>
      <c r="U75" s="65" t="n">
        <v>45403</v>
      </c>
      <c r="V75" s="65" t="n">
        <v>45412</v>
      </c>
      <c r="W75" s="65" t="n">
        <v>45408</v>
      </c>
      <c r="X75" s="14" t="inlineStr">
        <is>
          <t xml:space="preserve">  109</t>
        </is>
      </c>
      <c r="Y75" s="65" t="n">
        <v>45322</v>
      </c>
      <c r="Z75" s="20" t="n">
        <v>55863.71</v>
      </c>
      <c r="AA75" s="20" t="n">
        <v>35015</v>
      </c>
      <c r="AB75" s="15" t="n">
        <v>411</v>
      </c>
      <c r="AC75" s="15" t="n">
        <v>310</v>
      </c>
      <c r="AD75" s="15" t="n">
        <v>43</v>
      </c>
    </row>
    <row r="76">
      <c r="A76" s="14" t="inlineStr">
        <is>
          <t>@5B\Q绿色 LED；继续；正常@</t>
        </is>
      </c>
      <c r="B76" s="15" t="n">
        <v>75</v>
      </c>
      <c r="C76" s="14" t="inlineStr">
        <is>
          <t>400000327044</t>
        </is>
      </c>
      <c r="D76" s="14" t="inlineStr">
        <is>
          <t>319</t>
        </is>
      </c>
      <c r="E76" s="14" t="inlineStr">
        <is>
          <t>B6470</t>
        </is>
      </c>
      <c r="F76" s="14" t="inlineStr">
        <is>
          <t>MU</t>
        </is>
      </c>
      <c r="G76" s="14" t="inlineStr">
        <is>
          <t xml:space="preserve">西安分公司 </t>
        </is>
      </c>
      <c r="H76" s="14" t="inlineStr">
        <is>
          <t>A</t>
        </is>
      </c>
      <c r="I76" s="14" t="inlineStr">
        <is>
          <t xml:space="preserve">   43</t>
        </is>
      </c>
      <c r="J76" s="14" t="inlineStr">
        <is>
          <t>000044729399</t>
        </is>
      </c>
      <c r="K76" s="14" t="inlineStr">
        <is>
          <t>43A</t>
        </is>
      </c>
      <c r="L76" s="14" t="inlineStr"/>
      <c r="M76" s="14" t="inlineStr"/>
      <c r="N76" s="14" t="inlineStr">
        <is>
          <t>X</t>
        </is>
      </c>
      <c r="O76" s="65" t="n">
        <v>45399</v>
      </c>
      <c r="P76" s="65" t="n">
        <v>45400</v>
      </c>
      <c r="Q76" s="65" t="n"/>
      <c r="R76" s="65" t="n"/>
      <c r="S76" s="14" t="inlineStr">
        <is>
          <t>西安</t>
        </is>
      </c>
      <c r="T76" s="14" t="inlineStr">
        <is>
          <t xml:space="preserve">东航技术有限公司西北分公司飞机维修部 </t>
        </is>
      </c>
      <c r="U76" s="65" t="n">
        <v>45395</v>
      </c>
      <c r="V76" s="65" t="n">
        <v>45404</v>
      </c>
      <c r="W76" s="65" t="n">
        <v>45400</v>
      </c>
      <c r="X76" s="14" t="inlineStr">
        <is>
          <t xml:space="preserve">   42</t>
        </is>
      </c>
      <c r="Y76" s="65" t="n">
        <v>45314</v>
      </c>
      <c r="Z76" s="20" t="n">
        <v>23620.7167</v>
      </c>
      <c r="AA76" s="20" t="n">
        <v>13545</v>
      </c>
      <c r="AB76" s="15" t="n">
        <v>354</v>
      </c>
      <c r="AC76" s="15" t="n">
        <v>264</v>
      </c>
      <c r="AD76" s="15" t="n">
        <v>35</v>
      </c>
    </row>
    <row r="77">
      <c r="A77" s="14" t="inlineStr">
        <is>
          <t>@5C\Q红色 LED；停止；错误@</t>
        </is>
      </c>
      <c r="B77" s="15" t="n">
        <v>76</v>
      </c>
      <c r="C77" s="14" t="inlineStr">
        <is>
          <t>400000331433</t>
        </is>
      </c>
      <c r="D77" s="14" t="inlineStr">
        <is>
          <t>325</t>
        </is>
      </c>
      <c r="E77" s="14" t="inlineStr">
        <is>
          <t>B8167</t>
        </is>
      </c>
      <c r="F77" s="14" t="inlineStr">
        <is>
          <t>MU</t>
        </is>
      </c>
      <c r="G77" s="14" t="inlineStr">
        <is>
          <t xml:space="preserve">浙江分公司 </t>
        </is>
      </c>
      <c r="H77" s="14" t="inlineStr">
        <is>
          <t>A</t>
        </is>
      </c>
      <c r="I77" s="14" t="inlineStr">
        <is>
          <t xml:space="preserve">   38</t>
        </is>
      </c>
      <c r="J77" s="14" t="inlineStr">
        <is>
          <t>000044769604</t>
        </is>
      </c>
      <c r="K77" s="14" t="inlineStr">
        <is>
          <t>38A</t>
        </is>
      </c>
      <c r="L77" s="14" t="inlineStr"/>
      <c r="M77" s="14" t="inlineStr"/>
      <c r="N77" s="14" t="inlineStr">
        <is>
          <t>X</t>
        </is>
      </c>
      <c r="O77" s="65" t="n">
        <v>45407</v>
      </c>
      <c r="P77" s="65" t="n">
        <v>45408</v>
      </c>
      <c r="Q77" s="65" t="n"/>
      <c r="R77" s="65" t="n"/>
      <c r="S77" s="14" t="inlineStr">
        <is>
          <t>宁波</t>
        </is>
      </c>
      <c r="T77" s="14" t="inlineStr">
        <is>
          <t xml:space="preserve">东航技术有限公司浙江分公司宁波飞机维修部 </t>
        </is>
      </c>
      <c r="U77" s="65" t="n">
        <v>45408</v>
      </c>
      <c r="V77" s="65" t="n">
        <v>45417</v>
      </c>
      <c r="W77" s="65" t="n">
        <v>45413</v>
      </c>
      <c r="X77" s="14" t="inlineStr">
        <is>
          <t xml:space="preserve">   37</t>
        </is>
      </c>
      <c r="Y77" s="65" t="n">
        <v>45327</v>
      </c>
      <c r="Z77" s="20" t="n">
        <v>19321.43</v>
      </c>
      <c r="AA77" s="20" t="n">
        <v>10100</v>
      </c>
      <c r="AB77" s="15" t="n">
        <v>440</v>
      </c>
      <c r="AC77" s="15" t="n">
        <v>352</v>
      </c>
      <c r="AD77" s="15" t="n">
        <v>48</v>
      </c>
    </row>
    <row r="78">
      <c r="A78" s="14" t="inlineStr">
        <is>
          <t>@5B\Q绿色 LED；继续；正常@</t>
        </is>
      </c>
      <c r="B78" s="15" t="n">
        <v>77</v>
      </c>
      <c r="C78" s="14" t="inlineStr">
        <is>
          <t>400000324199</t>
        </is>
      </c>
      <c r="D78" s="14" t="inlineStr">
        <is>
          <t>320</t>
        </is>
      </c>
      <c r="E78" s="14" t="inlineStr">
        <is>
          <t>B9945</t>
        </is>
      </c>
      <c r="F78" s="14" t="inlineStr">
        <is>
          <t>MU</t>
        </is>
      </c>
      <c r="G78" s="14" t="inlineStr">
        <is>
          <t xml:space="preserve">山东分公司 </t>
        </is>
      </c>
      <c r="H78" s="14" t="inlineStr">
        <is>
          <t>A</t>
        </is>
      </c>
      <c r="I78" s="14" t="inlineStr">
        <is>
          <t xml:space="preserve">   52</t>
        </is>
      </c>
      <c r="J78" s="14" t="inlineStr">
        <is>
          <t>000044708963</t>
        </is>
      </c>
      <c r="K78" s="14" t="inlineStr">
        <is>
          <t>52A</t>
        </is>
      </c>
      <c r="L78" s="14" t="inlineStr"/>
      <c r="M78" s="14" t="inlineStr"/>
      <c r="N78" s="14" t="inlineStr">
        <is>
          <t>X</t>
        </is>
      </c>
      <c r="O78" s="65" t="n">
        <v>45406</v>
      </c>
      <c r="P78" s="65" t="n">
        <v>45407</v>
      </c>
      <c r="Q78" s="65" t="n"/>
      <c r="R78" s="65" t="n"/>
      <c r="S78" s="14" t="inlineStr">
        <is>
          <t>青岛/胶东机场</t>
        </is>
      </c>
      <c r="T78" s="14" t="inlineStr">
        <is>
          <t xml:space="preserve">东航技术有限公司山东分公司青岛飞机维修部 </t>
        </is>
      </c>
      <c r="U78" s="65" t="n">
        <v>45401</v>
      </c>
      <c r="V78" s="65" t="n">
        <v>45410</v>
      </c>
      <c r="W78" s="65" t="n">
        <v>45406</v>
      </c>
      <c r="X78" s="14" t="inlineStr">
        <is>
          <t xml:space="preserve">   51</t>
        </is>
      </c>
      <c r="Y78" s="65" t="n">
        <v>45320</v>
      </c>
      <c r="Z78" s="20" t="n">
        <v>25511.2</v>
      </c>
      <c r="AA78" s="20" t="n">
        <v>16616</v>
      </c>
      <c r="AB78" s="15" t="n">
        <v>429</v>
      </c>
      <c r="AC78" s="15" t="n">
        <v>306</v>
      </c>
      <c r="AD78" s="15" t="n">
        <v>41</v>
      </c>
    </row>
    <row r="79">
      <c r="A79" s="14" t="inlineStr">
        <is>
          <t>@5B\Q绿色 LED；继续；正常@</t>
        </is>
      </c>
      <c r="B79" s="15" t="n">
        <v>78</v>
      </c>
      <c r="C79" s="14" t="inlineStr">
        <is>
          <t>400000330002</t>
        </is>
      </c>
      <c r="D79" s="14" t="inlineStr">
        <is>
          <t>320</t>
        </is>
      </c>
      <c r="E79" s="14" t="inlineStr">
        <is>
          <t>B6586</t>
        </is>
      </c>
      <c r="F79" s="14" t="inlineStr">
        <is>
          <t>MU</t>
        </is>
      </c>
      <c r="G79" s="14" t="inlineStr">
        <is>
          <t xml:space="preserve">山东分公司 </t>
        </is>
      </c>
      <c r="H79" s="14" t="inlineStr">
        <is>
          <t>A</t>
        </is>
      </c>
      <c r="I79" s="14" t="inlineStr">
        <is>
          <t xml:space="preserve">   75</t>
        </is>
      </c>
      <c r="J79" s="14" t="inlineStr">
        <is>
          <t>000044757033</t>
        </is>
      </c>
      <c r="K79" s="14" t="inlineStr">
        <is>
          <t>75A</t>
        </is>
      </c>
      <c r="L79" s="14" t="inlineStr"/>
      <c r="M79" s="14" t="inlineStr"/>
      <c r="N79" s="14" t="inlineStr">
        <is>
          <t>X</t>
        </is>
      </c>
      <c r="O79" s="65" t="n">
        <v>45412</v>
      </c>
      <c r="P79" s="65" t="n">
        <v>45413</v>
      </c>
      <c r="Q79" s="65" t="n"/>
      <c r="R79" s="65" t="n"/>
      <c r="S79" s="14" t="inlineStr">
        <is>
          <t>青岛/胶东机场</t>
        </is>
      </c>
      <c r="T79" s="14" t="inlineStr">
        <is>
          <t xml:space="preserve">东航技术有限公司山东分公司青岛飞机维修部 </t>
        </is>
      </c>
      <c r="U79" s="65" t="n">
        <v>45407</v>
      </c>
      <c r="V79" s="65" t="n">
        <v>45416</v>
      </c>
      <c r="W79" s="65" t="n">
        <v>45412</v>
      </c>
      <c r="X79" s="14" t="inlineStr">
        <is>
          <t xml:space="preserve">   74</t>
        </is>
      </c>
      <c r="Y79" s="65" t="n">
        <v>45326</v>
      </c>
      <c r="Z79" s="20" t="n">
        <v>37721.97</v>
      </c>
      <c r="AA79" s="20" t="n">
        <v>22844</v>
      </c>
      <c r="AB79" s="15" t="n">
        <v>459</v>
      </c>
      <c r="AC79" s="15" t="n">
        <v>326</v>
      </c>
      <c r="AD79" s="15" t="n">
        <v>47</v>
      </c>
    </row>
    <row r="80">
      <c r="A80" s="14" t="inlineStr">
        <is>
          <t>@5B\Q绿色 LED；继续；正常@</t>
        </is>
      </c>
      <c r="B80" s="15" t="n">
        <v>79</v>
      </c>
      <c r="C80" s="14" t="inlineStr">
        <is>
          <t>400000330003</t>
        </is>
      </c>
      <c r="D80" s="14" t="inlineStr">
        <is>
          <t>320</t>
        </is>
      </c>
      <c r="E80" s="14" t="inlineStr">
        <is>
          <t>B6880</t>
        </is>
      </c>
      <c r="F80" s="14" t="inlineStr">
        <is>
          <t>MU</t>
        </is>
      </c>
      <c r="G80" s="14" t="inlineStr">
        <is>
          <t xml:space="preserve">浙江分公司 </t>
        </is>
      </c>
      <c r="H80" s="14" t="inlineStr">
        <is>
          <t>A</t>
        </is>
      </c>
      <c r="I80" s="14" t="inlineStr">
        <is>
          <t xml:space="preserve">   59</t>
        </is>
      </c>
      <c r="J80" s="14" t="inlineStr">
        <is>
          <t>000044757034</t>
        </is>
      </c>
      <c r="K80" s="14" t="inlineStr">
        <is>
          <t>59A</t>
        </is>
      </c>
      <c r="L80" s="14" t="inlineStr"/>
      <c r="M80" s="14" t="inlineStr"/>
      <c r="N80" s="14" t="inlineStr">
        <is>
          <t>X</t>
        </is>
      </c>
      <c r="O80" s="65" t="n">
        <v>45401</v>
      </c>
      <c r="P80" s="65" t="n">
        <v>45402</v>
      </c>
      <c r="Q80" s="65" t="n"/>
      <c r="R80" s="65" t="n"/>
      <c r="S80" s="14" t="inlineStr">
        <is>
          <t>宁波</t>
        </is>
      </c>
      <c r="T80" s="14" t="inlineStr">
        <is>
          <t xml:space="preserve">东航技术有限公司浙江分公司宁波飞机维修部 </t>
        </is>
      </c>
      <c r="U80" s="65" t="n">
        <v>45401</v>
      </c>
      <c r="V80" s="65" t="n">
        <v>45410</v>
      </c>
      <c r="W80" s="65" t="n">
        <v>45406</v>
      </c>
      <c r="X80" s="14" t="inlineStr">
        <is>
          <t xml:space="preserve">   58</t>
        </is>
      </c>
      <c r="Y80" s="65" t="n">
        <v>45320</v>
      </c>
      <c r="Z80" s="20" t="n">
        <v>31496.36</v>
      </c>
      <c r="AA80" s="20" t="n">
        <v>17263</v>
      </c>
      <c r="AB80" s="15" t="n">
        <v>568</v>
      </c>
      <c r="AC80" s="15" t="n">
        <v>408</v>
      </c>
      <c r="AD80" s="15" t="n">
        <v>41</v>
      </c>
    </row>
    <row r="81">
      <c r="A81" s="14" t="inlineStr">
        <is>
          <t>@5B\Q绿色 LED；继续；正常@</t>
        </is>
      </c>
      <c r="B81" s="15" t="n">
        <v>80</v>
      </c>
      <c r="C81" s="14" t="inlineStr">
        <is>
          <t>400000330294</t>
        </is>
      </c>
      <c r="D81" s="14" t="inlineStr">
        <is>
          <t>32L</t>
        </is>
      </c>
      <c r="E81" s="14" t="inlineStr">
        <is>
          <t>B305Z</t>
        </is>
      </c>
      <c r="F81" s="14" t="inlineStr">
        <is>
          <t>MU</t>
        </is>
      </c>
      <c r="G81" s="14" t="inlineStr">
        <is>
          <t xml:space="preserve">西安分公司 </t>
        </is>
      </c>
      <c r="H81" s="14" t="inlineStr">
        <is>
          <t>A</t>
        </is>
      </c>
      <c r="I81" s="14" t="inlineStr">
        <is>
          <t xml:space="preserve">   23</t>
        </is>
      </c>
      <c r="J81" s="14" t="inlineStr">
        <is>
          <t>000044757050</t>
        </is>
      </c>
      <c r="K81" s="14" t="inlineStr">
        <is>
          <t>23A</t>
        </is>
      </c>
      <c r="L81" s="14" t="inlineStr"/>
      <c r="M81" s="14" t="inlineStr"/>
      <c r="N81" s="14" t="inlineStr">
        <is>
          <t>X</t>
        </is>
      </c>
      <c r="O81" s="65" t="n">
        <v>45403</v>
      </c>
      <c r="P81" s="65" t="n">
        <v>45404</v>
      </c>
      <c r="Q81" s="65" t="n"/>
      <c r="R81" s="65" t="n"/>
      <c r="S81" s="14" t="inlineStr">
        <is>
          <t>西安</t>
        </is>
      </c>
      <c r="T81" s="14" t="inlineStr">
        <is>
          <t xml:space="preserve">东航技术有限公司西北分公司飞机维修部 </t>
        </is>
      </c>
      <c r="U81" s="65" t="n">
        <v>45399</v>
      </c>
      <c r="V81" s="65" t="n">
        <v>45406</v>
      </c>
      <c r="W81" s="65" t="n">
        <v>45402</v>
      </c>
      <c r="X81" s="14" t="inlineStr">
        <is>
          <t xml:space="preserve">   22</t>
        </is>
      </c>
      <c r="Y81" s="65" t="n">
        <v>45322</v>
      </c>
      <c r="Z81" s="20" t="n">
        <v>13177.9867</v>
      </c>
      <c r="AA81" s="20" t="n">
        <v>5856</v>
      </c>
      <c r="AB81" s="15" t="n">
        <v>367</v>
      </c>
      <c r="AC81" s="15" t="n">
        <v>321</v>
      </c>
      <c r="AD81" s="15" t="n">
        <v>43</v>
      </c>
    </row>
    <row r="82">
      <c r="A82" s="14" t="inlineStr">
        <is>
          <t>@5B\Q绿色 LED；继续；正常@</t>
        </is>
      </c>
      <c r="B82" s="15" t="n">
        <v>81</v>
      </c>
      <c r="C82" s="14" t="inlineStr">
        <is>
          <t>400000332660</t>
        </is>
      </c>
      <c r="D82" s="14" t="inlineStr">
        <is>
          <t>320</t>
        </is>
      </c>
      <c r="E82" s="14" t="inlineStr">
        <is>
          <t>B8392</t>
        </is>
      </c>
      <c r="F82" s="14" t="inlineStr">
        <is>
          <t>MU</t>
        </is>
      </c>
      <c r="G82" s="14" t="inlineStr">
        <is>
          <t xml:space="preserve">安徽分公司 </t>
        </is>
      </c>
      <c r="H82" s="14" t="inlineStr">
        <is>
          <t>A</t>
        </is>
      </c>
      <c r="I82" s="14" t="inlineStr">
        <is>
          <t xml:space="preserve">   38</t>
        </is>
      </c>
      <c r="J82" s="14" t="inlineStr">
        <is>
          <t>000044783259</t>
        </is>
      </c>
      <c r="K82" s="14" t="inlineStr">
        <is>
          <t>38A</t>
        </is>
      </c>
      <c r="L82" s="14" t="inlineStr"/>
      <c r="M82" s="14" t="inlineStr"/>
      <c r="N82" s="14" t="inlineStr">
        <is>
          <t>X</t>
        </is>
      </c>
      <c r="O82" s="65" t="n">
        <v>45411</v>
      </c>
      <c r="P82" s="65" t="n">
        <v>45412</v>
      </c>
      <c r="Q82" s="65" t="n"/>
      <c r="R82" s="65" t="n"/>
      <c r="S82" s="14" t="inlineStr">
        <is>
          <t>合肥</t>
        </is>
      </c>
      <c r="T82" s="14" t="inlineStr">
        <is>
          <t xml:space="preserve">东航技术有限公司安徽分公司安徽飞机维修部 </t>
        </is>
      </c>
      <c r="U82" s="65" t="n">
        <v>45411</v>
      </c>
      <c r="V82" s="65" t="n">
        <v>45420</v>
      </c>
      <c r="W82" s="65" t="n">
        <v>45416</v>
      </c>
      <c r="X82" s="14" t="inlineStr">
        <is>
          <t xml:space="preserve">   37</t>
        </is>
      </c>
      <c r="Y82" s="65" t="n">
        <v>45330</v>
      </c>
      <c r="Z82" s="20" t="n">
        <v>19825.89</v>
      </c>
      <c r="AA82" s="20" t="n">
        <v>11663</v>
      </c>
      <c r="AB82" s="15" t="n">
        <v>495</v>
      </c>
      <c r="AC82" s="15" t="n">
        <v>364</v>
      </c>
      <c r="AD82" s="15" t="n">
        <v>51</v>
      </c>
    </row>
    <row r="83">
      <c r="A83" s="14" t="inlineStr">
        <is>
          <t>@5B\Q绿色 LED；继续；正常@</t>
        </is>
      </c>
      <c r="B83" s="15" t="n">
        <v>82</v>
      </c>
      <c r="C83" s="14" t="inlineStr">
        <is>
          <t>400000324695</t>
        </is>
      </c>
      <c r="D83" s="14" t="inlineStr">
        <is>
          <t>320</t>
        </is>
      </c>
      <c r="E83" s="14" t="inlineStr">
        <is>
          <t>B6011</t>
        </is>
      </c>
      <c r="F83" s="14" t="inlineStr">
        <is>
          <t>MU</t>
        </is>
      </c>
      <c r="G83" s="14" t="inlineStr">
        <is>
          <t xml:space="preserve">浙江分公司 </t>
        </is>
      </c>
      <c r="H83" s="14" t="inlineStr">
        <is>
          <t>A</t>
        </is>
      </c>
      <c r="I83" s="14" t="inlineStr">
        <is>
          <t xml:space="preserve">  105</t>
        </is>
      </c>
      <c r="J83" s="14" t="inlineStr">
        <is>
          <t>000044711871</t>
        </is>
      </c>
      <c r="K83" s="14" t="inlineStr">
        <is>
          <t>105A</t>
        </is>
      </c>
      <c r="L83" s="14" t="inlineStr"/>
      <c r="M83" s="14" t="inlineStr"/>
      <c r="N83" s="14" t="inlineStr">
        <is>
          <t>X</t>
        </is>
      </c>
      <c r="O83" s="65" t="n">
        <v>45405</v>
      </c>
      <c r="P83" s="65" t="n">
        <v>45406</v>
      </c>
      <c r="Q83" s="65" t="n"/>
      <c r="R83" s="65" t="n"/>
      <c r="S83" s="14" t="inlineStr">
        <is>
          <t>宁波</t>
        </is>
      </c>
      <c r="T83" s="14" t="inlineStr">
        <is>
          <t xml:space="preserve">东航技术有限公司浙江分公司宁波飞机维修部 </t>
        </is>
      </c>
      <c r="U83" s="65" t="n">
        <v>45403</v>
      </c>
      <c r="V83" s="65" t="n">
        <v>45412</v>
      </c>
      <c r="W83" s="65" t="n">
        <v>45408</v>
      </c>
      <c r="X83" s="14" t="inlineStr">
        <is>
          <t xml:space="preserve">  104</t>
        </is>
      </c>
      <c r="Y83" s="65" t="n">
        <v>45322</v>
      </c>
      <c r="Z83" s="20" t="n">
        <v>55242.93</v>
      </c>
      <c r="AA83" s="20" t="n">
        <v>31992</v>
      </c>
      <c r="AB83" s="15" t="n">
        <v>392</v>
      </c>
      <c r="AC83" s="15" t="n">
        <v>328</v>
      </c>
      <c r="AD83" s="15" t="n">
        <v>43</v>
      </c>
    </row>
    <row r="84">
      <c r="A84" s="14" t="inlineStr">
        <is>
          <t>@5C\Q红色 LED；停止；错误@</t>
        </is>
      </c>
      <c r="B84" s="15" t="n">
        <v>83</v>
      </c>
      <c r="C84" s="14" t="inlineStr">
        <is>
          <t>400000359145</t>
        </is>
      </c>
      <c r="D84" s="14" t="inlineStr">
        <is>
          <t>32L</t>
        </is>
      </c>
      <c r="E84" s="14" t="inlineStr">
        <is>
          <t>B306E</t>
        </is>
      </c>
      <c r="F84" s="14" t="inlineStr">
        <is>
          <t>MU</t>
        </is>
      </c>
      <c r="G84" s="14" t="inlineStr">
        <is>
          <t xml:space="preserve">江苏分公司 </t>
        </is>
      </c>
      <c r="H84" s="14" t="inlineStr">
        <is>
          <t>A</t>
        </is>
      </c>
      <c r="I84" s="14" t="inlineStr">
        <is>
          <t xml:space="preserve">   24</t>
        </is>
      </c>
      <c r="J84" s="14" t="inlineStr">
        <is>
          <t>000045136848</t>
        </is>
      </c>
      <c r="K84" s="14" t="inlineStr">
        <is>
          <t>24A</t>
        </is>
      </c>
      <c r="L84" s="14" t="inlineStr"/>
      <c r="M84" s="14" t="inlineStr"/>
      <c r="N84" s="14" t="inlineStr">
        <is>
          <t>X</t>
        </is>
      </c>
      <c r="O84" s="65" t="n">
        <v>45391</v>
      </c>
      <c r="P84" s="65" t="n">
        <v>45392</v>
      </c>
      <c r="Q84" s="65" t="n"/>
      <c r="R84" s="65" t="n"/>
      <c r="S84" s="14" t="inlineStr">
        <is>
          <t>南京</t>
        </is>
      </c>
      <c r="T84" s="14" t="inlineStr">
        <is>
          <t>东航技术有限公司江苏分公司</t>
        </is>
      </c>
      <c r="U84" s="65" t="n">
        <v>45393</v>
      </c>
      <c r="V84" s="65" t="n">
        <v>45400</v>
      </c>
      <c r="W84" s="65" t="n">
        <v>45396</v>
      </c>
      <c r="X84" s="14" t="inlineStr">
        <is>
          <t xml:space="preserve">   23</t>
        </is>
      </c>
      <c r="Y84" s="65" t="n">
        <v>45328</v>
      </c>
      <c r="Z84" s="20" t="n">
        <v>13890.1</v>
      </c>
      <c r="AA84" s="20" t="n">
        <v>6594</v>
      </c>
      <c r="AB84" s="15" t="n">
        <v>319</v>
      </c>
      <c r="AC84" s="15" t="n">
        <v>324</v>
      </c>
      <c r="AD84" s="15" t="n">
        <v>49</v>
      </c>
    </row>
    <row r="85">
      <c r="A85" s="14" t="inlineStr">
        <is>
          <t>@5C\Q红色 LED；停止；错误@</t>
        </is>
      </c>
      <c r="B85" s="15" t="n">
        <v>84</v>
      </c>
      <c r="C85" s="14" t="inlineStr">
        <is>
          <t>400000332696</t>
        </is>
      </c>
      <c r="D85" s="14" t="inlineStr">
        <is>
          <t>32L</t>
        </is>
      </c>
      <c r="E85" s="14" t="inlineStr">
        <is>
          <t>B30DL</t>
        </is>
      </c>
      <c r="F85" s="14" t="inlineStr">
        <is>
          <t>MU</t>
        </is>
      </c>
      <c r="G85" s="14" t="inlineStr">
        <is>
          <t xml:space="preserve">西安分公司 </t>
        </is>
      </c>
      <c r="H85" s="14" t="inlineStr">
        <is>
          <t>A</t>
        </is>
      </c>
      <c r="I85" s="14" t="inlineStr">
        <is>
          <t xml:space="preserve">   14</t>
        </is>
      </c>
      <c r="J85" s="14" t="inlineStr">
        <is>
          <t>000044783276</t>
        </is>
      </c>
      <c r="K85" s="14" t="inlineStr">
        <is>
          <t>14A</t>
        </is>
      </c>
      <c r="L85" s="14" t="inlineStr"/>
      <c r="M85" s="14" t="inlineStr"/>
      <c r="N85" s="14" t="inlineStr">
        <is>
          <t>X</t>
        </is>
      </c>
      <c r="O85" s="65" t="n">
        <v>45396</v>
      </c>
      <c r="P85" s="65" t="n">
        <v>45397</v>
      </c>
      <c r="Q85" s="65" t="n"/>
      <c r="R85" s="65" t="n"/>
      <c r="S85" s="14" t="inlineStr">
        <is>
          <t>西安</t>
        </is>
      </c>
      <c r="T85" s="14" t="inlineStr">
        <is>
          <t xml:space="preserve">东航技术有限公司西北分公司飞机维修部 </t>
        </is>
      </c>
      <c r="U85" s="65" t="n">
        <v>45400</v>
      </c>
      <c r="V85" s="65" t="n">
        <v>45409</v>
      </c>
      <c r="W85" s="65" t="n">
        <v>45405</v>
      </c>
      <c r="X85" s="14" t="inlineStr">
        <is>
          <t xml:space="preserve">   13</t>
        </is>
      </c>
      <c r="Y85" s="65" t="n">
        <v>45319</v>
      </c>
      <c r="Z85" s="20" t="n">
        <v>7723.0533</v>
      </c>
      <c r="AA85" s="20" t="n">
        <v>3596</v>
      </c>
      <c r="AB85" s="15" t="n">
        <v>373</v>
      </c>
      <c r="AC85" s="15" t="n">
        <v>335</v>
      </c>
      <c r="AD85" s="15" t="n">
        <v>40</v>
      </c>
    </row>
    <row r="86">
      <c r="A86" s="14" t="inlineStr">
        <is>
          <t>@5C\Q红色 LED；停止；错误@</t>
        </is>
      </c>
      <c r="B86" s="15" t="n">
        <v>85</v>
      </c>
      <c r="C86" s="14" t="inlineStr">
        <is>
          <t>400000341868</t>
        </is>
      </c>
      <c r="D86" s="14" t="inlineStr">
        <is>
          <t>320</t>
        </is>
      </c>
      <c r="E86" s="14" t="inlineStr">
        <is>
          <t>B6829</t>
        </is>
      </c>
      <c r="F86" s="14" t="inlineStr">
        <is>
          <t>MU</t>
        </is>
      </c>
      <c r="G86" s="14" t="inlineStr">
        <is>
          <t xml:space="preserve">江西分公司 </t>
        </is>
      </c>
      <c r="H86" s="14" t="inlineStr">
        <is>
          <t>A</t>
        </is>
      </c>
      <c r="I86" s="14" t="inlineStr">
        <is>
          <t xml:space="preserve">   63</t>
        </is>
      </c>
      <c r="J86" s="14" t="inlineStr">
        <is>
          <t>000044915161</t>
        </is>
      </c>
      <c r="K86" s="14" t="inlineStr">
        <is>
          <t>63A</t>
        </is>
      </c>
      <c r="L86" s="14" t="inlineStr"/>
      <c r="M86" s="14" t="inlineStr"/>
      <c r="N86" s="14" t="inlineStr"/>
      <c r="O86" s="65" t="n">
        <v>45412</v>
      </c>
      <c r="P86" s="65" t="n">
        <v>45413</v>
      </c>
      <c r="Q86" s="65" t="n"/>
      <c r="R86" s="65" t="n"/>
      <c r="S86" s="14" t="inlineStr">
        <is>
          <t>南昌</t>
        </is>
      </c>
      <c r="T86" s="14" t="inlineStr">
        <is>
          <t xml:space="preserve">东航技术有限公司江西分公司江西飞机维修部 </t>
        </is>
      </c>
      <c r="U86" s="65" t="n">
        <v>45413</v>
      </c>
      <c r="V86" s="65" t="n">
        <v>45417</v>
      </c>
      <c r="W86" s="65" t="n">
        <v>45412</v>
      </c>
      <c r="X86" s="14" t="inlineStr">
        <is>
          <t xml:space="preserve">   62</t>
        </is>
      </c>
      <c r="Y86" s="65" t="n">
        <v>45345</v>
      </c>
      <c r="Z86" s="20" t="n">
        <v>32474.19</v>
      </c>
      <c r="AA86" s="20" t="n">
        <v>20000</v>
      </c>
      <c r="AB86" s="15" t="n">
        <v>569</v>
      </c>
      <c r="AC86" s="15" t="n">
        <v>234</v>
      </c>
      <c r="AD86" s="15" t="n">
        <v>66</v>
      </c>
    </row>
    <row r="87">
      <c r="A87" s="14" t="inlineStr">
        <is>
          <t>@5C\Q红色 LED；停止；错误@</t>
        </is>
      </c>
      <c r="B87" s="15" t="n">
        <v>86</v>
      </c>
      <c r="C87" s="14" t="inlineStr">
        <is>
          <t>400000354494</t>
        </is>
      </c>
      <c r="D87" s="14" t="inlineStr">
        <is>
          <t>32L</t>
        </is>
      </c>
      <c r="E87" s="14" t="inlineStr">
        <is>
          <t>B301Z</t>
        </is>
      </c>
      <c r="F87" s="14" t="inlineStr">
        <is>
          <t>MU</t>
        </is>
      </c>
      <c r="G87" s="14" t="inlineStr">
        <is>
          <t xml:space="preserve">江苏分公司 </t>
        </is>
      </c>
      <c r="H87" s="14" t="inlineStr">
        <is>
          <t>A</t>
        </is>
      </c>
      <c r="I87" s="14" t="inlineStr">
        <is>
          <t xml:space="preserve">   27</t>
        </is>
      </c>
      <c r="J87" s="14" t="inlineStr">
        <is>
          <t>000018697506</t>
        </is>
      </c>
      <c r="K87" s="14" t="inlineStr">
        <is>
          <t>27A+3NC</t>
        </is>
      </c>
      <c r="L87" s="14" t="inlineStr"/>
      <c r="M87" s="14" t="inlineStr"/>
      <c r="N87" s="14" t="inlineStr">
        <is>
          <t>X</t>
        </is>
      </c>
      <c r="O87" s="65" t="n">
        <v>45385</v>
      </c>
      <c r="P87" s="65" t="n">
        <v>45401</v>
      </c>
      <c r="Q87" s="65" t="n"/>
      <c r="R87" s="65" t="n"/>
      <c r="S87" s="14" t="inlineStr">
        <is>
          <t>西安</t>
        </is>
      </c>
      <c r="T87" s="14" t="inlineStr">
        <is>
          <t xml:space="preserve">东航技术有限公司西北分公司飞机维修部 </t>
        </is>
      </c>
      <c r="U87" s="65" t="n">
        <v>45389</v>
      </c>
      <c r="V87" s="65" t="n">
        <v>45395</v>
      </c>
      <c r="W87" s="65" t="n">
        <v>45391</v>
      </c>
      <c r="X87" s="14" t="inlineStr">
        <is>
          <t xml:space="preserve">   26</t>
        </is>
      </c>
      <c r="Y87" s="65" t="n">
        <v>45323</v>
      </c>
      <c r="Z87" s="20" t="n">
        <v>16104.55</v>
      </c>
      <c r="AA87" s="20" t="n">
        <v>7777</v>
      </c>
      <c r="AB87" s="15" t="n">
        <v>308</v>
      </c>
      <c r="AC87" s="15" t="n">
        <v>312</v>
      </c>
      <c r="AD87" s="15" t="n">
        <v>44</v>
      </c>
    </row>
    <row r="88">
      <c r="A88" s="14" t="inlineStr">
        <is>
          <t>@5B\Q绿色 LED；继续；正常@</t>
        </is>
      </c>
      <c r="B88" s="15" t="n">
        <v>87</v>
      </c>
      <c r="C88" s="14" t="inlineStr">
        <is>
          <t>400000342164</t>
        </is>
      </c>
      <c r="D88" s="14" t="inlineStr">
        <is>
          <t>320</t>
        </is>
      </c>
      <c r="E88" s="14" t="inlineStr">
        <is>
          <t>B2410</t>
        </is>
      </c>
      <c r="F88" s="14" t="inlineStr">
        <is>
          <t>MU</t>
        </is>
      </c>
      <c r="G88" s="14" t="inlineStr">
        <is>
          <t xml:space="preserve">江苏分公司 </t>
        </is>
      </c>
      <c r="H88" s="14" t="inlineStr">
        <is>
          <t>A</t>
        </is>
      </c>
      <c r="I88" s="14" t="inlineStr">
        <is>
          <t xml:space="preserve">  111</t>
        </is>
      </c>
      <c r="J88" s="14" t="inlineStr">
        <is>
          <t>000044921272</t>
        </is>
      </c>
      <c r="K88" s="14" t="inlineStr">
        <is>
          <t>111A</t>
        </is>
      </c>
      <c r="L88" s="14" t="inlineStr"/>
      <c r="M88" s="14" t="inlineStr"/>
      <c r="N88" s="14" t="inlineStr">
        <is>
          <t>X</t>
        </is>
      </c>
      <c r="O88" s="65" t="n">
        <v>45412</v>
      </c>
      <c r="P88" s="65" t="n">
        <v>45413</v>
      </c>
      <c r="Q88" s="65" t="n"/>
      <c r="R88" s="65" t="n"/>
      <c r="S88" s="14" t="inlineStr">
        <is>
          <t>南京</t>
        </is>
      </c>
      <c r="T88" s="14" t="inlineStr">
        <is>
          <t>东航技术有限公司江苏分公司</t>
        </is>
      </c>
      <c r="U88" s="65" t="n">
        <v>45408</v>
      </c>
      <c r="V88" s="65" t="n">
        <v>45417</v>
      </c>
      <c r="W88" s="65" t="n">
        <v>45413</v>
      </c>
      <c r="X88" s="14" t="inlineStr">
        <is>
          <t xml:space="preserve">  110</t>
        </is>
      </c>
      <c r="Y88" s="65" t="n">
        <v>45327</v>
      </c>
      <c r="Z88" s="20" t="n">
        <v>57398.17</v>
      </c>
      <c r="AA88" s="20" t="n">
        <v>34219</v>
      </c>
      <c r="AB88" s="15" t="n">
        <v>397</v>
      </c>
      <c r="AC88" s="15" t="n">
        <v>313</v>
      </c>
      <c r="AD88" s="15" t="n">
        <v>48</v>
      </c>
    </row>
    <row r="89">
      <c r="A89" s="14" t="inlineStr">
        <is>
          <t>@5C\Q红色 LED；停止；错误@</t>
        </is>
      </c>
      <c r="B89" s="15" t="n">
        <v>88</v>
      </c>
      <c r="C89" s="14" t="inlineStr">
        <is>
          <t>400000331507</t>
        </is>
      </c>
      <c r="D89" s="14" t="inlineStr">
        <is>
          <t>320</t>
        </is>
      </c>
      <c r="E89" s="14" t="inlineStr">
        <is>
          <t>B6758</t>
        </is>
      </c>
      <c r="F89" s="14" t="inlineStr">
        <is>
          <t>MU</t>
        </is>
      </c>
      <c r="G89" s="14" t="inlineStr">
        <is>
          <t xml:space="preserve">浙江分公司 </t>
        </is>
      </c>
      <c r="H89" s="14" t="inlineStr">
        <is>
          <t>A</t>
        </is>
      </c>
      <c r="I89" s="14" t="inlineStr">
        <is>
          <t xml:space="preserve">   64</t>
        </is>
      </c>
      <c r="J89" s="14" t="inlineStr">
        <is>
          <t>000044772940</t>
        </is>
      </c>
      <c r="K89" s="14" t="inlineStr">
        <is>
          <t>64A</t>
        </is>
      </c>
      <c r="L89" s="14" t="inlineStr"/>
      <c r="M89" s="14" t="inlineStr"/>
      <c r="N89" s="14" t="inlineStr">
        <is>
          <t>X</t>
        </is>
      </c>
      <c r="O89" s="65" t="n">
        <v>45385</v>
      </c>
      <c r="P89" s="65" t="n">
        <v>45386</v>
      </c>
      <c r="Q89" s="65" t="n"/>
      <c r="R89" s="65" t="n"/>
      <c r="S89" s="14" t="inlineStr">
        <is>
          <t>宁波</t>
        </is>
      </c>
      <c r="T89" s="14" t="inlineStr">
        <is>
          <t xml:space="preserve">东航技术有限公司浙江分公司宁波飞机维修部 </t>
        </is>
      </c>
      <c r="U89" s="65" t="n">
        <v>45389</v>
      </c>
      <c r="V89" s="65" t="n">
        <v>45396</v>
      </c>
      <c r="W89" s="65" t="n">
        <v>45392</v>
      </c>
      <c r="X89" s="14" t="inlineStr">
        <is>
          <t xml:space="preserve">   63</t>
        </is>
      </c>
      <c r="Y89" s="65" t="n">
        <v>45307</v>
      </c>
      <c r="Z89" s="20" t="n">
        <v>34424.6</v>
      </c>
      <c r="AA89" s="20" t="n">
        <v>19331</v>
      </c>
      <c r="AB89" s="15" t="n">
        <v>261</v>
      </c>
      <c r="AC89" s="15" t="n">
        <v>243</v>
      </c>
      <c r="AD89" s="15" t="n">
        <v>28</v>
      </c>
    </row>
    <row r="90">
      <c r="A90" s="14" t="inlineStr">
        <is>
          <t>@5B\Q绿色 LED；继续；正常@</t>
        </is>
      </c>
      <c r="B90" s="15" t="n">
        <v>89</v>
      </c>
      <c r="C90" s="14" t="inlineStr">
        <is>
          <t>400000331510</t>
        </is>
      </c>
      <c r="D90" s="14" t="inlineStr">
        <is>
          <t>319</t>
        </is>
      </c>
      <c r="E90" s="14" t="inlineStr">
        <is>
          <t>B6430</t>
        </is>
      </c>
      <c r="F90" s="14" t="inlineStr">
        <is>
          <t>MU</t>
        </is>
      </c>
      <c r="G90" s="14" t="inlineStr">
        <is>
          <t>浦东基地-东航</t>
        </is>
      </c>
      <c r="H90" s="14" t="inlineStr">
        <is>
          <t>A</t>
        </is>
      </c>
      <c r="I90" s="14" t="inlineStr">
        <is>
          <t xml:space="preserve">   55</t>
        </is>
      </c>
      <c r="J90" s="14" t="inlineStr">
        <is>
          <t>000044772943</t>
        </is>
      </c>
      <c r="K90" s="14" t="inlineStr">
        <is>
          <t>55A</t>
        </is>
      </c>
      <c r="L90" s="14" t="inlineStr"/>
      <c r="M90" s="14" t="inlineStr"/>
      <c r="N90" s="14" t="inlineStr">
        <is>
          <t>X</t>
        </is>
      </c>
      <c r="O90" s="65" t="n">
        <v>45395</v>
      </c>
      <c r="P90" s="65" t="n">
        <v>45396</v>
      </c>
      <c r="Q90" s="65" t="n"/>
      <c r="R90" s="65" t="n"/>
      <c r="S90" s="14" t="inlineStr">
        <is>
          <t>上海浦东</t>
        </is>
      </c>
      <c r="T90" s="14" t="inlineStr">
        <is>
          <t>东航技术有限公司浦东维修基地飞机维修部</t>
        </is>
      </c>
      <c r="U90" s="65" t="n">
        <v>45389</v>
      </c>
      <c r="V90" s="65" t="n">
        <v>45398</v>
      </c>
      <c r="W90" s="65" t="n">
        <v>45394</v>
      </c>
      <c r="X90" s="14" t="inlineStr">
        <is>
          <t xml:space="preserve">   54</t>
        </is>
      </c>
      <c r="Y90" s="65" t="n">
        <v>45308</v>
      </c>
      <c r="Z90" s="20" t="n">
        <v>28075.24</v>
      </c>
      <c r="AA90" s="20" t="n">
        <v>15879</v>
      </c>
      <c r="AB90" s="15" t="n">
        <v>287</v>
      </c>
      <c r="AC90" s="15" t="n">
        <v>272</v>
      </c>
      <c r="AD90" s="15" t="n">
        <v>29</v>
      </c>
    </row>
    <row r="91">
      <c r="A91" s="14" t="inlineStr">
        <is>
          <t>@5B\Q绿色 LED；继续；正常@</t>
        </is>
      </c>
      <c r="B91" s="15" t="n">
        <v>90</v>
      </c>
      <c r="C91" s="14" t="inlineStr">
        <is>
          <t>400000331607</t>
        </is>
      </c>
      <c r="D91" s="14" t="inlineStr">
        <is>
          <t>320</t>
        </is>
      </c>
      <c r="E91" s="14" t="inlineStr">
        <is>
          <t>B9943</t>
        </is>
      </c>
      <c r="F91" s="14" t="inlineStr">
        <is>
          <t>MU</t>
        </is>
      </c>
      <c r="G91" s="14" t="inlineStr">
        <is>
          <t xml:space="preserve">西安分公司 </t>
        </is>
      </c>
      <c r="H91" s="14" t="inlineStr">
        <is>
          <t>A</t>
        </is>
      </c>
      <c r="I91" s="14" t="inlineStr">
        <is>
          <t xml:space="preserve">   52</t>
        </is>
      </c>
      <c r="J91" s="14" t="inlineStr">
        <is>
          <t>000044772946</t>
        </is>
      </c>
      <c r="K91" s="14" t="inlineStr">
        <is>
          <t>52A</t>
        </is>
      </c>
      <c r="L91" s="14" t="inlineStr"/>
      <c r="M91" s="14" t="inlineStr"/>
      <c r="N91" s="14" t="inlineStr">
        <is>
          <t>X</t>
        </is>
      </c>
      <c r="O91" s="65" t="n">
        <v>45400</v>
      </c>
      <c r="P91" s="65" t="n">
        <v>45401</v>
      </c>
      <c r="Q91" s="65" t="n"/>
      <c r="R91" s="65" t="n"/>
      <c r="S91" s="14" t="inlineStr">
        <is>
          <t>西安</t>
        </is>
      </c>
      <c r="T91" s="14" t="inlineStr">
        <is>
          <t xml:space="preserve">东航技术有限公司西北分公司飞机维修部 </t>
        </is>
      </c>
      <c r="U91" s="65" t="n">
        <v>45396</v>
      </c>
      <c r="V91" s="65" t="n">
        <v>45405</v>
      </c>
      <c r="W91" s="65" t="n">
        <v>45401</v>
      </c>
      <c r="X91" s="14" t="inlineStr">
        <is>
          <t xml:space="preserve">   51</t>
        </is>
      </c>
      <c r="Y91" s="65" t="n">
        <v>45315</v>
      </c>
      <c r="Z91" s="20" t="n">
        <v>28190.5033</v>
      </c>
      <c r="AA91" s="20" t="n">
        <v>15765</v>
      </c>
      <c r="AB91" s="15" t="n">
        <v>372</v>
      </c>
      <c r="AC91" s="15" t="n">
        <v>272</v>
      </c>
      <c r="AD91" s="15" t="n">
        <v>36</v>
      </c>
    </row>
    <row r="92">
      <c r="A92" s="14" t="inlineStr">
        <is>
          <t>@5C\Q红色 LED；停止；错误@</t>
        </is>
      </c>
      <c r="B92" s="15" t="n">
        <v>91</v>
      </c>
      <c r="C92" s="14" t="inlineStr">
        <is>
          <t>400000326161</t>
        </is>
      </c>
      <c r="D92" s="14" t="inlineStr">
        <is>
          <t>320</t>
        </is>
      </c>
      <c r="E92" s="14" t="inlineStr">
        <is>
          <t>B6870</t>
        </is>
      </c>
      <c r="F92" s="14" t="inlineStr">
        <is>
          <t>MU</t>
        </is>
      </c>
      <c r="G92" s="14" t="inlineStr">
        <is>
          <t xml:space="preserve">浙江分公司 </t>
        </is>
      </c>
      <c r="H92" s="14" t="inlineStr">
        <is>
          <t>A</t>
        </is>
      </c>
      <c r="I92" s="14" t="inlineStr">
        <is>
          <t xml:space="preserve">   62</t>
        </is>
      </c>
      <c r="J92" s="14" t="inlineStr">
        <is>
          <t>000044722328</t>
        </is>
      </c>
      <c r="K92" s="14" t="inlineStr">
        <is>
          <t>62A</t>
        </is>
      </c>
      <c r="L92" s="14" t="inlineStr"/>
      <c r="M92" s="14" t="inlineStr"/>
      <c r="N92" s="14" t="inlineStr">
        <is>
          <t>X</t>
        </is>
      </c>
      <c r="O92" s="65" t="n">
        <v>45403</v>
      </c>
      <c r="P92" s="65" t="n">
        <v>45404</v>
      </c>
      <c r="Q92" s="65" t="n"/>
      <c r="R92" s="65" t="n"/>
      <c r="S92" s="14" t="inlineStr">
        <is>
          <t>宁波</t>
        </is>
      </c>
      <c r="T92" s="14" t="inlineStr">
        <is>
          <t xml:space="preserve">东航技术有限公司浙江分公司宁波飞机维修部 </t>
        </is>
      </c>
      <c r="U92" s="65" t="n">
        <v>45404</v>
      </c>
      <c r="V92" s="65" t="n">
        <v>45412</v>
      </c>
      <c r="W92" s="65" t="n">
        <v>45408</v>
      </c>
      <c r="X92" s="14" t="inlineStr">
        <is>
          <t xml:space="preserve">   61</t>
        </is>
      </c>
      <c r="Y92" s="65" t="n">
        <v>45324</v>
      </c>
      <c r="Z92" s="20" t="n">
        <v>32767.68</v>
      </c>
      <c r="AA92" s="20" t="n">
        <v>18337</v>
      </c>
      <c r="AB92" s="15" t="n">
        <v>398</v>
      </c>
      <c r="AC92" s="15" t="n">
        <v>326</v>
      </c>
      <c r="AD92" s="15" t="n">
        <v>45</v>
      </c>
    </row>
    <row r="93">
      <c r="A93" s="14" t="inlineStr">
        <is>
          <t>@5B\Q绿色 LED；继续；正常@</t>
        </is>
      </c>
      <c r="B93" s="15" t="n">
        <v>92</v>
      </c>
      <c r="C93" s="14" t="inlineStr">
        <is>
          <t>400000326446</t>
        </is>
      </c>
      <c r="D93" s="14" t="inlineStr">
        <is>
          <t>32L</t>
        </is>
      </c>
      <c r="E93" s="14" t="inlineStr">
        <is>
          <t>B304C</t>
        </is>
      </c>
      <c r="F93" s="14" t="inlineStr">
        <is>
          <t>MU</t>
        </is>
      </c>
      <c r="G93" s="14" t="inlineStr">
        <is>
          <t>浦东基地-东航</t>
        </is>
      </c>
      <c r="H93" s="14" t="inlineStr">
        <is>
          <t>A</t>
        </is>
      </c>
      <c r="I93" s="14" t="inlineStr">
        <is>
          <t xml:space="preserve">   24</t>
        </is>
      </c>
      <c r="J93" s="14" t="inlineStr">
        <is>
          <t>000044722335</t>
        </is>
      </c>
      <c r="K93" s="14" t="inlineStr">
        <is>
          <t>24A</t>
        </is>
      </c>
      <c r="L93" s="14" t="inlineStr"/>
      <c r="M93" s="14" t="inlineStr"/>
      <c r="N93" s="14" t="inlineStr">
        <is>
          <t>X</t>
        </is>
      </c>
      <c r="O93" s="65" t="n">
        <v>45396</v>
      </c>
      <c r="P93" s="65" t="n">
        <v>45397</v>
      </c>
      <c r="Q93" s="65" t="n"/>
      <c r="R93" s="65" t="n"/>
      <c r="S93" s="14" t="inlineStr">
        <is>
          <t>上海虹桥</t>
        </is>
      </c>
      <c r="T93" s="14" t="inlineStr">
        <is>
          <t>东航技术有限公司虹桥维修基地飞机维修部</t>
        </is>
      </c>
      <c r="U93" s="65" t="n">
        <v>45394</v>
      </c>
      <c r="V93" s="65" t="n">
        <v>45401</v>
      </c>
      <c r="W93" s="65" t="n">
        <v>45397</v>
      </c>
      <c r="X93" s="14" t="inlineStr">
        <is>
          <t xml:space="preserve">   23</t>
        </is>
      </c>
      <c r="Y93" s="65" t="n">
        <v>45323</v>
      </c>
      <c r="Z93" s="20" t="n">
        <v>12638.42</v>
      </c>
      <c r="AA93" s="20" t="n">
        <v>6758</v>
      </c>
      <c r="AB93" s="15" t="n">
        <v>335</v>
      </c>
      <c r="AC93" s="15" t="n">
        <v>326</v>
      </c>
      <c r="AD93" s="15" t="n">
        <v>44</v>
      </c>
    </row>
    <row r="94">
      <c r="A94" s="14" t="inlineStr">
        <is>
          <t>@5B\Q绿色 LED；继续；正常@</t>
        </is>
      </c>
      <c r="B94" s="15" t="n">
        <v>93</v>
      </c>
      <c r="C94" s="14" t="inlineStr">
        <is>
          <t>400000330698</t>
        </is>
      </c>
      <c r="D94" s="14" t="inlineStr">
        <is>
          <t>325</t>
        </is>
      </c>
      <c r="E94" s="14" t="inlineStr">
        <is>
          <t>B9971</t>
        </is>
      </c>
      <c r="F94" s="14" t="inlineStr">
        <is>
          <t>MU</t>
        </is>
      </c>
      <c r="G94" s="14" t="inlineStr">
        <is>
          <t xml:space="preserve">西安分公司 </t>
        </is>
      </c>
      <c r="H94" s="14" t="inlineStr">
        <is>
          <t>A</t>
        </is>
      </c>
      <c r="I94" s="14" t="inlineStr">
        <is>
          <t xml:space="preserve">   50</t>
        </is>
      </c>
      <c r="J94" s="14" t="inlineStr">
        <is>
          <t>000044762797</t>
        </is>
      </c>
      <c r="K94" s="14" t="inlineStr">
        <is>
          <t>50A</t>
        </is>
      </c>
      <c r="L94" s="14" t="inlineStr"/>
      <c r="M94" s="14" t="inlineStr"/>
      <c r="N94" s="14" t="inlineStr">
        <is>
          <t>X</t>
        </is>
      </c>
      <c r="O94" s="65" t="n">
        <v>45405</v>
      </c>
      <c r="P94" s="65" t="n">
        <v>45406</v>
      </c>
      <c r="Q94" s="65" t="n"/>
      <c r="R94" s="65" t="n"/>
      <c r="S94" s="14" t="inlineStr">
        <is>
          <t>西安</t>
        </is>
      </c>
      <c r="T94" s="14" t="inlineStr">
        <is>
          <t xml:space="preserve">东航技术有限公司西北分公司飞机维修部 </t>
        </is>
      </c>
      <c r="U94" s="65" t="n">
        <v>45403</v>
      </c>
      <c r="V94" s="65" t="n">
        <v>45410</v>
      </c>
      <c r="W94" s="65" t="n">
        <v>45406</v>
      </c>
      <c r="X94" s="14" t="inlineStr">
        <is>
          <t xml:space="preserve">   49</t>
        </is>
      </c>
      <c r="Y94" s="65" t="n">
        <v>45327</v>
      </c>
      <c r="Z94" s="20" t="n">
        <v>25529.67</v>
      </c>
      <c r="AA94" s="20" t="n">
        <v>13638</v>
      </c>
      <c r="AB94" s="15" t="n">
        <v>410</v>
      </c>
      <c r="AC94" s="15" t="n">
        <v>346</v>
      </c>
      <c r="AD94" s="15" t="n">
        <v>48</v>
      </c>
    </row>
    <row r="95">
      <c r="A95" s="14" t="inlineStr">
        <is>
          <t>@5C\Q红色 LED；停止；错误@</t>
        </is>
      </c>
      <c r="B95" s="15" t="n">
        <v>94</v>
      </c>
      <c r="C95" s="14" t="inlineStr">
        <is>
          <t>400000339492</t>
        </is>
      </c>
      <c r="D95" s="14" t="inlineStr">
        <is>
          <t>32L</t>
        </is>
      </c>
      <c r="E95" s="14" t="inlineStr">
        <is>
          <t>B329C</t>
        </is>
      </c>
      <c r="F95" s="14" t="inlineStr">
        <is>
          <t>MU</t>
        </is>
      </c>
      <c r="G95" s="14" t="inlineStr">
        <is>
          <t xml:space="preserve">西安分公司 </t>
        </is>
      </c>
      <c r="H95" s="14" t="inlineStr">
        <is>
          <t>A</t>
        </is>
      </c>
      <c r="I95" s="14" t="inlineStr">
        <is>
          <t xml:space="preserve">    8</t>
        </is>
      </c>
      <c r="J95" s="14" t="inlineStr">
        <is>
          <t>000044876750</t>
        </is>
      </c>
      <c r="K95" s="14" t="inlineStr">
        <is>
          <t>8A</t>
        </is>
      </c>
      <c r="L95" s="14" t="inlineStr"/>
      <c r="M95" s="14" t="inlineStr"/>
      <c r="N95" s="14" t="inlineStr">
        <is>
          <t>X</t>
        </is>
      </c>
      <c r="O95" s="65" t="n">
        <v>45393</v>
      </c>
      <c r="P95" s="65" t="n">
        <v>45394</v>
      </c>
      <c r="Q95" s="65" t="n"/>
      <c r="R95" s="65" t="n"/>
      <c r="S95" s="14" t="inlineStr">
        <is>
          <t>西安</t>
        </is>
      </c>
      <c r="T95" s="14" t="inlineStr">
        <is>
          <t xml:space="preserve">东航技术有限公司西北分公司飞机维修部 </t>
        </is>
      </c>
      <c r="U95" s="65" t="n">
        <v>45395</v>
      </c>
      <c r="V95" s="65" t="n">
        <v>45403</v>
      </c>
      <c r="W95" s="65" t="n">
        <v>45398</v>
      </c>
      <c r="X95" s="14" t="inlineStr">
        <is>
          <t xml:space="preserve">    7</t>
        </is>
      </c>
      <c r="Y95" s="65" t="n">
        <v>45321</v>
      </c>
      <c r="Z95" s="20" t="n">
        <v>4597.88</v>
      </c>
      <c r="AA95" s="20" t="n">
        <v>2350</v>
      </c>
      <c r="AB95" s="15" t="n">
        <v>322</v>
      </c>
      <c r="AC95" s="15" t="n">
        <v>309</v>
      </c>
      <c r="AD95" s="15" t="n">
        <v>42</v>
      </c>
    </row>
    <row r="96">
      <c r="A96" s="14" t="inlineStr">
        <is>
          <t>@5B\Q绿色 LED；继续；正常@</t>
        </is>
      </c>
      <c r="B96" s="15" t="n">
        <v>95</v>
      </c>
      <c r="C96" s="14" t="inlineStr">
        <is>
          <t>400000339900</t>
        </is>
      </c>
      <c r="D96" s="14" t="inlineStr">
        <is>
          <t>320</t>
        </is>
      </c>
      <c r="E96" s="14" t="inlineStr">
        <is>
          <t>B9950</t>
        </is>
      </c>
      <c r="F96" s="14" t="inlineStr">
        <is>
          <t>MU</t>
        </is>
      </c>
      <c r="G96" s="14" t="inlineStr">
        <is>
          <t xml:space="preserve">江苏分公司 </t>
        </is>
      </c>
      <c r="H96" s="14" t="inlineStr">
        <is>
          <t>A</t>
        </is>
      </c>
      <c r="I96" s="14" t="inlineStr">
        <is>
          <t xml:space="preserve">   59</t>
        </is>
      </c>
      <c r="J96" s="14" t="inlineStr">
        <is>
          <t>000044885044</t>
        </is>
      </c>
      <c r="K96" s="14" t="inlineStr">
        <is>
          <t>59A</t>
        </is>
      </c>
      <c r="L96" s="14" t="inlineStr"/>
      <c r="M96" s="14" t="inlineStr"/>
      <c r="N96" s="14" t="inlineStr">
        <is>
          <t>X</t>
        </is>
      </c>
      <c r="O96" s="65" t="n">
        <v>45385</v>
      </c>
      <c r="P96" s="65" t="n">
        <v>45386</v>
      </c>
      <c r="Q96" s="65" t="n"/>
      <c r="R96" s="65" t="n"/>
      <c r="S96" s="14" t="inlineStr">
        <is>
          <t>南京</t>
        </is>
      </c>
      <c r="T96" s="14" t="inlineStr">
        <is>
          <t>东航技术有限公司江苏分公司</t>
        </is>
      </c>
      <c r="U96" s="65" t="n">
        <v>45385</v>
      </c>
      <c r="V96" s="65" t="n">
        <v>45391</v>
      </c>
      <c r="W96" s="65" t="n">
        <v>45387</v>
      </c>
      <c r="X96" s="14" t="inlineStr">
        <is>
          <t xml:space="preserve">   58</t>
        </is>
      </c>
      <c r="Y96" s="65" t="n">
        <v>45303</v>
      </c>
      <c r="Z96" s="20" t="n">
        <v>30824.45</v>
      </c>
      <c r="AA96" s="20" t="n">
        <v>17172</v>
      </c>
      <c r="AB96" s="15" t="n">
        <v>234</v>
      </c>
      <c r="AC96" s="15" t="n">
        <v>247</v>
      </c>
      <c r="AD96" s="15" t="n">
        <v>24</v>
      </c>
    </row>
    <row r="97">
      <c r="A97" s="14" t="inlineStr">
        <is>
          <t>@5B\Q绿色 LED；继续；正常@</t>
        </is>
      </c>
      <c r="B97" s="15" t="n">
        <v>96</v>
      </c>
      <c r="C97" s="14" t="inlineStr">
        <is>
          <t>400000357733</t>
        </is>
      </c>
      <c r="D97" s="14" t="inlineStr">
        <is>
          <t>32L</t>
        </is>
      </c>
      <c r="E97" s="14" t="inlineStr">
        <is>
          <t>B303A</t>
        </is>
      </c>
      <c r="F97" s="14" t="inlineStr">
        <is>
          <t>MU</t>
        </is>
      </c>
      <c r="G97" s="14" t="inlineStr">
        <is>
          <t xml:space="preserve">江苏分公司 </t>
        </is>
      </c>
      <c r="H97" s="14" t="inlineStr">
        <is>
          <t>A</t>
        </is>
      </c>
      <c r="I97" s="14" t="inlineStr">
        <is>
          <t xml:space="preserve">   26</t>
        </is>
      </c>
      <c r="J97" s="14" t="inlineStr">
        <is>
          <t>000045121697</t>
        </is>
      </c>
      <c r="K97" s="14" t="inlineStr">
        <is>
          <t>26A</t>
        </is>
      </c>
      <c r="L97" s="14" t="inlineStr"/>
      <c r="M97" s="14" t="inlineStr"/>
      <c r="N97" s="14" t="inlineStr">
        <is>
          <t>X</t>
        </is>
      </c>
      <c r="O97" s="65" t="n">
        <v>45398</v>
      </c>
      <c r="P97" s="65" t="n">
        <v>45399</v>
      </c>
      <c r="Q97" s="65" t="n"/>
      <c r="R97" s="65" t="n"/>
      <c r="S97" s="14" t="inlineStr">
        <is>
          <t>南京</t>
        </is>
      </c>
      <c r="T97" s="14" t="inlineStr">
        <is>
          <t>东航技术有限公司江苏分公司</t>
        </is>
      </c>
      <c r="U97" s="65" t="n">
        <v>45394</v>
      </c>
      <c r="V97" s="65" t="n">
        <v>45401</v>
      </c>
      <c r="W97" s="65" t="n">
        <v>45397</v>
      </c>
      <c r="X97" s="14" t="inlineStr">
        <is>
          <t xml:space="preserve">   25</t>
        </is>
      </c>
      <c r="Y97" s="65" t="n">
        <v>45326</v>
      </c>
      <c r="Z97" s="20" t="n">
        <v>15434.2</v>
      </c>
      <c r="AA97" s="20" t="n">
        <v>7333</v>
      </c>
      <c r="AB97" s="15" t="n">
        <v>343</v>
      </c>
      <c r="AC97" s="15" t="n">
        <v>336</v>
      </c>
      <c r="AD97" s="15" t="n">
        <v>47</v>
      </c>
    </row>
    <row r="98">
      <c r="A98" s="14" t="inlineStr">
        <is>
          <t>@5B\Q绿色 LED；继续；正常@</t>
        </is>
      </c>
      <c r="B98" s="15" t="n">
        <v>97</v>
      </c>
      <c r="C98" s="14" t="inlineStr">
        <is>
          <t>400000332996</t>
        </is>
      </c>
      <c r="D98" s="14" t="inlineStr">
        <is>
          <t>323</t>
        </is>
      </c>
      <c r="E98" s="14" t="inlineStr">
        <is>
          <t>B6755</t>
        </is>
      </c>
      <c r="F98" s="14" t="inlineStr">
        <is>
          <t>MU</t>
        </is>
      </c>
      <c r="G98" s="14" t="inlineStr">
        <is>
          <t>浦东基地-东航</t>
        </is>
      </c>
      <c r="H98" s="14" t="inlineStr">
        <is>
          <t>A</t>
        </is>
      </c>
      <c r="I98" s="14" t="inlineStr">
        <is>
          <t xml:space="preserve">   58</t>
        </is>
      </c>
      <c r="J98" s="14" t="inlineStr">
        <is>
          <t>000044790240</t>
        </is>
      </c>
      <c r="K98" s="14" t="inlineStr">
        <is>
          <t>58A</t>
        </is>
      </c>
      <c r="L98" s="14" t="inlineStr"/>
      <c r="M98" s="14" t="inlineStr"/>
      <c r="N98" s="14" t="inlineStr">
        <is>
          <t>X</t>
        </is>
      </c>
      <c r="O98" s="65" t="n">
        <v>45402</v>
      </c>
      <c r="P98" s="65" t="n">
        <v>45403</v>
      </c>
      <c r="Q98" s="65" t="n"/>
      <c r="R98" s="65" t="n"/>
      <c r="S98" s="14" t="inlineStr">
        <is>
          <t>上海浦东</t>
        </is>
      </c>
      <c r="T98" s="14" t="inlineStr">
        <is>
          <t>东航技术有限公司浦东维修基地飞机维修部</t>
        </is>
      </c>
      <c r="U98" s="65" t="n">
        <v>45399</v>
      </c>
      <c r="V98" s="65" t="n">
        <v>45408</v>
      </c>
      <c r="W98" s="65" t="n">
        <v>45404</v>
      </c>
      <c r="X98" s="14" t="inlineStr">
        <is>
          <t xml:space="preserve">   57</t>
        </is>
      </c>
      <c r="Y98" s="65" t="n">
        <v>45318</v>
      </c>
      <c r="Z98" s="20" t="n">
        <v>29866.98</v>
      </c>
      <c r="AA98" s="20" t="n">
        <v>16266</v>
      </c>
      <c r="AB98" s="15" t="n">
        <v>405</v>
      </c>
      <c r="AC98" s="15" t="n">
        <v>317</v>
      </c>
      <c r="AD98" s="15" t="n">
        <v>39</v>
      </c>
    </row>
    <row r="99">
      <c r="A99" s="14" t="inlineStr">
        <is>
          <t>@5B\Q绿色 LED；继续；正常@</t>
        </is>
      </c>
      <c r="B99" s="15" t="n">
        <v>98</v>
      </c>
      <c r="C99" s="14" t="inlineStr">
        <is>
          <t>400000332998</t>
        </is>
      </c>
      <c r="D99" s="14" t="inlineStr">
        <is>
          <t>325</t>
        </is>
      </c>
      <c r="E99" s="14" t="inlineStr">
        <is>
          <t>B1813</t>
        </is>
      </c>
      <c r="F99" s="14" t="inlineStr">
        <is>
          <t>MU</t>
        </is>
      </c>
      <c r="G99" s="14" t="inlineStr">
        <is>
          <t xml:space="preserve">西安分公司 </t>
        </is>
      </c>
      <c r="H99" s="14" t="inlineStr">
        <is>
          <t>A</t>
        </is>
      </c>
      <c r="I99" s="14" t="inlineStr">
        <is>
          <t xml:space="preserve">   48</t>
        </is>
      </c>
      <c r="J99" s="14" t="inlineStr">
        <is>
          <t>000044790242</t>
        </is>
      </c>
      <c r="K99" s="14" t="inlineStr">
        <is>
          <t>48A</t>
        </is>
      </c>
      <c r="L99" s="14" t="inlineStr"/>
      <c r="M99" s="14" t="inlineStr"/>
      <c r="N99" s="14" t="inlineStr">
        <is>
          <t>X</t>
        </is>
      </c>
      <c r="O99" s="65" t="n">
        <v>45409</v>
      </c>
      <c r="P99" s="65" t="n">
        <v>45410</v>
      </c>
      <c r="Q99" s="65" t="n"/>
      <c r="R99" s="65" t="n"/>
      <c r="S99" s="14" t="inlineStr">
        <is>
          <t>西安</t>
        </is>
      </c>
      <c r="T99" s="14" t="inlineStr">
        <is>
          <t xml:space="preserve">东航技术有限公司西北分公司飞机维修部 </t>
        </is>
      </c>
      <c r="U99" s="65" t="n">
        <v>45403</v>
      </c>
      <c r="V99" s="65" t="n">
        <v>45410</v>
      </c>
      <c r="W99" s="65" t="n">
        <v>45406</v>
      </c>
      <c r="X99" s="14" t="inlineStr">
        <is>
          <t xml:space="preserve">   47</t>
        </is>
      </c>
      <c r="Y99" s="65" t="n">
        <v>45326</v>
      </c>
      <c r="Z99" s="20" t="n">
        <v>24316.94</v>
      </c>
      <c r="AA99" s="20" t="n">
        <v>12790</v>
      </c>
      <c r="AB99" s="15" t="n">
        <v>399</v>
      </c>
      <c r="AC99" s="15" t="n">
        <v>337</v>
      </c>
      <c r="AD99" s="15" t="n">
        <v>47</v>
      </c>
    </row>
    <row r="100">
      <c r="A100" s="14" t="inlineStr">
        <is>
          <t>@5B\Q绿色 LED；继续；正常@</t>
        </is>
      </c>
      <c r="B100" s="15" t="n">
        <v>99</v>
      </c>
      <c r="C100" s="14" t="inlineStr">
        <is>
          <t>400000346273</t>
        </is>
      </c>
      <c r="D100" s="14" t="inlineStr">
        <is>
          <t>320</t>
        </is>
      </c>
      <c r="E100" s="14" t="inlineStr">
        <is>
          <t>B8018</t>
        </is>
      </c>
      <c r="F100" s="14" t="inlineStr">
        <is>
          <t>MU</t>
        </is>
      </c>
      <c r="G100" s="14" t="inlineStr">
        <is>
          <t xml:space="preserve">江苏分公司 </t>
        </is>
      </c>
      <c r="H100" s="14" t="inlineStr">
        <is>
          <t>A</t>
        </is>
      </c>
      <c r="I100" s="14" t="inlineStr">
        <is>
          <t xml:space="preserve">   44</t>
        </is>
      </c>
      <c r="J100" s="14" t="inlineStr">
        <is>
          <t>000044983886</t>
        </is>
      </c>
      <c r="K100" s="14" t="inlineStr">
        <is>
          <t>44A</t>
        </is>
      </c>
      <c r="L100" s="14" t="inlineStr"/>
      <c r="M100" s="14" t="inlineStr"/>
      <c r="N100" s="14" t="inlineStr">
        <is>
          <t>X</t>
        </is>
      </c>
      <c r="O100" s="65" t="n">
        <v>45407</v>
      </c>
      <c r="P100" s="65" t="n">
        <v>45408</v>
      </c>
      <c r="Q100" s="65" t="n"/>
      <c r="R100" s="65" t="n"/>
      <c r="S100" s="14" t="inlineStr">
        <is>
          <t>南京</t>
        </is>
      </c>
      <c r="T100" s="14" t="inlineStr">
        <is>
          <t>东航技术有限公司江苏分公司</t>
        </is>
      </c>
      <c r="U100" s="65" t="n">
        <v>45407</v>
      </c>
      <c r="V100" s="65" t="n">
        <v>45414</v>
      </c>
      <c r="W100" s="65" t="n">
        <v>45410</v>
      </c>
      <c r="X100" s="14" t="inlineStr">
        <is>
          <t xml:space="preserve">   43</t>
        </is>
      </c>
      <c r="Y100" s="65" t="n">
        <v>45330</v>
      </c>
      <c r="Z100" s="20" t="n">
        <v>23323.12</v>
      </c>
      <c r="AA100" s="20" t="n">
        <v>12642</v>
      </c>
      <c r="AB100" s="15" t="n">
        <v>434</v>
      </c>
      <c r="AC100" s="15" t="n">
        <v>346</v>
      </c>
      <c r="AD100" s="15" t="n">
        <v>51</v>
      </c>
    </row>
    <row r="101">
      <c r="A101" s="14" t="inlineStr">
        <is>
          <t>@5B\Q绿色 LED；继续；正常@</t>
        </is>
      </c>
      <c r="B101" s="15" t="n">
        <v>100</v>
      </c>
      <c r="C101" s="14" t="inlineStr">
        <is>
          <t>400000346301</t>
        </is>
      </c>
      <c r="D101" s="14" t="inlineStr">
        <is>
          <t>325</t>
        </is>
      </c>
      <c r="E101" s="14" t="inlineStr">
        <is>
          <t>B8649</t>
        </is>
      </c>
      <c r="F101" s="14" t="inlineStr">
        <is>
          <t>MU</t>
        </is>
      </c>
      <c r="G101" s="14" t="inlineStr">
        <is>
          <t xml:space="preserve">江苏分公司 </t>
        </is>
      </c>
      <c r="H101" s="14" t="inlineStr">
        <is>
          <t>A</t>
        </is>
      </c>
      <c r="I101" s="14" t="inlineStr">
        <is>
          <t xml:space="preserve">   35</t>
        </is>
      </c>
      <c r="J101" s="14" t="inlineStr">
        <is>
          <t>000044983888</t>
        </is>
      </c>
      <c r="K101" s="14" t="inlineStr">
        <is>
          <t>35A</t>
        </is>
      </c>
      <c r="L101" s="14" t="inlineStr"/>
      <c r="M101" s="14" t="inlineStr"/>
      <c r="N101" s="14" t="inlineStr">
        <is>
          <t>X</t>
        </is>
      </c>
      <c r="O101" s="65" t="n">
        <v>45395</v>
      </c>
      <c r="P101" s="65" t="n">
        <v>45396</v>
      </c>
      <c r="Q101" s="65" t="n"/>
      <c r="R101" s="65" t="n"/>
      <c r="S101" s="14" t="inlineStr">
        <is>
          <t>南京</t>
        </is>
      </c>
      <c r="T101" s="14" t="inlineStr">
        <is>
          <t>东航技术有限公司江苏分公司</t>
        </is>
      </c>
      <c r="U101" s="65" t="n">
        <v>45391</v>
      </c>
      <c r="V101" s="65" t="n">
        <v>45400</v>
      </c>
      <c r="W101" s="65" t="n">
        <v>45396</v>
      </c>
      <c r="X101" s="14" t="inlineStr">
        <is>
          <t xml:space="preserve">   34</t>
        </is>
      </c>
      <c r="Y101" s="65" t="n">
        <v>45310</v>
      </c>
      <c r="Z101" s="20" t="n">
        <v>18316.1</v>
      </c>
      <c r="AA101" s="20" t="n">
        <v>9302</v>
      </c>
      <c r="AB101" s="15" t="n">
        <v>343</v>
      </c>
      <c r="AC101" s="15" t="n">
        <v>286</v>
      </c>
      <c r="AD101" s="15" t="n">
        <v>31</v>
      </c>
    </row>
    <row r="102">
      <c r="A102" s="14" t="inlineStr">
        <is>
          <t>@5B\Q绿色 LED；继续；正常@</t>
        </is>
      </c>
      <c r="B102" s="15" t="n">
        <v>101</v>
      </c>
      <c r="C102" s="14" t="inlineStr">
        <is>
          <t>400000330994</t>
        </is>
      </c>
      <c r="D102" s="14" t="inlineStr">
        <is>
          <t>325</t>
        </is>
      </c>
      <c r="E102" s="14" t="inlineStr">
        <is>
          <t>B8976</t>
        </is>
      </c>
      <c r="F102" s="14" t="inlineStr">
        <is>
          <t>MU</t>
        </is>
      </c>
      <c r="G102" s="14" t="inlineStr">
        <is>
          <t>虹桥基地-东航</t>
        </is>
      </c>
      <c r="H102" s="14" t="inlineStr">
        <is>
          <t>A</t>
        </is>
      </c>
      <c r="I102" s="14" t="inlineStr">
        <is>
          <t xml:space="preserve">   31</t>
        </is>
      </c>
      <c r="J102" s="14" t="inlineStr">
        <is>
          <t>000044766083</t>
        </is>
      </c>
      <c r="K102" s="14" t="inlineStr">
        <is>
          <t>31A</t>
        </is>
      </c>
      <c r="L102" s="14" t="inlineStr"/>
      <c r="M102" s="14" t="inlineStr"/>
      <c r="N102" s="14" t="inlineStr">
        <is>
          <t>X</t>
        </is>
      </c>
      <c r="O102" s="65" t="n">
        <v>45398</v>
      </c>
      <c r="P102" s="65" t="n">
        <v>45399</v>
      </c>
      <c r="Q102" s="65" t="n"/>
      <c r="R102" s="65" t="n"/>
      <c r="S102" s="14" t="inlineStr">
        <is>
          <t>上海虹桥</t>
        </is>
      </c>
      <c r="T102" s="14" t="inlineStr">
        <is>
          <t>东航技术有限公司虹桥维修基地飞机维修部</t>
        </is>
      </c>
      <c r="U102" s="65" t="n">
        <v>45395</v>
      </c>
      <c r="V102" s="65" t="n">
        <v>45404</v>
      </c>
      <c r="W102" s="65" t="n">
        <v>45400</v>
      </c>
      <c r="X102" s="14" t="inlineStr">
        <is>
          <t xml:space="preserve">   30</t>
        </is>
      </c>
      <c r="Y102" s="65" t="n">
        <v>45314</v>
      </c>
      <c r="Z102" s="20" t="n">
        <v>14899.15</v>
      </c>
      <c r="AA102" s="20" t="n">
        <v>8154</v>
      </c>
      <c r="AB102" s="15" t="n">
        <v>401</v>
      </c>
      <c r="AC102" s="15" t="n">
        <v>298</v>
      </c>
      <c r="AD102" s="15" t="n">
        <v>35</v>
      </c>
    </row>
    <row r="103">
      <c r="A103" s="14" t="inlineStr">
        <is>
          <t>@5C\Q红色 LED；停止；错误@</t>
        </is>
      </c>
      <c r="B103" s="15" t="n">
        <v>102</v>
      </c>
      <c r="C103" s="14" t="inlineStr">
        <is>
          <t>400000330995</t>
        </is>
      </c>
      <c r="D103" s="14" t="inlineStr">
        <is>
          <t>320</t>
        </is>
      </c>
      <c r="E103" s="14" t="inlineStr">
        <is>
          <t>B6929</t>
        </is>
      </c>
      <c r="F103" s="14" t="inlineStr">
        <is>
          <t>MU</t>
        </is>
      </c>
      <c r="G103" s="14" t="inlineStr">
        <is>
          <t xml:space="preserve">厦门分公司 </t>
        </is>
      </c>
      <c r="H103" s="14" t="inlineStr">
        <is>
          <t>A</t>
        </is>
      </c>
      <c r="I103" s="14" t="inlineStr">
        <is>
          <t xml:space="preserve">   61</t>
        </is>
      </c>
      <c r="J103" s="14" t="inlineStr">
        <is>
          <t>000044766084</t>
        </is>
      </c>
      <c r="K103" s="14" t="inlineStr">
        <is>
          <t>61A</t>
        </is>
      </c>
      <c r="L103" s="14" t="inlineStr"/>
      <c r="M103" s="14" t="inlineStr"/>
      <c r="N103" s="14" t="inlineStr">
        <is>
          <t>X</t>
        </is>
      </c>
      <c r="O103" s="65" t="n">
        <v>45387</v>
      </c>
      <c r="P103" s="65" t="n">
        <v>45388</v>
      </c>
      <c r="Q103" s="65" t="n"/>
      <c r="R103" s="65" t="n"/>
      <c r="S103" s="14" t="inlineStr">
        <is>
          <t>合肥</t>
        </is>
      </c>
      <c r="T103" s="14" t="inlineStr">
        <is>
          <t xml:space="preserve">东航技术有限公司安徽分公司安徽飞机维修部 </t>
        </is>
      </c>
      <c r="U103" s="65" t="n">
        <v>45417</v>
      </c>
      <c r="V103" s="65" t="n">
        <v>45426</v>
      </c>
      <c r="W103" s="65" t="n">
        <v>45422</v>
      </c>
      <c r="X103" s="14" t="inlineStr">
        <is>
          <t xml:space="preserve">   60</t>
        </is>
      </c>
      <c r="Y103" s="65" t="n">
        <v>45336</v>
      </c>
      <c r="Z103" s="20" t="n">
        <v>31675.15</v>
      </c>
      <c r="AA103" s="20" t="n">
        <v>17585</v>
      </c>
      <c r="AB103" s="15" t="n">
        <v>538</v>
      </c>
      <c r="AC103" s="15" t="n">
        <v>378</v>
      </c>
      <c r="AD103" s="15" t="n">
        <v>57</v>
      </c>
    </row>
    <row r="104">
      <c r="A104" s="14" t="inlineStr">
        <is>
          <t>@5B\Q绿色 LED；继续；正常@</t>
        </is>
      </c>
      <c r="B104" s="15" t="n">
        <v>103</v>
      </c>
      <c r="C104" s="14" t="inlineStr">
        <is>
          <t>400000330996</t>
        </is>
      </c>
      <c r="D104" s="14" t="inlineStr">
        <is>
          <t>320</t>
        </is>
      </c>
      <c r="E104" s="14" t="inlineStr">
        <is>
          <t>B9901</t>
        </is>
      </c>
      <c r="F104" s="14" t="inlineStr">
        <is>
          <t>MU</t>
        </is>
      </c>
      <c r="G104" s="14" t="inlineStr">
        <is>
          <t xml:space="preserve">山东分公司 </t>
        </is>
      </c>
      <c r="H104" s="14" t="inlineStr">
        <is>
          <t>A</t>
        </is>
      </c>
      <c r="I104" s="14" t="inlineStr">
        <is>
          <t xml:space="preserve">   55</t>
        </is>
      </c>
      <c r="J104" s="14" t="inlineStr">
        <is>
          <t>000044766085</t>
        </is>
      </c>
      <c r="K104" s="14" t="inlineStr">
        <is>
          <t>55A</t>
        </is>
      </c>
      <c r="L104" s="14" t="inlineStr"/>
      <c r="M104" s="14" t="inlineStr"/>
      <c r="N104" s="14" t="inlineStr">
        <is>
          <t>X</t>
        </is>
      </c>
      <c r="O104" s="65" t="n">
        <v>45403</v>
      </c>
      <c r="P104" s="65" t="n">
        <v>45404</v>
      </c>
      <c r="Q104" s="65" t="n"/>
      <c r="R104" s="65" t="n"/>
      <c r="S104" s="14" t="inlineStr">
        <is>
          <t>青岛/胶东机场</t>
        </is>
      </c>
      <c r="T104" s="14" t="inlineStr">
        <is>
          <t xml:space="preserve">东航技术有限公司山东分公司青岛飞机维修部 </t>
        </is>
      </c>
      <c r="U104" s="65" t="n">
        <v>45401</v>
      </c>
      <c r="V104" s="65" t="n">
        <v>45410</v>
      </c>
      <c r="W104" s="65" t="n">
        <v>45406</v>
      </c>
      <c r="X104" s="14" t="inlineStr">
        <is>
          <t xml:space="preserve">   54</t>
        </is>
      </c>
      <c r="Y104" s="65" t="n">
        <v>45320</v>
      </c>
      <c r="Z104" s="20" t="n">
        <v>27509.46</v>
      </c>
      <c r="AA104" s="20" t="n">
        <v>17945</v>
      </c>
      <c r="AB104" s="15" t="n">
        <v>387</v>
      </c>
      <c r="AC104" s="15" t="n">
        <v>299</v>
      </c>
      <c r="AD104" s="15" t="n">
        <v>41</v>
      </c>
    </row>
    <row r="105">
      <c r="A105" s="14" t="inlineStr">
        <is>
          <t>@5B\Q绿色 LED；继续；正常@</t>
        </is>
      </c>
      <c r="B105" s="15" t="n">
        <v>104</v>
      </c>
      <c r="C105" s="14" t="inlineStr">
        <is>
          <t>400000338301</t>
        </is>
      </c>
      <c r="D105" s="14" t="inlineStr">
        <is>
          <t>32L</t>
        </is>
      </c>
      <c r="E105" s="14" t="inlineStr">
        <is>
          <t>B30CX</t>
        </is>
      </c>
      <c r="F105" s="14" t="inlineStr">
        <is>
          <t>MU</t>
        </is>
      </c>
      <c r="G105" s="14" t="inlineStr">
        <is>
          <t xml:space="preserve">西安分公司 </t>
        </is>
      </c>
      <c r="H105" s="14" t="inlineStr">
        <is>
          <t>A</t>
        </is>
      </c>
      <c r="I105" s="14" t="inlineStr">
        <is>
          <t xml:space="preserve">   13</t>
        </is>
      </c>
      <c r="J105" s="14" t="inlineStr">
        <is>
          <t>000044860216</t>
        </is>
      </c>
      <c r="K105" s="14" t="inlineStr">
        <is>
          <t>13A</t>
        </is>
      </c>
      <c r="L105" s="14" t="inlineStr"/>
      <c r="M105" s="14" t="inlineStr"/>
      <c r="N105" s="14" t="inlineStr">
        <is>
          <t>X</t>
        </is>
      </c>
      <c r="O105" s="65" t="n">
        <v>45407</v>
      </c>
      <c r="P105" s="65" t="n">
        <v>45408</v>
      </c>
      <c r="Q105" s="65" t="n"/>
      <c r="R105" s="65" t="n"/>
      <c r="S105" s="14" t="inlineStr">
        <is>
          <t>西安</t>
        </is>
      </c>
      <c r="T105" s="14" t="inlineStr">
        <is>
          <t xml:space="preserve">东航技术有限公司西北分公司飞机维修部 </t>
        </is>
      </c>
      <c r="U105" s="65" t="n">
        <v>45402</v>
      </c>
      <c r="V105" s="65" t="n">
        <v>45409</v>
      </c>
      <c r="W105" s="65" t="n">
        <v>45405</v>
      </c>
      <c r="X105" s="14" t="inlineStr">
        <is>
          <t xml:space="preserve">   12</t>
        </is>
      </c>
      <c r="Y105" s="65" t="n">
        <v>45325</v>
      </c>
      <c r="Z105" s="20" t="n">
        <v>7017.83</v>
      </c>
      <c r="AA105" s="20" t="n">
        <v>3665</v>
      </c>
      <c r="AB105" s="15" t="n">
        <v>392</v>
      </c>
      <c r="AC105" s="15" t="n">
        <v>335</v>
      </c>
      <c r="AD105" s="15" t="n">
        <v>46</v>
      </c>
    </row>
    <row r="106">
      <c r="A106" s="14" t="inlineStr">
        <is>
          <t>@5B\Q绿色 LED；继续；正常@</t>
        </is>
      </c>
      <c r="B106" s="15" t="n">
        <v>105</v>
      </c>
      <c r="C106" s="14" t="inlineStr">
        <is>
          <t>400000354525</t>
        </is>
      </c>
      <c r="D106" s="14" t="inlineStr">
        <is>
          <t>32L</t>
        </is>
      </c>
      <c r="E106" s="14" t="inlineStr">
        <is>
          <t>B32A9</t>
        </is>
      </c>
      <c r="F106" s="14" t="inlineStr">
        <is>
          <t>MU</t>
        </is>
      </c>
      <c r="G106" s="14" t="inlineStr">
        <is>
          <t xml:space="preserve">西安分公司 </t>
        </is>
      </c>
      <c r="H106" s="14" t="inlineStr">
        <is>
          <t>A</t>
        </is>
      </c>
      <c r="I106" s="14" t="inlineStr">
        <is>
          <t xml:space="preserve">    7</t>
        </is>
      </c>
      <c r="J106" s="14" t="inlineStr">
        <is>
          <t>000045091814</t>
        </is>
      </c>
      <c r="K106" s="14" t="inlineStr">
        <is>
          <t>7A</t>
        </is>
      </c>
      <c r="L106" s="14" t="inlineStr"/>
      <c r="M106" s="14" t="inlineStr"/>
      <c r="N106" s="14" t="inlineStr">
        <is>
          <t>X</t>
        </is>
      </c>
      <c r="O106" s="65" t="n">
        <v>45390</v>
      </c>
      <c r="P106" s="65" t="n">
        <v>45391</v>
      </c>
      <c r="Q106" s="65" t="n"/>
      <c r="R106" s="65" t="n"/>
      <c r="S106" s="14" t="inlineStr">
        <is>
          <t>西安</t>
        </is>
      </c>
      <c r="T106" s="14" t="inlineStr">
        <is>
          <t xml:space="preserve">东航技术有限公司西北分公司飞机维修部 </t>
        </is>
      </c>
      <c r="U106" s="65" t="n">
        <v>45386</v>
      </c>
      <c r="V106" s="65" t="n">
        <v>45393</v>
      </c>
      <c r="W106" s="65" t="n">
        <v>45389</v>
      </c>
      <c r="X106" s="14" t="inlineStr">
        <is>
          <t xml:space="preserve">    6</t>
        </is>
      </c>
      <c r="Y106" s="65" t="n">
        <v>45309</v>
      </c>
      <c r="Z106" s="20" t="n">
        <v>4042.8</v>
      </c>
      <c r="AA106" s="20" t="n">
        <v>2204</v>
      </c>
      <c r="AB106" s="15" t="n">
        <v>254</v>
      </c>
      <c r="AC106" s="15" t="n">
        <v>274</v>
      </c>
      <c r="AD106" s="15" t="n">
        <v>30</v>
      </c>
    </row>
    <row r="107">
      <c r="A107" s="14" t="inlineStr">
        <is>
          <t>@5B\Q绿色 LED；继续；正常@</t>
        </is>
      </c>
      <c r="B107" s="15" t="n">
        <v>106</v>
      </c>
      <c r="C107" s="14" t="inlineStr">
        <is>
          <t>400000360585</t>
        </is>
      </c>
      <c r="D107" s="14" t="inlineStr">
        <is>
          <t>32L</t>
        </is>
      </c>
      <c r="E107" s="14" t="inlineStr">
        <is>
          <t>B30ES</t>
        </is>
      </c>
      <c r="F107" s="14" t="inlineStr">
        <is>
          <t>MU</t>
        </is>
      </c>
      <c r="G107" s="14" t="inlineStr">
        <is>
          <t xml:space="preserve">江苏分公司 </t>
        </is>
      </c>
      <c r="H107" s="14" t="inlineStr">
        <is>
          <t>A</t>
        </is>
      </c>
      <c r="I107" s="14" t="inlineStr">
        <is>
          <t xml:space="preserve">   12</t>
        </is>
      </c>
      <c r="J107" s="14" t="inlineStr">
        <is>
          <t>000045152937</t>
        </is>
      </c>
      <c r="K107" s="14" t="inlineStr">
        <is>
          <t>12A</t>
        </is>
      </c>
      <c r="L107" s="14" t="inlineStr"/>
      <c r="M107" s="14" t="inlineStr"/>
      <c r="N107" s="14" t="inlineStr">
        <is>
          <t>X</t>
        </is>
      </c>
      <c r="O107" s="65" t="n">
        <v>45409</v>
      </c>
      <c r="P107" s="65" t="n">
        <v>45410</v>
      </c>
      <c r="Q107" s="65" t="n"/>
      <c r="R107" s="65" t="n"/>
      <c r="S107" s="14" t="inlineStr">
        <is>
          <t>南京</t>
        </is>
      </c>
      <c r="T107" s="14" t="inlineStr">
        <is>
          <t>东航技术有限公司江苏分公司</t>
        </is>
      </c>
      <c r="U107" s="65" t="n">
        <v>45409</v>
      </c>
      <c r="V107" s="65" t="n">
        <v>45416</v>
      </c>
      <c r="W107" s="65" t="n">
        <v>45412</v>
      </c>
      <c r="X107" s="14" t="inlineStr">
        <is>
          <t xml:space="preserve">   11</t>
        </is>
      </c>
      <c r="Y107" s="65" t="n">
        <v>45339</v>
      </c>
      <c r="Z107" s="20" t="n">
        <v>7106.48</v>
      </c>
      <c r="AA107" s="20" t="n">
        <v>3340</v>
      </c>
      <c r="AB107" s="15" t="n">
        <v>486</v>
      </c>
      <c r="AC107" s="15" t="n">
        <v>389</v>
      </c>
      <c r="AD107" s="15" t="n">
        <v>60</v>
      </c>
    </row>
    <row r="108">
      <c r="A108" s="14" t="inlineStr">
        <is>
          <t>@5B\Q绿色 LED；继续；正常@</t>
        </is>
      </c>
      <c r="B108" s="15" t="n">
        <v>107</v>
      </c>
      <c r="C108" s="14" t="inlineStr">
        <is>
          <t>400000331196</t>
        </is>
      </c>
      <c r="D108" s="14" t="inlineStr">
        <is>
          <t>32L</t>
        </is>
      </c>
      <c r="E108" s="14" t="inlineStr">
        <is>
          <t>B30FE</t>
        </is>
      </c>
      <c r="F108" s="14" t="inlineStr">
        <is>
          <t>MU</t>
        </is>
      </c>
      <c r="G108" s="14" t="inlineStr">
        <is>
          <t xml:space="preserve">山东分公司 </t>
        </is>
      </c>
      <c r="H108" s="14" t="inlineStr">
        <is>
          <t>A</t>
        </is>
      </c>
      <c r="I108" s="14" t="inlineStr">
        <is>
          <t xml:space="preserve">   16</t>
        </is>
      </c>
      <c r="J108" s="14" t="inlineStr">
        <is>
          <t>000044766105</t>
        </is>
      </c>
      <c r="K108" s="14" t="inlineStr">
        <is>
          <t>16A</t>
        </is>
      </c>
      <c r="L108" s="14" t="inlineStr"/>
      <c r="M108" s="14" t="inlineStr"/>
      <c r="N108" s="14" t="inlineStr">
        <is>
          <t>X</t>
        </is>
      </c>
      <c r="O108" s="65" t="n">
        <v>45387</v>
      </c>
      <c r="P108" s="65" t="n">
        <v>45388</v>
      </c>
      <c r="Q108" s="65" t="n"/>
      <c r="R108" s="65" t="n"/>
      <c r="S108" s="14" t="inlineStr">
        <is>
          <t>青岛/胶东机场</t>
        </is>
      </c>
      <c r="T108" s="14" t="inlineStr">
        <is>
          <t xml:space="preserve">东航技术有限公司山东分公司青岛飞机维修部 </t>
        </is>
      </c>
      <c r="U108" s="65" t="n">
        <v>45385</v>
      </c>
      <c r="V108" s="65" t="n">
        <v>45393</v>
      </c>
      <c r="W108" s="65" t="n">
        <v>45389</v>
      </c>
      <c r="X108" s="14" t="inlineStr">
        <is>
          <t xml:space="preserve">   15</t>
        </is>
      </c>
      <c r="Y108" s="65" t="n">
        <v>45306</v>
      </c>
      <c r="Z108" s="20" t="n">
        <v>7693</v>
      </c>
      <c r="AA108" s="20" t="n">
        <v>4088</v>
      </c>
      <c r="AB108" s="15" t="n">
        <v>223</v>
      </c>
      <c r="AC108" s="15" t="n">
        <v>229</v>
      </c>
      <c r="AD108" s="15" t="n">
        <v>27</v>
      </c>
    </row>
    <row r="109">
      <c r="A109" s="14" t="inlineStr">
        <is>
          <t>@5B\Q绿色 LED；继续；正常@</t>
        </is>
      </c>
      <c r="B109" s="15" t="n">
        <v>108</v>
      </c>
      <c r="C109" s="14" t="inlineStr">
        <is>
          <t>400000338009</t>
        </is>
      </c>
      <c r="D109" s="14" t="inlineStr">
        <is>
          <t>320</t>
        </is>
      </c>
      <c r="E109" s="14" t="inlineStr">
        <is>
          <t>B6803</t>
        </is>
      </c>
      <c r="F109" s="14" t="inlineStr">
        <is>
          <t>MU</t>
        </is>
      </c>
      <c r="G109" s="14" t="inlineStr">
        <is>
          <t xml:space="preserve">江苏分公司 </t>
        </is>
      </c>
      <c r="H109" s="14" t="inlineStr">
        <is>
          <t>A</t>
        </is>
      </c>
      <c r="I109" s="14" t="inlineStr">
        <is>
          <t xml:space="preserve">   69</t>
        </is>
      </c>
      <c r="J109" s="14" t="inlineStr">
        <is>
          <t>000044860196</t>
        </is>
      </c>
      <c r="K109" s="14" t="inlineStr">
        <is>
          <t>69A</t>
        </is>
      </c>
      <c r="L109" s="14" t="inlineStr"/>
      <c r="M109" s="14" t="inlineStr"/>
      <c r="N109" s="14" t="inlineStr">
        <is>
          <t>X</t>
        </is>
      </c>
      <c r="O109" s="65" t="n">
        <v>45396</v>
      </c>
      <c r="P109" s="65" t="n">
        <v>45397</v>
      </c>
      <c r="Q109" s="65" t="n"/>
      <c r="R109" s="65" t="n"/>
      <c r="S109" s="14" t="inlineStr">
        <is>
          <t>南京</t>
        </is>
      </c>
      <c r="T109" s="14" t="inlineStr">
        <is>
          <t>东航技术有限公司江苏分公司</t>
        </is>
      </c>
      <c r="U109" s="65" t="n">
        <v>45392</v>
      </c>
      <c r="V109" s="65" t="n">
        <v>45401</v>
      </c>
      <c r="W109" s="65" t="n">
        <v>45397</v>
      </c>
      <c r="X109" s="14" t="inlineStr">
        <is>
          <t xml:space="preserve">   68</t>
        </is>
      </c>
      <c r="Y109" s="65" t="n">
        <v>45311</v>
      </c>
      <c r="Z109" s="20" t="n">
        <v>35780.63</v>
      </c>
      <c r="AA109" s="20" t="n">
        <v>21106</v>
      </c>
      <c r="AB109" s="15" t="n">
        <v>328</v>
      </c>
      <c r="AC109" s="15" t="n">
        <v>283</v>
      </c>
      <c r="AD109" s="15" t="n">
        <v>32</v>
      </c>
    </row>
    <row r="110">
      <c r="A110" s="14" t="inlineStr">
        <is>
          <t>@5B\Q绿色 LED；继续；正常@</t>
        </is>
      </c>
      <c r="B110" s="15" t="n">
        <v>109</v>
      </c>
      <c r="C110" s="14" t="inlineStr">
        <is>
          <t>400000339130</t>
        </is>
      </c>
      <c r="D110" s="14" t="inlineStr">
        <is>
          <t>320</t>
        </is>
      </c>
      <c r="E110" s="14" t="inlineStr">
        <is>
          <t>B8111</t>
        </is>
      </c>
      <c r="F110" s="14" t="inlineStr">
        <is>
          <t>MU</t>
        </is>
      </c>
      <c r="G110" s="14" t="inlineStr">
        <is>
          <t xml:space="preserve">江苏分公司 </t>
        </is>
      </c>
      <c r="H110" s="14" t="inlineStr">
        <is>
          <t>A</t>
        </is>
      </c>
      <c r="I110" s="14" t="inlineStr">
        <is>
          <t xml:space="preserve">   44</t>
        </is>
      </c>
      <c r="J110" s="14" t="inlineStr">
        <is>
          <t>000044871650</t>
        </is>
      </c>
      <c r="K110" s="14" t="inlineStr">
        <is>
          <t>44A</t>
        </is>
      </c>
      <c r="L110" s="14" t="inlineStr"/>
      <c r="M110" s="14" t="inlineStr"/>
      <c r="N110" s="14" t="inlineStr">
        <is>
          <t>X</t>
        </is>
      </c>
      <c r="O110" s="65" t="n">
        <v>45393</v>
      </c>
      <c r="P110" s="65" t="n">
        <v>45394</v>
      </c>
      <c r="Q110" s="65" t="n"/>
      <c r="R110" s="65" t="n"/>
      <c r="S110" s="14" t="inlineStr">
        <is>
          <t>南京</t>
        </is>
      </c>
      <c r="T110" s="14" t="inlineStr">
        <is>
          <t>东航技术有限公司江苏分公司</t>
        </is>
      </c>
      <c r="U110" s="65" t="n">
        <v>45393</v>
      </c>
      <c r="V110" s="65" t="n">
        <v>45400</v>
      </c>
      <c r="W110" s="65" t="n">
        <v>45396</v>
      </c>
      <c r="X110" s="14" t="inlineStr">
        <is>
          <t xml:space="preserve">   43</t>
        </is>
      </c>
      <c r="Y110" s="65" t="n">
        <v>45315</v>
      </c>
      <c r="Z110" s="20" t="n">
        <v>23605.29</v>
      </c>
      <c r="AA110" s="20" t="n">
        <v>12602</v>
      </c>
      <c r="AB110" s="15" t="n">
        <v>307</v>
      </c>
      <c r="AC110" s="15" t="n">
        <v>268</v>
      </c>
      <c r="AD110" s="15" t="n">
        <v>37</v>
      </c>
    </row>
    <row r="111">
      <c r="A111" s="14" t="inlineStr">
        <is>
          <t>@5B\Q绿色 LED；继续；正常@</t>
        </is>
      </c>
      <c r="B111" s="15" t="n">
        <v>110</v>
      </c>
      <c r="C111" s="14" t="inlineStr">
        <is>
          <t>400000332367</t>
        </is>
      </c>
      <c r="D111" s="14" t="inlineStr">
        <is>
          <t>325</t>
        </is>
      </c>
      <c r="E111" s="14" t="inlineStr">
        <is>
          <t>B8651</t>
        </is>
      </c>
      <c r="F111" s="14" t="inlineStr">
        <is>
          <t>MU</t>
        </is>
      </c>
      <c r="G111" s="14" t="inlineStr">
        <is>
          <t xml:space="preserve">山东分公司 </t>
        </is>
      </c>
      <c r="H111" s="14" t="inlineStr">
        <is>
          <t>A</t>
        </is>
      </c>
      <c r="I111" s="14" t="inlineStr">
        <is>
          <t xml:space="preserve">   33</t>
        </is>
      </c>
      <c r="J111" s="14" t="inlineStr">
        <is>
          <t>000044779775</t>
        </is>
      </c>
      <c r="K111" s="14" t="inlineStr">
        <is>
          <t>33A</t>
        </is>
      </c>
      <c r="L111" s="14" t="inlineStr"/>
      <c r="M111" s="14" t="inlineStr"/>
      <c r="N111" s="14" t="inlineStr">
        <is>
          <t>X</t>
        </is>
      </c>
      <c r="O111" s="65" t="n">
        <v>45412</v>
      </c>
      <c r="P111" s="65" t="n">
        <v>45413</v>
      </c>
      <c r="Q111" s="65" t="n"/>
      <c r="R111" s="65" t="n"/>
      <c r="S111" s="14" t="inlineStr">
        <is>
          <t>青岛/胶东机场</t>
        </is>
      </c>
      <c r="T111" s="14" t="inlineStr">
        <is>
          <t xml:space="preserve">东航技术有限公司山东分公司青岛飞机维修部 </t>
        </is>
      </c>
      <c r="U111" s="65" t="n">
        <v>45410</v>
      </c>
      <c r="V111" s="65" t="n">
        <v>45419</v>
      </c>
      <c r="W111" s="65" t="n">
        <v>45415</v>
      </c>
      <c r="X111" s="14" t="inlineStr">
        <is>
          <t xml:space="preserve">   32</t>
        </is>
      </c>
      <c r="Y111" s="65" t="n">
        <v>45329</v>
      </c>
      <c r="Z111" s="20" t="n">
        <v>15713.43</v>
      </c>
      <c r="AA111" s="20" t="n">
        <v>8849</v>
      </c>
      <c r="AB111" s="15" t="n">
        <v>475</v>
      </c>
      <c r="AC111" s="15" t="n">
        <v>348</v>
      </c>
      <c r="AD111" s="15" t="n">
        <v>50</v>
      </c>
    </row>
    <row r="112">
      <c r="A112" s="14" t="inlineStr">
        <is>
          <t>@5C\Q红色 LED；停止；错误@</t>
        </is>
      </c>
      <c r="B112" s="15" t="n">
        <v>111</v>
      </c>
      <c r="C112" s="14" t="inlineStr">
        <is>
          <t>400000328196</t>
        </is>
      </c>
      <c r="D112" s="14" t="inlineStr">
        <is>
          <t>325</t>
        </is>
      </c>
      <c r="E112" s="14" t="inlineStr">
        <is>
          <t>B8567</t>
        </is>
      </c>
      <c r="F112" s="14" t="inlineStr">
        <is>
          <t>MU</t>
        </is>
      </c>
      <c r="G112" s="14" t="inlineStr">
        <is>
          <t xml:space="preserve">浙江分公司 </t>
        </is>
      </c>
      <c r="H112" s="14" t="inlineStr">
        <is>
          <t>A</t>
        </is>
      </c>
      <c r="I112" s="14" t="inlineStr">
        <is>
          <t xml:space="preserve">   30</t>
        </is>
      </c>
      <c r="J112" s="14" t="inlineStr">
        <is>
          <t>000044737689</t>
        </is>
      </c>
      <c r="K112" s="14" t="inlineStr">
        <is>
          <t>30A</t>
        </is>
      </c>
      <c r="L112" s="14" t="inlineStr"/>
      <c r="M112" s="14" t="inlineStr"/>
      <c r="N112" s="14" t="inlineStr">
        <is>
          <t>X</t>
        </is>
      </c>
      <c r="O112" s="65" t="n">
        <v>45397</v>
      </c>
      <c r="P112" s="65" t="n">
        <v>45398</v>
      </c>
      <c r="Q112" s="65" t="n"/>
      <c r="R112" s="65" t="n"/>
      <c r="S112" s="14" t="inlineStr">
        <is>
          <t>宁波</t>
        </is>
      </c>
      <c r="T112" s="14" t="inlineStr">
        <is>
          <t xml:space="preserve">东航技术有限公司浙江分公司宁波飞机维修部 </t>
        </is>
      </c>
      <c r="U112" s="65" t="n">
        <v>45401</v>
      </c>
      <c r="V112" s="65" t="n">
        <v>45408</v>
      </c>
      <c r="W112" s="65" t="n">
        <v>45404</v>
      </c>
      <c r="X112" s="14" t="inlineStr">
        <is>
          <t xml:space="preserve">   29</t>
        </is>
      </c>
      <c r="Y112" s="65" t="n">
        <v>45328</v>
      </c>
      <c r="Z112" s="20" t="n">
        <v>14710.74</v>
      </c>
      <c r="AA112" s="20" t="n">
        <v>7811</v>
      </c>
      <c r="AB112" s="15" t="n">
        <v>395</v>
      </c>
      <c r="AC112" s="15" t="n">
        <v>341</v>
      </c>
      <c r="AD112" s="15" t="n">
        <v>49</v>
      </c>
    </row>
    <row r="113">
      <c r="A113" s="14" t="inlineStr">
        <is>
          <t>@5B\Q绿色 LED；继续；正常@</t>
        </is>
      </c>
      <c r="B113" s="15" t="n">
        <v>112</v>
      </c>
      <c r="C113" s="14" t="inlineStr">
        <is>
          <t>400000332798</t>
        </is>
      </c>
      <c r="D113" s="14" t="inlineStr">
        <is>
          <t>320</t>
        </is>
      </c>
      <c r="E113" s="14" t="inlineStr">
        <is>
          <t>B9975</t>
        </is>
      </c>
      <c r="F113" s="14" t="inlineStr">
        <is>
          <t>MU</t>
        </is>
      </c>
      <c r="G113" s="14" t="inlineStr">
        <is>
          <t xml:space="preserve">厦门分公司 </t>
        </is>
      </c>
      <c r="H113" s="14" t="inlineStr">
        <is>
          <t>A</t>
        </is>
      </c>
      <c r="I113" s="14" t="inlineStr">
        <is>
          <t xml:space="preserve">   51</t>
        </is>
      </c>
      <c r="J113" s="14" t="inlineStr">
        <is>
          <t>000044786945</t>
        </is>
      </c>
      <c r="K113" s="14" t="inlineStr">
        <is>
          <t>51A</t>
        </is>
      </c>
      <c r="L113" s="14" t="inlineStr"/>
      <c r="M113" s="14" t="inlineStr"/>
      <c r="N113" s="14" t="inlineStr">
        <is>
          <t>X</t>
        </is>
      </c>
      <c r="O113" s="65" t="n">
        <v>45397</v>
      </c>
      <c r="P113" s="65" t="n">
        <v>45398</v>
      </c>
      <c r="Q113" s="65" t="n"/>
      <c r="R113" s="65" t="n"/>
      <c r="S113" s="14" t="inlineStr">
        <is>
          <t>合肥</t>
        </is>
      </c>
      <c r="T113" s="14" t="inlineStr">
        <is>
          <t xml:space="preserve">东航技术有限公司安徽分公司安徽飞机维修部 </t>
        </is>
      </c>
      <c r="U113" s="65" t="n">
        <v>45392</v>
      </c>
      <c r="V113" s="65" t="n">
        <v>45401</v>
      </c>
      <c r="W113" s="65" t="n">
        <v>45397</v>
      </c>
      <c r="X113" s="14" t="inlineStr">
        <is>
          <t xml:space="preserve">   50</t>
        </is>
      </c>
      <c r="Y113" s="65" t="n">
        <v>45311</v>
      </c>
      <c r="Z113" s="20" t="n">
        <v>26711.08</v>
      </c>
      <c r="AA113" s="20" t="n">
        <v>15364</v>
      </c>
      <c r="AB113" s="15" t="n">
        <v>356</v>
      </c>
      <c r="AC113" s="15" t="n">
        <v>276</v>
      </c>
      <c r="AD113" s="15" t="n">
        <v>32</v>
      </c>
    </row>
    <row r="114">
      <c r="A114" s="14" t="inlineStr">
        <is>
          <t>@5B\Q绿色 LED；继续；正常@</t>
        </is>
      </c>
      <c r="B114" s="15" t="n">
        <v>113</v>
      </c>
      <c r="C114" s="14" t="inlineStr">
        <is>
          <t>400000322893</t>
        </is>
      </c>
      <c r="D114" s="14" t="inlineStr">
        <is>
          <t>320</t>
        </is>
      </c>
      <c r="E114" s="14" t="inlineStr">
        <is>
          <t>B1863</t>
        </is>
      </c>
      <c r="F114" s="14" t="inlineStr">
        <is>
          <t>MU</t>
        </is>
      </c>
      <c r="G114" s="14" t="inlineStr">
        <is>
          <t xml:space="preserve">四川分公司 </t>
        </is>
      </c>
      <c r="H114" s="14" t="inlineStr">
        <is>
          <t>A</t>
        </is>
      </c>
      <c r="I114" s="14" t="inlineStr">
        <is>
          <t xml:space="preserve">   47</t>
        </is>
      </c>
      <c r="J114" s="14" t="inlineStr">
        <is>
          <t>000044702615</t>
        </is>
      </c>
      <c r="K114" s="14" t="inlineStr">
        <is>
          <t>47A</t>
        </is>
      </c>
      <c r="L114" s="14" t="inlineStr"/>
      <c r="M114" s="14" t="inlineStr"/>
      <c r="N114" s="14" t="inlineStr">
        <is>
          <t>X</t>
        </is>
      </c>
      <c r="O114" s="65" t="n">
        <v>45399</v>
      </c>
      <c r="P114" s="65" t="n">
        <v>45400</v>
      </c>
      <c r="Q114" s="65" t="n"/>
      <c r="R114" s="65" t="n"/>
      <c r="S114" s="14" t="inlineStr">
        <is>
          <t>成都天府</t>
        </is>
      </c>
      <c r="T114" s="14" t="inlineStr">
        <is>
          <t xml:space="preserve">东航技术有限公司四川分公司四川飞机维修部 </t>
        </is>
      </c>
      <c r="U114" s="65" t="n">
        <v>45398</v>
      </c>
      <c r="V114" s="65" t="n">
        <v>45405</v>
      </c>
      <c r="W114" s="65" t="n">
        <v>45401</v>
      </c>
      <c r="X114" s="14" t="inlineStr">
        <is>
          <t xml:space="preserve">   46</t>
        </is>
      </c>
      <c r="Y114" s="65" t="n">
        <v>45323</v>
      </c>
      <c r="Z114" s="20" t="n">
        <v>23416.63</v>
      </c>
      <c r="AA114" s="20" t="n">
        <v>14908</v>
      </c>
      <c r="AB114" s="15" t="n">
        <v>377</v>
      </c>
      <c r="AC114" s="15" t="n">
        <v>319</v>
      </c>
      <c r="AD114" s="15" t="n">
        <v>44</v>
      </c>
    </row>
    <row r="115">
      <c r="A115" s="14" t="inlineStr">
        <is>
          <t>@5C\Q红色 LED；停止；错误@</t>
        </is>
      </c>
      <c r="B115" s="15" t="n">
        <v>114</v>
      </c>
      <c r="C115" s="14" t="inlineStr">
        <is>
          <t>400000328501</t>
        </is>
      </c>
      <c r="D115" s="14" t="inlineStr">
        <is>
          <t>320</t>
        </is>
      </c>
      <c r="E115" s="14" t="inlineStr">
        <is>
          <t>B1035</t>
        </is>
      </c>
      <c r="F115" s="14" t="inlineStr">
        <is>
          <t>MU</t>
        </is>
      </c>
      <c r="G115" s="14" t="inlineStr">
        <is>
          <t xml:space="preserve">浙江分公司 </t>
        </is>
      </c>
      <c r="H115" s="14" t="inlineStr">
        <is>
          <t>A</t>
        </is>
      </c>
      <c r="I115" s="14" t="inlineStr">
        <is>
          <t xml:space="preserve">   29</t>
        </is>
      </c>
      <c r="J115" s="14" t="inlineStr">
        <is>
          <t>000044740382</t>
        </is>
      </c>
      <c r="K115" s="14" t="inlineStr">
        <is>
          <t>29A</t>
        </is>
      </c>
      <c r="L115" s="14" t="inlineStr"/>
      <c r="M115" s="14" t="inlineStr"/>
      <c r="N115" s="14" t="inlineStr">
        <is>
          <t>X</t>
        </is>
      </c>
      <c r="O115" s="65" t="n">
        <v>45411</v>
      </c>
      <c r="P115" s="65" t="n">
        <v>45412</v>
      </c>
      <c r="Q115" s="65" t="n"/>
      <c r="R115" s="65" t="n"/>
      <c r="S115" s="14" t="inlineStr">
        <is>
          <t>宁波</t>
        </is>
      </c>
      <c r="T115" s="14" t="inlineStr">
        <is>
          <t xml:space="preserve">东航技术有限公司浙江分公司宁波飞机维修部 </t>
        </is>
      </c>
      <c r="U115" s="65" t="n">
        <v>45412</v>
      </c>
      <c r="V115" s="65" t="n">
        <v>45419</v>
      </c>
      <c r="W115" s="65" t="n">
        <v>45415</v>
      </c>
      <c r="X115" s="14" t="inlineStr">
        <is>
          <t xml:space="preserve">   28</t>
        </is>
      </c>
      <c r="Y115" s="65" t="n">
        <v>45330</v>
      </c>
      <c r="Z115" s="20" t="n">
        <v>16227.31</v>
      </c>
      <c r="AA115" s="20" t="n">
        <v>8870</v>
      </c>
      <c r="AB115" s="15" t="n">
        <v>469</v>
      </c>
      <c r="AC115" s="15" t="n">
        <v>345</v>
      </c>
      <c r="AD115" s="15" t="n">
        <v>51</v>
      </c>
    </row>
    <row r="116">
      <c r="A116" s="14" t="inlineStr">
        <is>
          <t>@5B\Q绿色 LED；继续；正常@</t>
        </is>
      </c>
      <c r="B116" s="15" t="n">
        <v>115</v>
      </c>
      <c r="C116" s="14" t="inlineStr">
        <is>
          <t>400000323184</t>
        </is>
      </c>
      <c r="D116" s="14" t="inlineStr">
        <is>
          <t>32L</t>
        </is>
      </c>
      <c r="E116" s="14" t="inlineStr">
        <is>
          <t>B30AX</t>
        </is>
      </c>
      <c r="F116" s="14" t="inlineStr">
        <is>
          <t>MU</t>
        </is>
      </c>
      <c r="G116" s="14" t="inlineStr">
        <is>
          <t>浦东基地-东航</t>
        </is>
      </c>
      <c r="H116" s="14" t="inlineStr">
        <is>
          <t>A</t>
        </is>
      </c>
      <c r="I116" s="14" t="inlineStr">
        <is>
          <t xml:space="preserve">   19</t>
        </is>
      </c>
      <c r="J116" s="14" t="inlineStr">
        <is>
          <t>000044702625</t>
        </is>
      </c>
      <c r="K116" s="14" t="inlineStr">
        <is>
          <t>19A</t>
        </is>
      </c>
      <c r="L116" s="14" t="inlineStr"/>
      <c r="M116" s="14" t="inlineStr"/>
      <c r="N116" s="14" t="inlineStr">
        <is>
          <t>X</t>
        </is>
      </c>
      <c r="O116" s="65" t="n">
        <v>45391</v>
      </c>
      <c r="P116" s="65" t="n">
        <v>45392</v>
      </c>
      <c r="Q116" s="65" t="n"/>
      <c r="R116" s="65" t="n"/>
      <c r="S116" s="14" t="inlineStr">
        <is>
          <t>成都天府</t>
        </is>
      </c>
      <c r="T116" s="14" t="inlineStr">
        <is>
          <t xml:space="preserve">东航技术有限公司四川分公司四川飞机维修部 </t>
        </is>
      </c>
      <c r="U116" s="65" t="n">
        <v>45391</v>
      </c>
      <c r="V116" s="65" t="n">
        <v>45399</v>
      </c>
      <c r="W116" s="65" t="n">
        <v>45394</v>
      </c>
      <c r="X116" s="14" t="inlineStr">
        <is>
          <t xml:space="preserve">   18</t>
        </is>
      </c>
      <c r="Y116" s="65" t="n">
        <v>45314</v>
      </c>
      <c r="Z116" s="20" t="n">
        <v>9173.219999999999</v>
      </c>
      <c r="AA116" s="20" t="n">
        <v>4775</v>
      </c>
      <c r="AB116" s="15" t="n">
        <v>268</v>
      </c>
      <c r="AC116" s="15" t="n">
        <v>284</v>
      </c>
      <c r="AD116" s="15" t="n">
        <v>35</v>
      </c>
    </row>
    <row r="117">
      <c r="A117" s="14" t="inlineStr">
        <is>
          <t>@5B\Q绿色 LED；继续；正常@</t>
        </is>
      </c>
      <c r="B117" s="15" t="n">
        <v>116</v>
      </c>
      <c r="C117" s="14" t="inlineStr">
        <is>
          <t>400000328318</t>
        </is>
      </c>
      <c r="D117" s="14" t="inlineStr">
        <is>
          <t>325</t>
        </is>
      </c>
      <c r="E117" s="14" t="inlineStr">
        <is>
          <t>B8232</t>
        </is>
      </c>
      <c r="F117" s="14" t="inlineStr">
        <is>
          <t>MU</t>
        </is>
      </c>
      <c r="G117" s="14" t="inlineStr">
        <is>
          <t>浦东基地-东航</t>
        </is>
      </c>
      <c r="H117" s="14" t="inlineStr">
        <is>
          <t>A</t>
        </is>
      </c>
      <c r="I117" s="14" t="inlineStr">
        <is>
          <t xml:space="preserve">   39</t>
        </is>
      </c>
      <c r="J117" s="14" t="inlineStr">
        <is>
          <t>000044740368</t>
        </is>
      </c>
      <c r="K117" s="14" t="inlineStr">
        <is>
          <t>39A</t>
        </is>
      </c>
      <c r="L117" s="14" t="inlineStr"/>
      <c r="M117" s="14" t="inlineStr"/>
      <c r="N117" s="14" t="inlineStr">
        <is>
          <t>X</t>
        </is>
      </c>
      <c r="O117" s="65" t="n">
        <v>45392</v>
      </c>
      <c r="P117" s="65" t="n">
        <v>45393</v>
      </c>
      <c r="Q117" s="65" t="n"/>
      <c r="R117" s="65" t="n"/>
      <c r="S117" s="14" t="inlineStr">
        <is>
          <t>青岛/胶东机场</t>
        </is>
      </c>
      <c r="T117" s="14" t="inlineStr">
        <is>
          <t xml:space="preserve">东航技术有限公司山东分公司青岛飞机维修部 </t>
        </is>
      </c>
      <c r="U117" s="65" t="n">
        <v>45389</v>
      </c>
      <c r="V117" s="65" t="n">
        <v>45398</v>
      </c>
      <c r="W117" s="65" t="n">
        <v>45394</v>
      </c>
      <c r="X117" s="14" t="inlineStr">
        <is>
          <t xml:space="preserve">   38</t>
        </is>
      </c>
      <c r="Y117" s="65" t="n">
        <v>45308</v>
      </c>
      <c r="Z117" s="20" t="n">
        <v>20099.95</v>
      </c>
      <c r="AA117" s="20" t="n">
        <v>10200</v>
      </c>
      <c r="AB117" s="15" t="n">
        <v>320</v>
      </c>
      <c r="AC117" s="15" t="n">
        <v>261</v>
      </c>
      <c r="AD117" s="15" t="n">
        <v>29</v>
      </c>
    </row>
    <row r="118">
      <c r="A118" s="14" t="inlineStr">
        <is>
          <t>@5B\Q绿色 LED；继续；正常@</t>
        </is>
      </c>
      <c r="B118" s="15" t="n">
        <v>117</v>
      </c>
      <c r="C118" s="14" t="inlineStr">
        <is>
          <t>400000328472</t>
        </is>
      </c>
      <c r="D118" s="14" t="inlineStr">
        <is>
          <t>325</t>
        </is>
      </c>
      <c r="E118" s="14" t="inlineStr">
        <is>
          <t>B8648</t>
        </is>
      </c>
      <c r="F118" s="14" t="inlineStr">
        <is>
          <t>MU</t>
        </is>
      </c>
      <c r="G118" s="14" t="inlineStr">
        <is>
          <t xml:space="preserve">山东分公司 </t>
        </is>
      </c>
      <c r="H118" s="14" t="inlineStr">
        <is>
          <t>A</t>
        </is>
      </c>
      <c r="I118" s="14" t="inlineStr">
        <is>
          <t xml:space="preserve">   33</t>
        </is>
      </c>
      <c r="J118" s="14" t="inlineStr">
        <is>
          <t>000044740381</t>
        </is>
      </c>
      <c r="K118" s="14" t="inlineStr">
        <is>
          <t>33A</t>
        </is>
      </c>
      <c r="L118" s="14" t="inlineStr"/>
      <c r="M118" s="14" t="inlineStr"/>
      <c r="N118" s="14" t="inlineStr">
        <is>
          <t>X</t>
        </is>
      </c>
      <c r="O118" s="65" t="n">
        <v>45410</v>
      </c>
      <c r="P118" s="65" t="n">
        <v>45411</v>
      </c>
      <c r="Q118" s="65" t="n"/>
      <c r="R118" s="65" t="n"/>
      <c r="S118" s="14" t="inlineStr">
        <is>
          <t>青岛/胶东机场</t>
        </is>
      </c>
      <c r="T118" s="14" t="inlineStr">
        <is>
          <t xml:space="preserve">东航技术有限公司山东分公司青岛飞机维修部 </t>
        </is>
      </c>
      <c r="U118" s="65" t="n">
        <v>45408</v>
      </c>
      <c r="V118" s="65" t="n">
        <v>45417</v>
      </c>
      <c r="W118" s="65" t="n">
        <v>45413</v>
      </c>
      <c r="X118" s="14" t="inlineStr">
        <is>
          <t xml:space="preserve">   32</t>
        </is>
      </c>
      <c r="Y118" s="65" t="n">
        <v>45327</v>
      </c>
      <c r="Z118" s="20" t="n">
        <v>15316.81</v>
      </c>
      <c r="AA118" s="20" t="n">
        <v>9644</v>
      </c>
      <c r="AB118" s="15" t="n">
        <v>457</v>
      </c>
      <c r="AC118" s="15" t="n">
        <v>333</v>
      </c>
      <c r="AD118" s="15" t="n">
        <v>48</v>
      </c>
    </row>
    <row r="119">
      <c r="A119" s="14" t="inlineStr">
        <is>
          <t>@5B\Q绿色 LED；继续；正常@</t>
        </is>
      </c>
      <c r="B119" s="15" t="n">
        <v>118</v>
      </c>
      <c r="C119" s="14" t="inlineStr">
        <is>
          <t>400000365165</t>
        </is>
      </c>
      <c r="D119" s="14" t="inlineStr">
        <is>
          <t>32L</t>
        </is>
      </c>
      <c r="E119" s="14" t="inlineStr">
        <is>
          <t>B30C3</t>
        </is>
      </c>
      <c r="F119" s="14" t="inlineStr">
        <is>
          <t>MU</t>
        </is>
      </c>
      <c r="G119" s="14" t="inlineStr">
        <is>
          <t xml:space="preserve">江苏分公司 </t>
        </is>
      </c>
      <c r="H119" s="14" t="inlineStr">
        <is>
          <t>A</t>
        </is>
      </c>
      <c r="I119" s="14" t="inlineStr">
        <is>
          <t xml:space="preserve">   14</t>
        </is>
      </c>
      <c r="J119" s="14" t="inlineStr">
        <is>
          <t>000045207019</t>
        </is>
      </c>
      <c r="K119" s="14" t="inlineStr">
        <is>
          <t>14A</t>
        </is>
      </c>
      <c r="L119" s="14" t="inlineStr"/>
      <c r="M119" s="14" t="inlineStr"/>
      <c r="N119" s="14" t="inlineStr">
        <is>
          <t>X</t>
        </is>
      </c>
      <c r="O119" s="65" t="n">
        <v>45392</v>
      </c>
      <c r="P119" s="65" t="n">
        <v>45393</v>
      </c>
      <c r="Q119" s="65" t="n"/>
      <c r="R119" s="65" t="n"/>
      <c r="S119" s="14" t="inlineStr">
        <is>
          <t>南京</t>
        </is>
      </c>
      <c r="T119" s="14" t="inlineStr">
        <is>
          <t>东航技术有限公司江苏分公司</t>
        </is>
      </c>
      <c r="U119" s="65" t="n">
        <v>45390</v>
      </c>
      <c r="V119" s="65" t="n">
        <v>45397</v>
      </c>
      <c r="W119" s="65" t="n">
        <v>45393</v>
      </c>
      <c r="X119" s="14" t="inlineStr">
        <is>
          <t xml:space="preserve">   13</t>
        </is>
      </c>
      <c r="Y119" s="65" t="n">
        <v>45329</v>
      </c>
      <c r="Z119" s="20" t="n">
        <v>8004.95</v>
      </c>
      <c r="AA119" s="20" t="n">
        <v>3768</v>
      </c>
      <c r="AB119" s="15" t="n">
        <v>309</v>
      </c>
      <c r="AC119" s="15" t="n">
        <v>320</v>
      </c>
      <c r="AD119" s="15" t="n">
        <v>50</v>
      </c>
    </row>
    <row r="120">
      <c r="A120" s="14" t="inlineStr">
        <is>
          <t>@5C\Q红色 LED；停止；错误@</t>
        </is>
      </c>
      <c r="B120" s="15" t="n">
        <v>119</v>
      </c>
      <c r="C120" s="14" t="inlineStr">
        <is>
          <t>400000334468</t>
        </is>
      </c>
      <c r="D120" s="14" t="inlineStr">
        <is>
          <t>319</t>
        </is>
      </c>
      <c r="E120" s="14" t="inlineStr">
        <is>
          <t>B6423</t>
        </is>
      </c>
      <c r="F120" s="14" t="inlineStr">
        <is>
          <t>MU</t>
        </is>
      </c>
      <c r="G120" s="14" t="inlineStr">
        <is>
          <t>浦东基地-东航</t>
        </is>
      </c>
      <c r="H120" s="14" t="inlineStr">
        <is>
          <t>A</t>
        </is>
      </c>
      <c r="I120" s="14" t="inlineStr">
        <is>
          <t xml:space="preserve">   52</t>
        </is>
      </c>
      <c r="J120" s="14" t="inlineStr">
        <is>
          <t>000044809569</t>
        </is>
      </c>
      <c r="K120" s="14" t="inlineStr">
        <is>
          <t>52A</t>
        </is>
      </c>
      <c r="L120" s="14" t="inlineStr"/>
      <c r="M120" s="14" t="inlineStr"/>
      <c r="N120" s="14" t="inlineStr">
        <is>
          <t>X</t>
        </is>
      </c>
      <c r="O120" s="65" t="n">
        <v>45390</v>
      </c>
      <c r="P120" s="65" t="n">
        <v>45391</v>
      </c>
      <c r="Q120" s="65" t="n"/>
      <c r="R120" s="65" t="n"/>
      <c r="S120" s="14" t="inlineStr">
        <is>
          <t>上海浦东</t>
        </is>
      </c>
      <c r="T120" s="14" t="inlineStr">
        <is>
          <t>东航技术有限公司浦东维修基地飞机维修部</t>
        </is>
      </c>
      <c r="U120" s="65" t="n">
        <v>45391</v>
      </c>
      <c r="V120" s="65" t="n">
        <v>45400</v>
      </c>
      <c r="W120" s="65" t="n">
        <v>45396</v>
      </c>
      <c r="X120" s="14" t="inlineStr">
        <is>
          <t xml:space="preserve">   51</t>
        </is>
      </c>
      <c r="Y120" s="65" t="n">
        <v>45310</v>
      </c>
      <c r="Z120" s="20" t="n">
        <v>26970.21</v>
      </c>
      <c r="AA120" s="20" t="n">
        <v>15480</v>
      </c>
      <c r="AB120" s="15" t="n">
        <v>325</v>
      </c>
      <c r="AC120" s="15" t="n">
        <v>322</v>
      </c>
      <c r="AD120" s="15" t="n">
        <v>31</v>
      </c>
    </row>
    <row r="121">
      <c r="A121" s="14" t="inlineStr">
        <is>
          <t>@5B\Q绿色 LED；继续；正常@</t>
        </is>
      </c>
      <c r="B121" s="15" t="n">
        <v>120</v>
      </c>
      <c r="C121" s="14" t="inlineStr">
        <is>
          <t>400000370472</t>
        </is>
      </c>
      <c r="D121" s="14" t="inlineStr">
        <is>
          <t>32L</t>
        </is>
      </c>
      <c r="E121" s="14" t="inlineStr">
        <is>
          <t>B30ET</t>
        </is>
      </c>
      <c r="F121" s="14" t="inlineStr">
        <is>
          <t>MU</t>
        </is>
      </c>
      <c r="G121" s="14" t="inlineStr">
        <is>
          <t xml:space="preserve">江苏分公司 </t>
        </is>
      </c>
      <c r="H121" s="14" t="inlineStr">
        <is>
          <t>A</t>
        </is>
      </c>
      <c r="I121" s="14" t="inlineStr">
        <is>
          <t xml:space="preserve">   15</t>
        </is>
      </c>
      <c r="J121" s="14" t="inlineStr">
        <is>
          <t>000045258763</t>
        </is>
      </c>
      <c r="K121" s="14" t="inlineStr">
        <is>
          <t>15A</t>
        </is>
      </c>
      <c r="L121" s="14" t="inlineStr"/>
      <c r="M121" s="14" t="inlineStr"/>
      <c r="N121" s="14" t="inlineStr">
        <is>
          <t>X</t>
        </is>
      </c>
      <c r="O121" s="65" t="n">
        <v>45410</v>
      </c>
      <c r="P121" s="65" t="n">
        <v>45411</v>
      </c>
      <c r="Q121" s="65" t="n"/>
      <c r="R121" s="65" t="n"/>
      <c r="S121" s="14" t="inlineStr">
        <is>
          <t>南京</t>
        </is>
      </c>
      <c r="T121" s="14" t="inlineStr">
        <is>
          <t>东航技术有限公司江苏分公司</t>
        </is>
      </c>
      <c r="U121" s="65" t="n">
        <v>45408</v>
      </c>
      <c r="V121" s="65" t="n">
        <v>45414</v>
      </c>
      <c r="W121" s="65" t="n">
        <v>45410</v>
      </c>
      <c r="X121" s="14" t="inlineStr">
        <is>
          <t xml:space="preserve">   14</t>
        </is>
      </c>
      <c r="Y121" s="65" t="n">
        <v>45341</v>
      </c>
      <c r="Z121" s="20" t="n">
        <v>8746.02</v>
      </c>
      <c r="AA121" s="20" t="n">
        <v>4039</v>
      </c>
      <c r="AB121" s="15" t="n">
        <v>449</v>
      </c>
      <c r="AC121" s="15" t="n">
        <v>384</v>
      </c>
      <c r="AD121" s="15" t="n">
        <v>62</v>
      </c>
    </row>
    <row r="122">
      <c r="A122" s="14" t="inlineStr">
        <is>
          <t>@5C\Q红色 LED；停止；错误@</t>
        </is>
      </c>
      <c r="B122" s="15" t="n">
        <v>121</v>
      </c>
      <c r="C122" s="14" t="inlineStr">
        <is>
          <t>400000327622</t>
        </is>
      </c>
      <c r="D122" s="14" t="inlineStr">
        <is>
          <t>320</t>
        </is>
      </c>
      <c r="E122" s="14" t="inlineStr">
        <is>
          <t>B1019</t>
        </is>
      </c>
      <c r="F122" s="14" t="inlineStr">
        <is>
          <t>MU</t>
        </is>
      </c>
      <c r="G122" s="14" t="inlineStr">
        <is>
          <t xml:space="preserve">浙江分公司 </t>
        </is>
      </c>
      <c r="H122" s="14" t="inlineStr">
        <is>
          <t>A</t>
        </is>
      </c>
      <c r="I122" s="14" t="inlineStr">
        <is>
          <t xml:space="preserve">   30</t>
        </is>
      </c>
      <c r="J122" s="14" t="inlineStr">
        <is>
          <t>000044731897</t>
        </is>
      </c>
      <c r="K122" s="14" t="inlineStr">
        <is>
          <t>30A</t>
        </is>
      </c>
      <c r="L122" s="14" t="inlineStr"/>
      <c r="M122" s="14" t="inlineStr"/>
      <c r="N122" s="14" t="inlineStr">
        <is>
          <t>X</t>
        </is>
      </c>
      <c r="O122" s="65" t="n">
        <v>45399</v>
      </c>
      <c r="P122" s="65" t="n">
        <v>45400</v>
      </c>
      <c r="Q122" s="65" t="n"/>
      <c r="R122" s="65" t="n"/>
      <c r="S122" s="14" t="inlineStr">
        <is>
          <t>宁波</t>
        </is>
      </c>
      <c r="T122" s="14" t="inlineStr">
        <is>
          <t xml:space="preserve">东航技术有限公司浙江分公司宁波飞机维修部 </t>
        </is>
      </c>
      <c r="U122" s="65" t="n">
        <v>45411</v>
      </c>
      <c r="V122" s="65" t="n">
        <v>45416</v>
      </c>
      <c r="W122" s="65" t="n">
        <v>45410</v>
      </c>
      <c r="X122" s="14" t="inlineStr">
        <is>
          <t xml:space="preserve">   29</t>
        </is>
      </c>
      <c r="Y122" s="65" t="n">
        <v>45338</v>
      </c>
      <c r="Z122" s="20" t="n">
        <v>16838.08</v>
      </c>
      <c r="AA122" s="20" t="n">
        <v>8731</v>
      </c>
      <c r="AB122" s="15" t="n">
        <v>493</v>
      </c>
      <c r="AC122" s="15" t="n">
        <v>209</v>
      </c>
      <c r="AD122" s="15" t="n">
        <v>59</v>
      </c>
    </row>
    <row r="123">
      <c r="A123" s="14" t="inlineStr">
        <is>
          <t>@5C\Q红色 LED；停止；错误@</t>
        </is>
      </c>
      <c r="B123" s="15" t="n">
        <v>122</v>
      </c>
      <c r="C123" s="14" t="inlineStr">
        <is>
          <t>400000362722</t>
        </is>
      </c>
      <c r="D123" s="14" t="inlineStr">
        <is>
          <t>32L</t>
        </is>
      </c>
      <c r="E123" s="14" t="inlineStr">
        <is>
          <t>B32CT</t>
        </is>
      </c>
      <c r="F123" s="14" t="inlineStr">
        <is>
          <t>MU</t>
        </is>
      </c>
      <c r="G123" s="14" t="inlineStr">
        <is>
          <t xml:space="preserve">西安分公司 </t>
        </is>
      </c>
      <c r="H123" s="14" t="inlineStr">
        <is>
          <t>A</t>
        </is>
      </c>
      <c r="I123" s="14" t="inlineStr">
        <is>
          <t xml:space="preserve">    7</t>
        </is>
      </c>
      <c r="J123" s="14" t="inlineStr">
        <is>
          <t>000045181435</t>
        </is>
      </c>
      <c r="K123" s="14" t="inlineStr">
        <is>
          <t>7A</t>
        </is>
      </c>
      <c r="L123" s="14" t="inlineStr"/>
      <c r="M123" s="14" t="inlineStr"/>
      <c r="N123" s="14" t="inlineStr">
        <is>
          <t>X</t>
        </is>
      </c>
      <c r="O123" s="65" t="n">
        <v>45392</v>
      </c>
      <c r="P123" s="65" t="n">
        <v>45393</v>
      </c>
      <c r="Q123" s="65" t="n"/>
      <c r="R123" s="65" t="n"/>
      <c r="S123" s="14" t="inlineStr">
        <is>
          <t>西安</t>
        </is>
      </c>
      <c r="T123" s="14" t="inlineStr">
        <is>
          <t xml:space="preserve">东航技术有限公司西北分公司飞机维修部 </t>
        </is>
      </c>
      <c r="U123" s="65" t="n">
        <v>45393</v>
      </c>
      <c r="V123" s="65" t="n">
        <v>45400</v>
      </c>
      <c r="W123" s="65" t="n">
        <v>45396</v>
      </c>
      <c r="X123" s="14" t="inlineStr">
        <is>
          <t xml:space="preserve">    6</t>
        </is>
      </c>
      <c r="Y123" s="65" t="n">
        <v>45318</v>
      </c>
      <c r="Z123" s="20" t="n">
        <v>4102.37</v>
      </c>
      <c r="AA123" s="20" t="n">
        <v>2282</v>
      </c>
      <c r="AB123" s="15" t="n">
        <v>323</v>
      </c>
      <c r="AC123" s="15" t="n">
        <v>309</v>
      </c>
      <c r="AD123" s="15" t="n">
        <v>39</v>
      </c>
    </row>
    <row r="124">
      <c r="A124" s="14" t="inlineStr">
        <is>
          <t>@5B\Q绿色 LED；继续；正常@</t>
        </is>
      </c>
      <c r="B124" s="15" t="n">
        <v>123</v>
      </c>
      <c r="C124" s="14" t="inlineStr">
        <is>
          <t>400000337711</t>
        </is>
      </c>
      <c r="D124" s="14" t="inlineStr">
        <is>
          <t>319</t>
        </is>
      </c>
      <c r="E124" s="14" t="inlineStr">
        <is>
          <t>B6432</t>
        </is>
      </c>
      <c r="F124" s="14" t="inlineStr">
        <is>
          <t>MU</t>
        </is>
      </c>
      <c r="G124" s="14" t="inlineStr">
        <is>
          <t>浦东基地-东航</t>
        </is>
      </c>
      <c r="H124" s="14" t="inlineStr">
        <is>
          <t>A</t>
        </is>
      </c>
      <c r="I124" s="14" t="inlineStr">
        <is>
          <t xml:space="preserve">   53</t>
        </is>
      </c>
      <c r="J124" s="14" t="inlineStr">
        <is>
          <t>000044856387</t>
        </is>
      </c>
      <c r="K124" s="14" t="inlineStr">
        <is>
          <t>53A</t>
        </is>
      </c>
      <c r="L124" s="14" t="inlineStr"/>
      <c r="M124" s="14" t="inlineStr"/>
      <c r="N124" s="14" t="inlineStr">
        <is>
          <t>X</t>
        </is>
      </c>
      <c r="O124" s="65" t="n">
        <v>45396</v>
      </c>
      <c r="P124" s="65" t="n">
        <v>45397</v>
      </c>
      <c r="Q124" s="65" t="n"/>
      <c r="R124" s="65" t="n"/>
      <c r="S124" s="14" t="inlineStr">
        <is>
          <t>上海浦东</t>
        </is>
      </c>
      <c r="T124" s="14" t="inlineStr">
        <is>
          <t>东航技术有限公司浦东维修基地飞机维修部</t>
        </is>
      </c>
      <c r="U124" s="65" t="n">
        <v>45391</v>
      </c>
      <c r="V124" s="65" t="n">
        <v>45398</v>
      </c>
      <c r="W124" s="65" t="n">
        <v>45394</v>
      </c>
      <c r="X124" s="14" t="inlineStr">
        <is>
          <t xml:space="preserve">   52</t>
        </is>
      </c>
      <c r="Y124" s="65" t="n">
        <v>45320</v>
      </c>
      <c r="Z124" s="20" t="n">
        <v>27608.28</v>
      </c>
      <c r="AA124" s="20" t="n">
        <v>15749</v>
      </c>
      <c r="AB124" s="15" t="n">
        <v>297</v>
      </c>
      <c r="AC124" s="15" t="n">
        <v>312</v>
      </c>
      <c r="AD124" s="15" t="n">
        <v>41</v>
      </c>
    </row>
    <row r="125">
      <c r="A125" s="14" t="inlineStr">
        <is>
          <t>@5C\Q红色 LED；停止；错误@</t>
        </is>
      </c>
      <c r="B125" s="15" t="n">
        <v>124</v>
      </c>
      <c r="C125" s="14" t="inlineStr">
        <is>
          <t>400000324101</t>
        </is>
      </c>
      <c r="D125" s="14" t="inlineStr">
        <is>
          <t>320</t>
        </is>
      </c>
      <c r="E125" s="14" t="inlineStr">
        <is>
          <t>B6799</t>
        </is>
      </c>
      <c r="F125" s="14" t="inlineStr">
        <is>
          <t>MU</t>
        </is>
      </c>
      <c r="G125" s="14" t="inlineStr">
        <is>
          <t xml:space="preserve">安徽分公司 </t>
        </is>
      </c>
      <c r="H125" s="14" t="inlineStr">
        <is>
          <t>A</t>
        </is>
      </c>
      <c r="I125" s="14" t="inlineStr">
        <is>
          <t xml:space="preserve">   65</t>
        </is>
      </c>
      <c r="J125" s="14" t="inlineStr">
        <is>
          <t>000044708961</t>
        </is>
      </c>
      <c r="K125" s="14" t="inlineStr">
        <is>
          <t>65A</t>
        </is>
      </c>
      <c r="L125" s="14" t="inlineStr"/>
      <c r="M125" s="14" t="inlineStr"/>
      <c r="N125" s="14" t="inlineStr">
        <is>
          <t>X</t>
        </is>
      </c>
      <c r="O125" s="65" t="n">
        <v>45400</v>
      </c>
      <c r="P125" s="65" t="n">
        <v>45401</v>
      </c>
      <c r="Q125" s="65" t="n"/>
      <c r="R125" s="65" t="n"/>
      <c r="S125" s="14" t="inlineStr">
        <is>
          <t>合肥</t>
        </is>
      </c>
      <c r="T125" s="14" t="inlineStr">
        <is>
          <t xml:space="preserve">东航技术有限公司安徽分公司安徽飞机维修部 </t>
        </is>
      </c>
      <c r="U125" s="65" t="n">
        <v>45402</v>
      </c>
      <c r="V125" s="65" t="n">
        <v>45411</v>
      </c>
      <c r="W125" s="65" t="n">
        <v>45407</v>
      </c>
      <c r="X125" s="14" t="inlineStr">
        <is>
          <t xml:space="preserve">   64</t>
        </is>
      </c>
      <c r="Y125" s="65" t="n">
        <v>45321</v>
      </c>
      <c r="Z125" s="20" t="n">
        <v>33304.37</v>
      </c>
      <c r="AA125" s="20" t="n">
        <v>20285</v>
      </c>
      <c r="AB125" s="15" t="n">
        <v>404</v>
      </c>
      <c r="AC125" s="15" t="n">
        <v>321</v>
      </c>
      <c r="AD125" s="15" t="n">
        <v>42</v>
      </c>
    </row>
    <row r="126">
      <c r="A126" s="14" t="inlineStr">
        <is>
          <t>@5B\Q绿色 LED；继续；正常@</t>
        </is>
      </c>
      <c r="B126" s="15" t="n">
        <v>125</v>
      </c>
      <c r="C126" s="14" t="inlineStr">
        <is>
          <t>400000324334</t>
        </is>
      </c>
      <c r="D126" s="14" t="inlineStr">
        <is>
          <t>325</t>
        </is>
      </c>
      <c r="E126" s="14" t="inlineStr">
        <is>
          <t>B8571</t>
        </is>
      </c>
      <c r="F126" s="14" t="inlineStr">
        <is>
          <t>MU</t>
        </is>
      </c>
      <c r="G126" s="14" t="inlineStr">
        <is>
          <t>浦东基地-东航</t>
        </is>
      </c>
      <c r="H126" s="14" t="inlineStr">
        <is>
          <t>A</t>
        </is>
      </c>
      <c r="I126" s="14" t="inlineStr">
        <is>
          <t xml:space="preserve">   35</t>
        </is>
      </c>
      <c r="J126" s="14" t="inlineStr">
        <is>
          <t>000044708966</t>
        </is>
      </c>
      <c r="K126" s="14" t="inlineStr">
        <is>
          <t>35A</t>
        </is>
      </c>
      <c r="L126" s="14" t="inlineStr"/>
      <c r="M126" s="14" t="inlineStr"/>
      <c r="N126" s="14" t="inlineStr">
        <is>
          <t>X</t>
        </is>
      </c>
      <c r="O126" s="65" t="n">
        <v>45410</v>
      </c>
      <c r="P126" s="65" t="n">
        <v>45411</v>
      </c>
      <c r="Q126" s="65" t="n"/>
      <c r="R126" s="65" t="n"/>
      <c r="S126" s="14" t="inlineStr">
        <is>
          <t>上海浦东</t>
        </is>
      </c>
      <c r="T126" s="14" t="inlineStr">
        <is>
          <t>东航技术有限公司浦东维修基地飞机维修部</t>
        </is>
      </c>
      <c r="U126" s="65" t="n">
        <v>45404</v>
      </c>
      <c r="V126" s="65" t="n">
        <v>45413</v>
      </c>
      <c r="W126" s="65" t="n">
        <v>45409</v>
      </c>
      <c r="X126" s="14" t="inlineStr">
        <is>
          <t xml:space="preserve">   34</t>
        </is>
      </c>
      <c r="Y126" s="65" t="n">
        <v>45323</v>
      </c>
      <c r="Z126" s="20" t="n">
        <v>18040.34</v>
      </c>
      <c r="AA126" s="20" t="n">
        <v>8976</v>
      </c>
      <c r="AB126" s="15" t="n">
        <v>386</v>
      </c>
      <c r="AC126" s="15" t="n">
        <v>331</v>
      </c>
      <c r="AD126" s="15" t="n">
        <v>44</v>
      </c>
    </row>
    <row r="127">
      <c r="A127" s="14" t="inlineStr">
        <is>
          <t>@5B\Q绿色 LED；继续；正常@</t>
        </is>
      </c>
      <c r="B127" s="15" t="n">
        <v>126</v>
      </c>
      <c r="C127" s="14" t="inlineStr">
        <is>
          <t>400000324394</t>
        </is>
      </c>
      <c r="D127" s="14" t="inlineStr">
        <is>
          <t>32L</t>
        </is>
      </c>
      <c r="E127" s="14" t="inlineStr">
        <is>
          <t>B308Z</t>
        </is>
      </c>
      <c r="F127" s="14" t="inlineStr">
        <is>
          <t>MU</t>
        </is>
      </c>
      <c r="G127" s="14" t="inlineStr">
        <is>
          <t>浦东基地-东航</t>
        </is>
      </c>
      <c r="H127" s="14" t="inlineStr">
        <is>
          <t>A</t>
        </is>
      </c>
      <c r="I127" s="14" t="inlineStr">
        <is>
          <t xml:space="preserve">   19</t>
        </is>
      </c>
      <c r="J127" s="14" t="inlineStr">
        <is>
          <t>000044708975</t>
        </is>
      </c>
      <c r="K127" s="14" t="inlineStr">
        <is>
          <t>19A</t>
        </is>
      </c>
      <c r="L127" s="14" t="inlineStr"/>
      <c r="M127" s="14" t="inlineStr"/>
      <c r="N127" s="14" t="inlineStr">
        <is>
          <t>X</t>
        </is>
      </c>
      <c r="O127" s="65" t="n">
        <v>45386</v>
      </c>
      <c r="P127" s="65" t="n">
        <v>45387</v>
      </c>
      <c r="Q127" s="65" t="n"/>
      <c r="R127" s="65" t="n"/>
      <c r="S127" s="14" t="inlineStr">
        <is>
          <t>上海浦东</t>
        </is>
      </c>
      <c r="T127" s="14" t="inlineStr">
        <is>
          <t>东航技术有限公司浦东维修基地飞机维修部</t>
        </is>
      </c>
      <c r="U127" s="65" t="n">
        <v>45383</v>
      </c>
      <c r="V127" s="65" t="n">
        <v>45390</v>
      </c>
      <c r="W127" s="65" t="n">
        <v>45386</v>
      </c>
      <c r="X127" s="14" t="inlineStr">
        <is>
          <t xml:space="preserve">   18</t>
        </is>
      </c>
      <c r="Y127" s="65" t="n">
        <v>45308</v>
      </c>
      <c r="Z127" s="20" t="n">
        <v>9306.940000000001</v>
      </c>
      <c r="AA127" s="20" t="n">
        <v>4921</v>
      </c>
      <c r="AB127" s="15" t="n">
        <v>235</v>
      </c>
      <c r="AC127" s="15" t="n">
        <v>291</v>
      </c>
      <c r="AD127" s="15" t="n">
        <v>29</v>
      </c>
    </row>
    <row r="128">
      <c r="A128" s="14" t="inlineStr">
        <is>
          <t>@5B\Q绿色 LED；继续；正常@</t>
        </is>
      </c>
      <c r="B128" s="15" t="n">
        <v>127</v>
      </c>
      <c r="C128" s="14" t="inlineStr">
        <is>
          <t>400000326553</t>
        </is>
      </c>
      <c r="D128" s="14" t="inlineStr">
        <is>
          <t>320</t>
        </is>
      </c>
      <c r="E128" s="14" t="inlineStr">
        <is>
          <t>B6928</t>
        </is>
      </c>
      <c r="F128" s="14" t="inlineStr">
        <is>
          <t>MU</t>
        </is>
      </c>
      <c r="G128" s="14" t="inlineStr">
        <is>
          <t xml:space="preserve">江西分公司 </t>
        </is>
      </c>
      <c r="H128" s="14" t="inlineStr">
        <is>
          <t>A</t>
        </is>
      </c>
      <c r="I128" s="14" t="inlineStr">
        <is>
          <t xml:space="preserve">   58</t>
        </is>
      </c>
      <c r="J128" s="14" t="inlineStr">
        <is>
          <t>000044724858</t>
        </is>
      </c>
      <c r="K128" s="14" t="inlineStr">
        <is>
          <t>58A</t>
        </is>
      </c>
      <c r="L128" s="14" t="inlineStr"/>
      <c r="M128" s="14" t="inlineStr"/>
      <c r="N128" s="14" t="inlineStr">
        <is>
          <t>X</t>
        </is>
      </c>
      <c r="O128" s="65" t="n">
        <v>45403</v>
      </c>
      <c r="P128" s="65" t="n">
        <v>45404</v>
      </c>
      <c r="Q128" s="65" t="n"/>
      <c r="R128" s="65" t="n"/>
      <c r="S128" s="14" t="inlineStr">
        <is>
          <t>南昌</t>
        </is>
      </c>
      <c r="T128" s="14" t="inlineStr">
        <is>
          <t xml:space="preserve">东航技术有限公司江西分公司江西飞机维修部 </t>
        </is>
      </c>
      <c r="U128" s="65" t="n">
        <v>45397</v>
      </c>
      <c r="V128" s="65" t="n">
        <v>45406</v>
      </c>
      <c r="W128" s="65" t="n">
        <v>45402</v>
      </c>
      <c r="X128" s="14" t="inlineStr">
        <is>
          <t xml:space="preserve">   57</t>
        </is>
      </c>
      <c r="Y128" s="65" t="n">
        <v>45316</v>
      </c>
      <c r="Z128" s="20" t="n">
        <v>30164.28</v>
      </c>
      <c r="AA128" s="20" t="n">
        <v>18587</v>
      </c>
      <c r="AB128" s="15" t="n">
        <v>518</v>
      </c>
      <c r="AC128" s="15" t="n">
        <v>367</v>
      </c>
      <c r="AD128" s="15" t="n">
        <v>37</v>
      </c>
    </row>
    <row r="129">
      <c r="A129" s="14" t="inlineStr">
        <is>
          <t>@5C\Q红色 LED；停止；错误@</t>
        </is>
      </c>
      <c r="B129" s="15" t="n">
        <v>128</v>
      </c>
      <c r="C129" s="14" t="inlineStr">
        <is>
          <t>400000368719</t>
        </is>
      </c>
      <c r="D129" s="14" t="inlineStr">
        <is>
          <t>32L</t>
        </is>
      </c>
      <c r="E129" s="14" t="inlineStr">
        <is>
          <t>B30DJ</t>
        </is>
      </c>
      <c r="F129" s="14" t="inlineStr">
        <is>
          <t>MU</t>
        </is>
      </c>
      <c r="G129" s="14" t="inlineStr">
        <is>
          <t xml:space="preserve">江苏分公司 </t>
        </is>
      </c>
      <c r="H129" s="14" t="inlineStr">
        <is>
          <t>A</t>
        </is>
      </c>
      <c r="I129" s="14" t="inlineStr">
        <is>
          <t xml:space="preserve">   17</t>
        </is>
      </c>
      <c r="J129" s="14" t="inlineStr">
        <is>
          <t>000045242032</t>
        </is>
      </c>
      <c r="K129" s="14" t="inlineStr">
        <is>
          <t>17A</t>
        </is>
      </c>
      <c r="L129" s="14" t="inlineStr"/>
      <c r="M129" s="14" t="inlineStr"/>
      <c r="N129" s="14" t="inlineStr">
        <is>
          <t>X</t>
        </is>
      </c>
      <c r="O129" s="65" t="n">
        <v>45401</v>
      </c>
      <c r="P129" s="65" t="n">
        <v>45402</v>
      </c>
      <c r="Q129" s="65" t="n"/>
      <c r="R129" s="65" t="n"/>
      <c r="S129" s="14" t="inlineStr">
        <is>
          <t>南京</t>
        </is>
      </c>
      <c r="T129" s="14" t="inlineStr">
        <is>
          <t>东航技术有限公司江苏分公司</t>
        </is>
      </c>
      <c r="U129" s="65" t="n">
        <v>45402</v>
      </c>
      <c r="V129" s="65" t="n">
        <v>45409</v>
      </c>
      <c r="W129" s="65" t="n">
        <v>45405</v>
      </c>
      <c r="X129" s="14" t="inlineStr">
        <is>
          <t xml:space="preserve">   16</t>
        </is>
      </c>
      <c r="Y129" s="65" t="n">
        <v>45333</v>
      </c>
      <c r="Z129" s="20" t="n">
        <v>9921.15</v>
      </c>
      <c r="AA129" s="20" t="n">
        <v>4622</v>
      </c>
      <c r="AB129" s="15" t="n">
        <v>406</v>
      </c>
      <c r="AC129" s="15" t="n">
        <v>355</v>
      </c>
      <c r="AD129" s="15" t="n">
        <v>54</v>
      </c>
    </row>
    <row r="130">
      <c r="A130" s="14" t="inlineStr">
        <is>
          <t>@5B\Q绿色 LED；继续；正常@</t>
        </is>
      </c>
      <c r="B130" s="15" t="n">
        <v>129</v>
      </c>
      <c r="C130" s="14" t="inlineStr">
        <is>
          <t>400000325286</t>
        </is>
      </c>
      <c r="D130" s="14" t="inlineStr">
        <is>
          <t>320</t>
        </is>
      </c>
      <c r="E130" s="14" t="inlineStr">
        <is>
          <t>B2229</t>
        </is>
      </c>
      <c r="F130" s="14" t="inlineStr">
        <is>
          <t>MU</t>
        </is>
      </c>
      <c r="G130" s="14" t="inlineStr">
        <is>
          <t xml:space="preserve">浙江分公司 </t>
        </is>
      </c>
      <c r="H130" s="14" t="inlineStr">
        <is>
          <t>A</t>
        </is>
      </c>
      <c r="I130" s="14" t="inlineStr">
        <is>
          <t xml:space="preserve">  112</t>
        </is>
      </c>
      <c r="J130" s="14" t="inlineStr">
        <is>
          <t>000044715629</t>
        </is>
      </c>
      <c r="K130" s="14" t="inlineStr">
        <is>
          <t>112A</t>
        </is>
      </c>
      <c r="L130" s="14" t="inlineStr"/>
      <c r="M130" s="14" t="inlineStr"/>
      <c r="N130" s="14" t="inlineStr">
        <is>
          <t>X</t>
        </is>
      </c>
      <c r="O130" s="65" t="n">
        <v>45389</v>
      </c>
      <c r="P130" s="65" t="n">
        <v>45390</v>
      </c>
      <c r="Q130" s="65" t="n"/>
      <c r="R130" s="65" t="n"/>
      <c r="S130" s="14" t="inlineStr">
        <is>
          <t>宁波</t>
        </is>
      </c>
      <c r="T130" s="14" t="inlineStr">
        <is>
          <t xml:space="preserve">东航技术有限公司浙江分公司宁波飞机维修部 </t>
        </is>
      </c>
      <c r="U130" s="65" t="n">
        <v>45387</v>
      </c>
      <c r="V130" s="65" t="n">
        <v>45396</v>
      </c>
      <c r="W130" s="65" t="n">
        <v>45392</v>
      </c>
      <c r="X130" s="14" t="inlineStr">
        <is>
          <t xml:space="preserve">  111</t>
        </is>
      </c>
      <c r="Y130" s="65" t="n">
        <v>45305</v>
      </c>
      <c r="Z130" s="20" t="n">
        <v>59054.63</v>
      </c>
      <c r="AA130" s="20" t="n">
        <v>34253</v>
      </c>
      <c r="AB130" s="15" t="n">
        <v>440</v>
      </c>
      <c r="AC130" s="15" t="n">
        <v>350</v>
      </c>
      <c r="AD130" s="15" t="n">
        <v>27</v>
      </c>
    </row>
    <row r="131">
      <c r="A131" s="14" t="inlineStr">
        <is>
          <t>@5B\Q绿色 LED；继续；正常@</t>
        </is>
      </c>
      <c r="B131" s="15" t="n">
        <v>130</v>
      </c>
      <c r="C131" s="14" t="inlineStr">
        <is>
          <t>400000324024</t>
        </is>
      </c>
      <c r="D131" s="14" t="inlineStr">
        <is>
          <t>325</t>
        </is>
      </c>
      <c r="E131" s="14" t="inlineStr">
        <is>
          <t>B8172</t>
        </is>
      </c>
      <c r="F131" s="14" t="inlineStr">
        <is>
          <t>MU</t>
        </is>
      </c>
      <c r="G131" s="14" t="inlineStr">
        <is>
          <t>浦东基地-东航</t>
        </is>
      </c>
      <c r="H131" s="14" t="inlineStr">
        <is>
          <t>A</t>
        </is>
      </c>
      <c r="I131" s="14" t="inlineStr">
        <is>
          <t xml:space="preserve">   38</t>
        </is>
      </c>
      <c r="J131" s="14" t="inlineStr">
        <is>
          <t>000044707461</t>
        </is>
      </c>
      <c r="K131" s="14" t="inlineStr">
        <is>
          <t>38A</t>
        </is>
      </c>
      <c r="L131" s="14" t="inlineStr"/>
      <c r="M131" s="14" t="inlineStr"/>
      <c r="N131" s="14" t="inlineStr">
        <is>
          <t>X</t>
        </is>
      </c>
      <c r="O131" s="65" t="n">
        <v>45405</v>
      </c>
      <c r="P131" s="65" t="n">
        <v>45406</v>
      </c>
      <c r="Q131" s="65" t="n"/>
      <c r="R131" s="65" t="n"/>
      <c r="S131" s="14" t="inlineStr">
        <is>
          <t>上海浦东</t>
        </is>
      </c>
      <c r="T131" s="14" t="inlineStr">
        <is>
          <t>东航技术有限公司浦东维修基地飞机维修部</t>
        </is>
      </c>
      <c r="U131" s="65" t="n">
        <v>45399</v>
      </c>
      <c r="V131" s="65" t="n">
        <v>45408</v>
      </c>
      <c r="W131" s="65" t="n">
        <v>45404</v>
      </c>
      <c r="X131" s="14" t="inlineStr">
        <is>
          <t xml:space="preserve">   37</t>
        </is>
      </c>
      <c r="Y131" s="65" t="n">
        <v>45318</v>
      </c>
      <c r="Z131" s="20" t="n">
        <v>19370.05</v>
      </c>
      <c r="AA131" s="20" t="n">
        <v>9696</v>
      </c>
      <c r="AB131" s="15" t="n">
        <v>391</v>
      </c>
      <c r="AC131" s="15" t="n">
        <v>304</v>
      </c>
      <c r="AD131" s="15" t="n">
        <v>39</v>
      </c>
    </row>
    <row r="132">
      <c r="A132" s="14" t="inlineStr">
        <is>
          <t>@5B\Q绿色 LED；继续；正常@</t>
        </is>
      </c>
      <c r="B132" s="15" t="n">
        <v>131</v>
      </c>
      <c r="C132" s="14" t="inlineStr">
        <is>
          <t>400000324048</t>
        </is>
      </c>
      <c r="D132" s="14" t="inlineStr">
        <is>
          <t>320</t>
        </is>
      </c>
      <c r="E132" s="14" t="inlineStr">
        <is>
          <t>B8557</t>
        </is>
      </c>
      <c r="F132" s="14" t="inlineStr">
        <is>
          <t>MU</t>
        </is>
      </c>
      <c r="G132" s="14" t="inlineStr">
        <is>
          <t xml:space="preserve">安徽分公司 </t>
        </is>
      </c>
      <c r="H132" s="14" t="inlineStr">
        <is>
          <t>A</t>
        </is>
      </c>
      <c r="I132" s="14" t="inlineStr">
        <is>
          <t xml:space="preserve">   36</t>
        </is>
      </c>
      <c r="J132" s="14" t="inlineStr">
        <is>
          <t>000003765868</t>
        </is>
      </c>
      <c r="K132" s="14" t="inlineStr">
        <is>
          <t>36A+4NC</t>
        </is>
      </c>
      <c r="L132" s="14" t="inlineStr"/>
      <c r="M132" s="14" t="inlineStr"/>
      <c r="N132" s="14" t="inlineStr">
        <is>
          <t>X</t>
        </is>
      </c>
      <c r="O132" s="65" t="n">
        <v>45389</v>
      </c>
      <c r="P132" s="65" t="n">
        <v>45395</v>
      </c>
      <c r="Q132" s="65" t="n"/>
      <c r="R132" s="65" t="n"/>
      <c r="S132" s="14" t="inlineStr">
        <is>
          <t>合肥</t>
        </is>
      </c>
      <c r="T132" s="14" t="inlineStr">
        <is>
          <t xml:space="preserve">东航技术有限公司安徽分公司安徽飞机维修部 </t>
        </is>
      </c>
      <c r="U132" s="65" t="n">
        <v>45384</v>
      </c>
      <c r="V132" s="65" t="n">
        <v>45393</v>
      </c>
      <c r="W132" s="65" t="n">
        <v>45389</v>
      </c>
      <c r="X132" s="14" t="inlineStr">
        <is>
          <t xml:space="preserve">   35</t>
        </is>
      </c>
      <c r="Y132" s="65" t="n">
        <v>45303</v>
      </c>
      <c r="Z132" s="20" t="n">
        <v>18305.33</v>
      </c>
      <c r="AA132" s="20" t="n">
        <v>10660</v>
      </c>
      <c r="AB132" s="15" t="n">
        <v>303</v>
      </c>
      <c r="AC132" s="15" t="n">
        <v>249</v>
      </c>
      <c r="AD132" s="15" t="n">
        <v>24</v>
      </c>
    </row>
    <row r="133">
      <c r="A133" s="14" t="inlineStr">
        <is>
          <t>@5B\Q绿色 LED；继续；正常@</t>
        </is>
      </c>
      <c r="B133" s="15" t="n">
        <v>132</v>
      </c>
      <c r="C133" s="14" t="inlineStr">
        <is>
          <t>400000346918</t>
        </is>
      </c>
      <c r="D133" s="14" t="inlineStr">
        <is>
          <t>32L</t>
        </is>
      </c>
      <c r="E133" s="14" t="inlineStr">
        <is>
          <t>B302Z</t>
        </is>
      </c>
      <c r="F133" s="14" t="inlineStr">
        <is>
          <t>MU</t>
        </is>
      </c>
      <c r="G133" s="14" t="inlineStr">
        <is>
          <t xml:space="preserve">江苏分公司 </t>
        </is>
      </c>
      <c r="H133" s="14" t="inlineStr">
        <is>
          <t>A</t>
        </is>
      </c>
      <c r="I133" s="14" t="inlineStr">
        <is>
          <t xml:space="preserve">   26</t>
        </is>
      </c>
      <c r="J133" s="14" t="inlineStr">
        <is>
          <t>000044993844</t>
        </is>
      </c>
      <c r="K133" s="14" t="inlineStr">
        <is>
          <t>26A</t>
        </is>
      </c>
      <c r="L133" s="14" t="inlineStr"/>
      <c r="M133" s="14" t="inlineStr"/>
      <c r="N133" s="14" t="inlineStr">
        <is>
          <t>X</t>
        </is>
      </c>
      <c r="O133" s="65" t="n">
        <v>45386</v>
      </c>
      <c r="P133" s="65" t="n">
        <v>45387</v>
      </c>
      <c r="Q133" s="65" t="n"/>
      <c r="R133" s="65" t="n"/>
      <c r="S133" s="14" t="inlineStr">
        <is>
          <t>南京</t>
        </is>
      </c>
      <c r="T133" s="14" t="inlineStr">
        <is>
          <t>东航技术有限公司江苏分公司</t>
        </is>
      </c>
      <c r="U133" s="65" t="n">
        <v>45386</v>
      </c>
      <c r="V133" s="65" t="n">
        <v>45393</v>
      </c>
      <c r="W133" s="65" t="n">
        <v>45389</v>
      </c>
      <c r="X133" s="14" t="inlineStr">
        <is>
          <t xml:space="preserve">   25</t>
        </is>
      </c>
      <c r="Y133" s="65" t="n">
        <v>45319</v>
      </c>
      <c r="Z133" s="20" t="n">
        <v>14981.3</v>
      </c>
      <c r="AA133" s="20" t="n">
        <v>7234</v>
      </c>
      <c r="AB133" s="15" t="n">
        <v>261</v>
      </c>
      <c r="AC133" s="15" t="n">
        <v>307</v>
      </c>
      <c r="AD133" s="15" t="n">
        <v>41</v>
      </c>
    </row>
    <row r="134">
      <c r="A134" s="14" t="inlineStr">
        <is>
          <t>@5B\Q绿色 LED；继续；正常@</t>
        </is>
      </c>
      <c r="B134" s="15" t="n">
        <v>133</v>
      </c>
      <c r="C134" s="14" t="inlineStr">
        <is>
          <t>400000346926</t>
        </is>
      </c>
      <c r="D134" s="14" t="inlineStr">
        <is>
          <t>320</t>
        </is>
      </c>
      <c r="E134" s="14" t="inlineStr">
        <is>
          <t>B6757</t>
        </is>
      </c>
      <c r="F134" s="14" t="inlineStr">
        <is>
          <t>MU</t>
        </is>
      </c>
      <c r="G134" s="14" t="inlineStr">
        <is>
          <t xml:space="preserve">江苏分公司 </t>
        </is>
      </c>
      <c r="H134" s="14" t="inlineStr">
        <is>
          <t>A</t>
        </is>
      </c>
      <c r="I134" s="14" t="inlineStr">
        <is>
          <t xml:space="preserve">   72</t>
        </is>
      </c>
      <c r="J134" s="14" t="inlineStr">
        <is>
          <t>000044998470</t>
        </is>
      </c>
      <c r="K134" s="14" t="inlineStr">
        <is>
          <t>72A</t>
        </is>
      </c>
      <c r="L134" s="14" t="inlineStr"/>
      <c r="M134" s="14" t="inlineStr"/>
      <c r="N134" s="14" t="inlineStr">
        <is>
          <t>X</t>
        </is>
      </c>
      <c r="O134" s="65" t="n">
        <v>45399</v>
      </c>
      <c r="P134" s="65" t="n">
        <v>45400</v>
      </c>
      <c r="Q134" s="65" t="n"/>
      <c r="R134" s="65" t="n"/>
      <c r="S134" s="14" t="inlineStr">
        <is>
          <t>南京</t>
        </is>
      </c>
      <c r="T134" s="14" t="inlineStr">
        <is>
          <t>东航技术有限公司江苏分公司</t>
        </is>
      </c>
      <c r="U134" s="65" t="n">
        <v>45397</v>
      </c>
      <c r="V134" s="65" t="n">
        <v>45404</v>
      </c>
      <c r="W134" s="65" t="n">
        <v>45400</v>
      </c>
      <c r="X134" s="14" t="inlineStr">
        <is>
          <t xml:space="preserve">   71</t>
        </is>
      </c>
      <c r="Y134" s="65" t="n">
        <v>45318</v>
      </c>
      <c r="Z134" s="20" t="n">
        <v>37510.21</v>
      </c>
      <c r="AA134" s="20" t="n">
        <v>22514</v>
      </c>
      <c r="AB134" s="15" t="n">
        <v>343</v>
      </c>
      <c r="AC134" s="15" t="n">
        <v>296</v>
      </c>
      <c r="AD134" s="15" t="n">
        <v>40</v>
      </c>
    </row>
    <row r="135">
      <c r="A135" s="14" t="inlineStr">
        <is>
          <t>@5B\Q绿色 LED；继续；正常@</t>
        </is>
      </c>
      <c r="B135" s="15" t="n">
        <v>134</v>
      </c>
      <c r="C135" s="14" t="inlineStr">
        <is>
          <t>400000338891</t>
        </is>
      </c>
      <c r="D135" s="14" t="inlineStr">
        <is>
          <t>32L</t>
        </is>
      </c>
      <c r="E135" s="14" t="inlineStr">
        <is>
          <t>B308W</t>
        </is>
      </c>
      <c r="F135" s="14" t="inlineStr">
        <is>
          <t>MU</t>
        </is>
      </c>
      <c r="G135" s="14" t="inlineStr">
        <is>
          <t xml:space="preserve">西安分公司 </t>
        </is>
      </c>
      <c r="H135" s="14" t="inlineStr">
        <is>
          <t>A</t>
        </is>
      </c>
      <c r="I135" s="14" t="inlineStr">
        <is>
          <t xml:space="preserve">   20</t>
        </is>
      </c>
      <c r="J135" s="14" t="inlineStr">
        <is>
          <t>000044867837</t>
        </is>
      </c>
      <c r="K135" s="14" t="inlineStr">
        <is>
          <t>20A</t>
        </is>
      </c>
      <c r="L135" s="14" t="inlineStr"/>
      <c r="M135" s="14" t="inlineStr"/>
      <c r="N135" s="14" t="inlineStr">
        <is>
          <t>X</t>
        </is>
      </c>
      <c r="O135" s="65" t="n">
        <v>45410</v>
      </c>
      <c r="P135" s="65" t="n">
        <v>45411</v>
      </c>
      <c r="Q135" s="65" t="n"/>
      <c r="R135" s="65" t="n"/>
      <c r="S135" s="14" t="inlineStr">
        <is>
          <t>西安</t>
        </is>
      </c>
      <c r="T135" s="14" t="inlineStr">
        <is>
          <t xml:space="preserve">东航技术有限公司西北分公司飞机维修部 </t>
        </is>
      </c>
      <c r="U135" s="65" t="n">
        <v>45404</v>
      </c>
      <c r="V135" s="65" t="n">
        <v>45411</v>
      </c>
      <c r="W135" s="65" t="n">
        <v>45407</v>
      </c>
      <c r="X135" s="14" t="inlineStr">
        <is>
          <t xml:space="preserve">   19</t>
        </is>
      </c>
      <c r="Y135" s="65" t="n">
        <v>45330</v>
      </c>
      <c r="Z135" s="20" t="n">
        <v>10633.3</v>
      </c>
      <c r="AA135" s="20" t="n">
        <v>4889</v>
      </c>
      <c r="AB135" s="15" t="n">
        <v>423</v>
      </c>
      <c r="AC135" s="15" t="n">
        <v>360</v>
      </c>
      <c r="AD135" s="15" t="n">
        <v>51</v>
      </c>
    </row>
    <row r="136">
      <c r="A136" s="14" t="inlineStr">
        <is>
          <t>@5B\Q绿色 LED；继续；正常@</t>
        </is>
      </c>
      <c r="B136" s="15" t="n">
        <v>135</v>
      </c>
      <c r="C136" s="14" t="inlineStr">
        <is>
          <t>400000328817</t>
        </is>
      </c>
      <c r="D136" s="14" t="inlineStr">
        <is>
          <t>321</t>
        </is>
      </c>
      <c r="E136" s="14" t="inlineStr">
        <is>
          <t>B6367</t>
        </is>
      </c>
      <c r="F136" s="14" t="inlineStr">
        <is>
          <t>MU</t>
        </is>
      </c>
      <c r="G136" s="14" t="inlineStr">
        <is>
          <t xml:space="preserve">北京分公司 </t>
        </is>
      </c>
      <c r="H136" s="14" t="inlineStr">
        <is>
          <t>A</t>
        </is>
      </c>
      <c r="I136" s="14" t="inlineStr">
        <is>
          <t xml:space="preserve">   73</t>
        </is>
      </c>
      <c r="J136" s="14" t="inlineStr">
        <is>
          <t>000044746025</t>
        </is>
      </c>
      <c r="K136" s="14" t="inlineStr">
        <is>
          <t>73A</t>
        </is>
      </c>
      <c r="L136" s="14" t="inlineStr"/>
      <c r="M136" s="14" t="inlineStr"/>
      <c r="N136" s="14" t="inlineStr">
        <is>
          <t>X</t>
        </is>
      </c>
      <c r="O136" s="65" t="n">
        <v>45394</v>
      </c>
      <c r="P136" s="65" t="n">
        <v>45396</v>
      </c>
      <c r="Q136" s="65" t="n"/>
      <c r="R136" s="65" t="n"/>
      <c r="S136" s="14" t="inlineStr">
        <is>
          <t>青岛/胶东机场</t>
        </is>
      </c>
      <c r="T136" s="14" t="inlineStr">
        <is>
          <t xml:space="preserve">东航技术有限公司山东分公司青岛飞机维修部 </t>
        </is>
      </c>
      <c r="U136" s="65" t="n">
        <v>45392</v>
      </c>
      <c r="V136" s="65" t="n">
        <v>45400</v>
      </c>
      <c r="W136" s="65" t="n">
        <v>45396</v>
      </c>
      <c r="X136" s="14" t="inlineStr">
        <is>
          <t xml:space="preserve">   72</t>
        </is>
      </c>
      <c r="Y136" s="65" t="n">
        <v>45317</v>
      </c>
      <c r="Z136" s="20" t="n">
        <v>36645.75</v>
      </c>
      <c r="AA136" s="20" t="n">
        <v>18897</v>
      </c>
      <c r="AB136" s="15" t="n">
        <v>320</v>
      </c>
      <c r="AC136" s="15" t="n">
        <v>308</v>
      </c>
      <c r="AD136" s="15" t="n">
        <v>38</v>
      </c>
    </row>
    <row r="137">
      <c r="A137" s="14" t="inlineStr">
        <is>
          <t>@5B\Q绿色 LED；继续；正常@</t>
        </is>
      </c>
      <c r="B137" s="15" t="n">
        <v>136</v>
      </c>
      <c r="C137" s="14" t="inlineStr">
        <is>
          <t>400000344861</t>
        </is>
      </c>
      <c r="D137" s="14" t="inlineStr">
        <is>
          <t>319</t>
        </is>
      </c>
      <c r="E137" s="14" t="inlineStr">
        <is>
          <t>B6472</t>
        </is>
      </c>
      <c r="F137" s="14" t="inlineStr">
        <is>
          <t>MU</t>
        </is>
      </c>
      <c r="G137" s="14" t="inlineStr">
        <is>
          <t xml:space="preserve">江苏分公司 </t>
        </is>
      </c>
      <c r="H137" s="14" t="inlineStr">
        <is>
          <t>A</t>
        </is>
      </c>
      <c r="I137" s="14" t="inlineStr">
        <is>
          <t xml:space="preserve">   47</t>
        </is>
      </c>
      <c r="J137" s="14" t="inlineStr">
        <is>
          <t>000044964152</t>
        </is>
      </c>
      <c r="K137" s="14" t="inlineStr">
        <is>
          <t>47A</t>
        </is>
      </c>
      <c r="L137" s="14" t="inlineStr"/>
      <c r="M137" s="14" t="inlineStr"/>
      <c r="N137" s="14" t="inlineStr">
        <is>
          <t>X</t>
        </is>
      </c>
      <c r="O137" s="65" t="n">
        <v>45397</v>
      </c>
      <c r="P137" s="65" t="n">
        <v>45398</v>
      </c>
      <c r="Q137" s="65" t="n"/>
      <c r="R137" s="65" t="n"/>
      <c r="S137" s="14" t="inlineStr">
        <is>
          <t>南京</t>
        </is>
      </c>
      <c r="T137" s="14" t="inlineStr">
        <is>
          <t>东航技术有限公司江苏分公司</t>
        </is>
      </c>
      <c r="U137" s="65" t="n">
        <v>45395</v>
      </c>
      <c r="V137" s="65" t="n">
        <v>45402</v>
      </c>
      <c r="W137" s="65" t="n">
        <v>45398</v>
      </c>
      <c r="X137" s="14" t="inlineStr">
        <is>
          <t xml:space="preserve">   46</t>
        </is>
      </c>
      <c r="Y137" s="65" t="n">
        <v>45318</v>
      </c>
      <c r="Z137" s="20" t="n">
        <v>25822.64</v>
      </c>
      <c r="AA137" s="20" t="n">
        <v>15119</v>
      </c>
      <c r="AB137" s="15" t="n">
        <v>325</v>
      </c>
      <c r="AC137" s="15" t="n">
        <v>289</v>
      </c>
      <c r="AD137" s="15" t="n">
        <v>39</v>
      </c>
    </row>
    <row r="138">
      <c r="A138" s="14" t="inlineStr">
        <is>
          <t>@5C\Q红色 LED；停止；错误@</t>
        </is>
      </c>
      <c r="B138" s="15" t="n">
        <v>137</v>
      </c>
      <c r="C138" s="14" t="inlineStr">
        <is>
          <t>400000345083</t>
        </is>
      </c>
      <c r="D138" s="14" t="inlineStr">
        <is>
          <t>320</t>
        </is>
      </c>
      <c r="E138" s="14" t="inlineStr">
        <is>
          <t>B8222</t>
        </is>
      </c>
      <c r="F138" s="14" t="inlineStr">
        <is>
          <t>MU</t>
        </is>
      </c>
      <c r="G138" s="14" t="inlineStr">
        <is>
          <t xml:space="preserve">江苏分公司 </t>
        </is>
      </c>
      <c r="H138" s="14" t="inlineStr">
        <is>
          <t>A</t>
        </is>
      </c>
      <c r="I138" s="14" t="inlineStr">
        <is>
          <t xml:space="preserve">   43</t>
        </is>
      </c>
      <c r="J138" s="14" t="inlineStr">
        <is>
          <t>000044964166</t>
        </is>
      </c>
      <c r="K138" s="14" t="inlineStr">
        <is>
          <t>43A</t>
        </is>
      </c>
      <c r="L138" s="14" t="inlineStr"/>
      <c r="M138" s="14" t="inlineStr"/>
      <c r="N138" s="14" t="inlineStr">
        <is>
          <t>X</t>
        </is>
      </c>
      <c r="O138" s="65" t="n">
        <v>45406</v>
      </c>
      <c r="P138" s="65" t="n">
        <v>45407</v>
      </c>
      <c r="Q138" s="65" t="n"/>
      <c r="R138" s="65" t="n"/>
      <c r="S138" s="14" t="inlineStr">
        <is>
          <t>南京</t>
        </is>
      </c>
      <c r="T138" s="14" t="inlineStr">
        <is>
          <t>东航技术有限公司江苏分公司</t>
        </is>
      </c>
      <c r="U138" s="65" t="n">
        <v>45407</v>
      </c>
      <c r="V138" s="65" t="n">
        <v>45414</v>
      </c>
      <c r="W138" s="65" t="n">
        <v>45410</v>
      </c>
      <c r="X138" s="14" t="inlineStr">
        <is>
          <t xml:space="preserve">   42</t>
        </is>
      </c>
      <c r="Y138" s="65" t="n">
        <v>45330</v>
      </c>
      <c r="Z138" s="20" t="n">
        <v>23041.97</v>
      </c>
      <c r="AA138" s="20" t="n">
        <v>12344</v>
      </c>
      <c r="AB138" s="15" t="n">
        <v>448</v>
      </c>
      <c r="AC138" s="15" t="n">
        <v>335</v>
      </c>
      <c r="AD138" s="15" t="n">
        <v>51</v>
      </c>
    </row>
    <row r="139">
      <c r="A139" s="14" t="inlineStr">
        <is>
          <t>@5B\Q绿色 LED；继续；正常@</t>
        </is>
      </c>
      <c r="B139" s="15" t="n">
        <v>138</v>
      </c>
      <c r="C139" s="14" t="inlineStr">
        <is>
          <t>400000343458</t>
        </is>
      </c>
      <c r="D139" s="14" t="inlineStr">
        <is>
          <t>320</t>
        </is>
      </c>
      <c r="E139" s="14" t="inlineStr">
        <is>
          <t>B9927</t>
        </is>
      </c>
      <c r="F139" s="14" t="inlineStr">
        <is>
          <t>MU</t>
        </is>
      </c>
      <c r="G139" s="14" t="inlineStr">
        <is>
          <t xml:space="preserve">江苏分公司 </t>
        </is>
      </c>
      <c r="H139" s="14" t="inlineStr">
        <is>
          <t>A</t>
        </is>
      </c>
      <c r="I139" s="14" t="inlineStr">
        <is>
          <t xml:space="preserve">   61</t>
        </is>
      </c>
      <c r="J139" s="14" t="inlineStr">
        <is>
          <t>000044941324</t>
        </is>
      </c>
      <c r="K139" s="14" t="inlineStr">
        <is>
          <t>61A</t>
        </is>
      </c>
      <c r="L139" s="14" t="inlineStr"/>
      <c r="M139" s="14" t="inlineStr"/>
      <c r="N139" s="14" t="inlineStr">
        <is>
          <t>X</t>
        </is>
      </c>
      <c r="O139" s="65" t="n">
        <v>45403</v>
      </c>
      <c r="P139" s="65" t="n">
        <v>45404</v>
      </c>
      <c r="Q139" s="65" t="n"/>
      <c r="R139" s="65" t="n"/>
      <c r="S139" s="14" t="inlineStr">
        <is>
          <t>南京</t>
        </is>
      </c>
      <c r="T139" s="14" t="inlineStr">
        <is>
          <t>东航技术有限公司江苏分公司</t>
        </is>
      </c>
      <c r="U139" s="65" t="n">
        <v>45400</v>
      </c>
      <c r="V139" s="65" t="n">
        <v>45407</v>
      </c>
      <c r="W139" s="65" t="n">
        <v>45403</v>
      </c>
      <c r="X139" s="14" t="inlineStr">
        <is>
          <t xml:space="preserve">   60</t>
        </is>
      </c>
      <c r="Y139" s="65" t="n">
        <v>45325</v>
      </c>
      <c r="Z139" s="20" t="n">
        <v>31328.3</v>
      </c>
      <c r="AA139" s="20" t="n">
        <v>18608</v>
      </c>
      <c r="AB139" s="15" t="n">
        <v>382</v>
      </c>
      <c r="AC139" s="15" t="n">
        <v>320</v>
      </c>
      <c r="AD139" s="15" t="n">
        <v>46</v>
      </c>
    </row>
    <row r="140">
      <c r="A140" s="14" t="inlineStr">
        <is>
          <t>@5B\Q绿色 LED；继续；正常@</t>
        </is>
      </c>
      <c r="B140" s="15" t="n">
        <v>139</v>
      </c>
      <c r="C140" s="14" t="inlineStr">
        <is>
          <t>400000343629</t>
        </is>
      </c>
      <c r="D140" s="14" t="inlineStr">
        <is>
          <t>325</t>
        </is>
      </c>
      <c r="E140" s="14" t="inlineStr">
        <is>
          <t>B8569</t>
        </is>
      </c>
      <c r="F140" s="14" t="inlineStr">
        <is>
          <t>MU</t>
        </is>
      </c>
      <c r="G140" s="14" t="inlineStr">
        <is>
          <t xml:space="preserve">江苏分公司 </t>
        </is>
      </c>
      <c r="H140" s="14" t="inlineStr">
        <is>
          <t>A</t>
        </is>
      </c>
      <c r="I140" s="14" t="inlineStr">
        <is>
          <t xml:space="preserve">   30</t>
        </is>
      </c>
      <c r="J140" s="14" t="inlineStr">
        <is>
          <t>000044941334</t>
        </is>
      </c>
      <c r="K140" s="14" t="inlineStr">
        <is>
          <t>30A</t>
        </is>
      </c>
      <c r="L140" s="14" t="inlineStr"/>
      <c r="M140" s="14" t="inlineStr"/>
      <c r="N140" s="14" t="inlineStr">
        <is>
          <t>X</t>
        </is>
      </c>
      <c r="O140" s="65" t="n">
        <v>45400</v>
      </c>
      <c r="P140" s="65" t="n">
        <v>45401</v>
      </c>
      <c r="Q140" s="65" t="n"/>
      <c r="R140" s="65" t="n"/>
      <c r="S140" s="14" t="inlineStr">
        <is>
          <t>南京</t>
        </is>
      </c>
      <c r="T140" s="14" t="inlineStr">
        <is>
          <t>东航技术有限公司江苏分公司</t>
        </is>
      </c>
      <c r="U140" s="65" t="n">
        <v>45395</v>
      </c>
      <c r="V140" s="65" t="n">
        <v>45404</v>
      </c>
      <c r="W140" s="65" t="n">
        <v>45400</v>
      </c>
      <c r="X140" s="14" t="inlineStr">
        <is>
          <t xml:space="preserve">   29</t>
        </is>
      </c>
      <c r="Y140" s="65" t="n">
        <v>45313</v>
      </c>
      <c r="Z140" s="20" t="n">
        <v>15379.73</v>
      </c>
      <c r="AA140" s="20" t="n">
        <v>7837</v>
      </c>
      <c r="AB140" s="15" t="n">
        <v>348</v>
      </c>
      <c r="AC140" s="15" t="n">
        <v>301</v>
      </c>
      <c r="AD140" s="15" t="n">
        <v>35</v>
      </c>
    </row>
    <row r="141">
      <c r="A141" s="14" t="inlineStr">
        <is>
          <t>@5B\Q绿色 LED；继续；正常@</t>
        </is>
      </c>
      <c r="B141" s="15" t="n">
        <v>140</v>
      </c>
      <c r="C141" s="14" t="inlineStr">
        <is>
          <t>400000329104</t>
        </is>
      </c>
      <c r="D141" s="14" t="inlineStr">
        <is>
          <t>32L</t>
        </is>
      </c>
      <c r="E141" s="14" t="inlineStr">
        <is>
          <t>B30FD</t>
        </is>
      </c>
      <c r="F141" s="14" t="inlineStr">
        <is>
          <t>MU</t>
        </is>
      </c>
      <c r="G141" s="14" t="inlineStr">
        <is>
          <t xml:space="preserve">西安分公司 </t>
        </is>
      </c>
      <c r="H141" s="14" t="inlineStr">
        <is>
          <t>A</t>
        </is>
      </c>
      <c r="I141" s="14" t="inlineStr">
        <is>
          <t xml:space="preserve">   14</t>
        </is>
      </c>
      <c r="J141" s="14" t="inlineStr">
        <is>
          <t>000044746037</t>
        </is>
      </c>
      <c r="K141" s="14" t="inlineStr">
        <is>
          <t>14A</t>
        </is>
      </c>
      <c r="L141" s="14" t="inlineStr"/>
      <c r="M141" s="14" t="inlineStr"/>
      <c r="N141" s="14" t="inlineStr">
        <is>
          <t>X</t>
        </is>
      </c>
      <c r="O141" s="65" t="n">
        <v>45384</v>
      </c>
      <c r="P141" s="65" t="n">
        <v>45385</v>
      </c>
      <c r="Q141" s="65" t="n"/>
      <c r="R141" s="65" t="n"/>
      <c r="S141" s="14" t="inlineStr">
        <is>
          <t>西安</t>
        </is>
      </c>
      <c r="T141" s="14" t="inlineStr">
        <is>
          <t xml:space="preserve">东航技术有限公司西北分公司飞机维修部 </t>
        </is>
      </c>
      <c r="U141" s="65" t="n">
        <v>45380</v>
      </c>
      <c r="V141" s="65" t="n">
        <v>45387</v>
      </c>
      <c r="W141" s="65" t="n">
        <v>45383</v>
      </c>
      <c r="X141" s="14" t="inlineStr">
        <is>
          <t xml:space="preserve">   13</t>
        </is>
      </c>
      <c r="Y141" s="65" t="n">
        <v>45304</v>
      </c>
      <c r="Z141" s="20" t="n">
        <v>7813.78</v>
      </c>
      <c r="AA141" s="20" t="n">
        <v>3745</v>
      </c>
      <c r="AB141" s="15" t="n">
        <v>217</v>
      </c>
      <c r="AC141" s="15" t="n">
        <v>263</v>
      </c>
      <c r="AD141" s="15" t="n">
        <v>25</v>
      </c>
    </row>
    <row r="142">
      <c r="A142" s="14" t="inlineStr">
        <is>
          <t>@5B\Q绿色 LED；继续；正常@</t>
        </is>
      </c>
      <c r="B142" s="15" t="n">
        <v>141</v>
      </c>
      <c r="C142" s="14" t="inlineStr">
        <is>
          <t>400000326753</t>
        </is>
      </c>
      <c r="D142" s="14" t="inlineStr">
        <is>
          <t>320</t>
        </is>
      </c>
      <c r="E142" s="14" t="inlineStr">
        <is>
          <t>B6635</t>
        </is>
      </c>
      <c r="F142" s="14" t="inlineStr">
        <is>
          <t>MU</t>
        </is>
      </c>
      <c r="G142" s="14" t="inlineStr">
        <is>
          <t xml:space="preserve">四川分公司 </t>
        </is>
      </c>
      <c r="H142" s="14" t="inlineStr">
        <is>
          <t>A</t>
        </is>
      </c>
      <c r="I142" s="14" t="inlineStr">
        <is>
          <t xml:space="preserve">   71</t>
        </is>
      </c>
      <c r="J142" s="14" t="inlineStr">
        <is>
          <t>000044727146</t>
        </is>
      </c>
      <c r="K142" s="14" t="inlineStr">
        <is>
          <t>71A</t>
        </is>
      </c>
      <c r="L142" s="14" t="inlineStr"/>
      <c r="M142" s="14" t="inlineStr"/>
      <c r="N142" s="14" t="inlineStr">
        <is>
          <t>X</t>
        </is>
      </c>
      <c r="O142" s="65" t="n">
        <v>45411</v>
      </c>
      <c r="P142" s="65" t="n">
        <v>45412</v>
      </c>
      <c r="Q142" s="65" t="n"/>
      <c r="R142" s="65" t="n"/>
      <c r="S142" s="14" t="inlineStr">
        <is>
          <t>成都天府</t>
        </is>
      </c>
      <c r="T142" s="14" t="inlineStr">
        <is>
          <t xml:space="preserve">东航技术有限公司四川分公司四川飞机维修部 </t>
        </is>
      </c>
      <c r="U142" s="65" t="n">
        <v>45411</v>
      </c>
      <c r="V142" s="65" t="n">
        <v>45420</v>
      </c>
      <c r="W142" s="65" t="n">
        <v>45416</v>
      </c>
      <c r="X142" s="14" t="inlineStr">
        <is>
          <t xml:space="preserve">   70</t>
        </is>
      </c>
      <c r="Y142" s="65" t="n">
        <v>45330</v>
      </c>
      <c r="Z142" s="20" t="n">
        <v>37260.02</v>
      </c>
      <c r="AA142" s="20" t="n">
        <v>20772</v>
      </c>
      <c r="AB142" s="15" t="n">
        <v>627</v>
      </c>
      <c r="AC142" s="15" t="n">
        <v>438</v>
      </c>
      <c r="AD142" s="15" t="n">
        <v>51</v>
      </c>
    </row>
    <row r="143">
      <c r="A143" s="14" t="inlineStr">
        <is>
          <t>@5B\Q绿色 LED；继续；正常@</t>
        </is>
      </c>
      <c r="B143" s="15" t="n">
        <v>142</v>
      </c>
      <c r="C143" s="14" t="inlineStr">
        <is>
          <t>400000327922</t>
        </is>
      </c>
      <c r="D143" s="14" t="inlineStr">
        <is>
          <t>320</t>
        </is>
      </c>
      <c r="E143" s="14" t="inlineStr">
        <is>
          <t>B6012</t>
        </is>
      </c>
      <c r="F143" s="14" t="inlineStr">
        <is>
          <t>MU</t>
        </is>
      </c>
      <c r="G143" s="14" t="inlineStr">
        <is>
          <t xml:space="preserve">安徽分公司 </t>
        </is>
      </c>
      <c r="H143" s="14" t="inlineStr">
        <is>
          <t>A</t>
        </is>
      </c>
      <c r="I143" s="14" t="inlineStr">
        <is>
          <t xml:space="preserve">  101</t>
        </is>
      </c>
      <c r="J143" s="14" t="inlineStr">
        <is>
          <t>000044737676</t>
        </is>
      </c>
      <c r="K143" s="14" t="inlineStr">
        <is>
          <t>101A</t>
        </is>
      </c>
      <c r="L143" s="14" t="inlineStr"/>
      <c r="M143" s="14" t="inlineStr"/>
      <c r="N143" s="14" t="inlineStr">
        <is>
          <t>X</t>
        </is>
      </c>
      <c r="O143" s="65" t="n">
        <v>45391</v>
      </c>
      <c r="P143" s="65" t="n">
        <v>45392</v>
      </c>
      <c r="Q143" s="65" t="n"/>
      <c r="R143" s="65" t="n"/>
      <c r="S143" s="14" t="inlineStr">
        <is>
          <t>合肥</t>
        </is>
      </c>
      <c r="T143" s="14" t="inlineStr">
        <is>
          <t xml:space="preserve">东航技术有限公司安徽分公司安徽飞机维修部 </t>
        </is>
      </c>
      <c r="U143" s="65" t="n">
        <v>45385</v>
      </c>
      <c r="V143" s="65" t="n">
        <v>45394</v>
      </c>
      <c r="W143" s="65" t="n">
        <v>45390</v>
      </c>
      <c r="X143" s="14" t="inlineStr">
        <is>
          <t xml:space="preserve">  100</t>
        </is>
      </c>
      <c r="Y143" s="65" t="n">
        <v>45304</v>
      </c>
      <c r="Z143" s="20" t="n">
        <v>52749.16</v>
      </c>
      <c r="AA143" s="20" t="n">
        <v>31482</v>
      </c>
      <c r="AB143" s="15" t="n">
        <v>266</v>
      </c>
      <c r="AC143" s="15" t="n">
        <v>240</v>
      </c>
      <c r="AD143" s="15" t="n">
        <v>25</v>
      </c>
    </row>
    <row r="144">
      <c r="A144" s="14" t="inlineStr">
        <is>
          <t>@5B\Q绿色 LED；继续；正常@</t>
        </is>
      </c>
      <c r="B144" s="15" t="n">
        <v>143</v>
      </c>
      <c r="C144" s="14" t="inlineStr">
        <is>
          <t>400000325579</t>
        </is>
      </c>
      <c r="D144" s="14" t="inlineStr">
        <is>
          <t>320</t>
        </is>
      </c>
      <c r="E144" s="14" t="inlineStr">
        <is>
          <t>B6375</t>
        </is>
      </c>
      <c r="F144" s="14" t="inlineStr">
        <is>
          <t>MU</t>
        </is>
      </c>
      <c r="G144" s="14" t="inlineStr">
        <is>
          <t xml:space="preserve">西安分公司 </t>
        </is>
      </c>
      <c r="H144" s="14" t="inlineStr">
        <is>
          <t>A</t>
        </is>
      </c>
      <c r="I144" s="14" t="inlineStr">
        <is>
          <t xml:space="preserve">   79</t>
        </is>
      </c>
      <c r="J144" s="14" t="inlineStr">
        <is>
          <t>000044717730</t>
        </is>
      </c>
      <c r="K144" s="14" t="inlineStr">
        <is>
          <t>79A</t>
        </is>
      </c>
      <c r="L144" s="14" t="inlineStr"/>
      <c r="M144" s="14" t="inlineStr"/>
      <c r="N144" s="14" t="inlineStr">
        <is>
          <t>X</t>
        </is>
      </c>
      <c r="O144" s="65" t="n">
        <v>45385</v>
      </c>
      <c r="P144" s="65" t="n">
        <v>45386</v>
      </c>
      <c r="Q144" s="65" t="n"/>
      <c r="R144" s="65" t="n"/>
      <c r="S144" s="14" t="inlineStr">
        <is>
          <t>西安</t>
        </is>
      </c>
      <c r="T144" s="14" t="inlineStr">
        <is>
          <t xml:space="preserve">东航技术有限公司西北分公司飞机维修部 </t>
        </is>
      </c>
      <c r="U144" s="65" t="n">
        <v>45378</v>
      </c>
      <c r="V144" s="65" t="n">
        <v>45387</v>
      </c>
      <c r="W144" s="65" t="n">
        <v>45383</v>
      </c>
      <c r="X144" s="14" t="inlineStr">
        <is>
          <t xml:space="preserve">   78</t>
        </is>
      </c>
      <c r="Y144" s="65" t="n">
        <v>45297</v>
      </c>
      <c r="Z144" s="20" t="n">
        <v>42242.81</v>
      </c>
      <c r="AA144" s="20" t="n">
        <v>24615</v>
      </c>
      <c r="AB144" s="15" t="n">
        <v>288</v>
      </c>
      <c r="AC144" s="15" t="n">
        <v>233</v>
      </c>
      <c r="AD144" s="15" t="n">
        <v>18</v>
      </c>
    </row>
    <row r="145">
      <c r="A145" s="14" t="inlineStr">
        <is>
          <t>@5B\Q绿色 LED；继续；正常@</t>
        </is>
      </c>
      <c r="B145" s="15" t="n">
        <v>144</v>
      </c>
      <c r="C145" s="14" t="inlineStr">
        <is>
          <t>400000417272</t>
        </is>
      </c>
      <c r="D145" s="14" t="inlineStr">
        <is>
          <t>32L</t>
        </is>
      </c>
      <c r="E145" s="14" t="inlineStr">
        <is>
          <t>B32AC</t>
        </is>
      </c>
      <c r="F145" s="14" t="inlineStr">
        <is>
          <t>MU</t>
        </is>
      </c>
      <c r="G145" s="14" t="inlineStr">
        <is>
          <t>虹桥基地-东航</t>
        </is>
      </c>
      <c r="H145" s="14" t="inlineStr">
        <is>
          <t>A</t>
        </is>
      </c>
      <c r="I145" s="14" t="inlineStr">
        <is>
          <t xml:space="preserve">    5</t>
        </is>
      </c>
      <c r="J145" s="14" t="inlineStr">
        <is>
          <t>000045848060</t>
        </is>
      </c>
      <c r="K145" s="14" t="inlineStr">
        <is>
          <t>5A</t>
        </is>
      </c>
      <c r="L145" s="14" t="inlineStr"/>
      <c r="M145" s="14" t="inlineStr"/>
      <c r="N145" s="14" t="inlineStr">
        <is>
          <t>X</t>
        </is>
      </c>
      <c r="O145" s="65" t="n">
        <v>45387</v>
      </c>
      <c r="P145" s="65" t="n">
        <v>45388</v>
      </c>
      <c r="Q145" s="65" t="n"/>
      <c r="R145" s="65" t="n"/>
      <c r="S145" s="14" t="inlineStr">
        <is>
          <t>南京</t>
        </is>
      </c>
      <c r="T145" s="14" t="inlineStr">
        <is>
          <t>东航技术有限公司江苏分公司</t>
        </is>
      </c>
      <c r="U145" s="65" t="n">
        <v>45386</v>
      </c>
      <c r="V145" s="65" t="n">
        <v>45393</v>
      </c>
      <c r="W145" s="65" t="n">
        <v>45389</v>
      </c>
      <c r="X145" s="14" t="inlineStr">
        <is>
          <t xml:space="preserve">    4</t>
        </is>
      </c>
      <c r="Y145" s="65" t="n">
        <v>45310</v>
      </c>
      <c r="Z145" s="20" t="n">
        <v>3231.37</v>
      </c>
      <c r="AA145" s="20" t="n">
        <v>1840</v>
      </c>
      <c r="AB145" s="15" t="n">
        <v>254</v>
      </c>
      <c r="AC145" s="15" t="n">
        <v>262</v>
      </c>
      <c r="AD145" s="15" t="n">
        <v>31</v>
      </c>
    </row>
    <row r="146">
      <c r="A146" s="14" t="inlineStr">
        <is>
          <t>@5B\Q绿色 LED；继续；正常@</t>
        </is>
      </c>
      <c r="B146" s="15" t="n">
        <v>145</v>
      </c>
      <c r="C146" s="14" t="inlineStr">
        <is>
          <t>400000389611</t>
        </is>
      </c>
      <c r="D146" s="14" t="inlineStr">
        <is>
          <t>32L</t>
        </is>
      </c>
      <c r="E146" s="14" t="inlineStr">
        <is>
          <t>B32C2</t>
        </is>
      </c>
      <c r="F146" s="14" t="inlineStr">
        <is>
          <t>MU</t>
        </is>
      </c>
      <c r="G146" s="14" t="inlineStr">
        <is>
          <t xml:space="preserve">西安分公司 </t>
        </is>
      </c>
      <c r="H146" s="14" t="inlineStr">
        <is>
          <t>A</t>
        </is>
      </c>
      <c r="I146" s="14" t="inlineStr">
        <is>
          <t xml:space="preserve">    6</t>
        </is>
      </c>
      <c r="J146" s="14" t="inlineStr">
        <is>
          <t>000045454588</t>
        </is>
      </c>
      <c r="K146" s="14" t="inlineStr">
        <is>
          <t>6A</t>
        </is>
      </c>
      <c r="L146" s="14" t="inlineStr"/>
      <c r="M146" s="14" t="inlineStr"/>
      <c r="N146" s="14" t="inlineStr">
        <is>
          <t>X</t>
        </is>
      </c>
      <c r="O146" s="65" t="n">
        <v>45383</v>
      </c>
      <c r="P146" s="65" t="n">
        <v>45384</v>
      </c>
      <c r="Q146" s="65" t="n"/>
      <c r="R146" s="65" t="n"/>
      <c r="S146" s="14" t="inlineStr">
        <is>
          <t>西安</t>
        </is>
      </c>
      <c r="T146" s="14" t="inlineStr">
        <is>
          <t xml:space="preserve">东航技术有限公司西北分公司飞机维修部 </t>
        </is>
      </c>
      <c r="U146" s="65" t="n">
        <v>45380</v>
      </c>
      <c r="V146" s="65" t="n">
        <v>45388</v>
      </c>
      <c r="W146" s="65" t="n">
        <v>45384</v>
      </c>
      <c r="X146" s="14" t="inlineStr">
        <is>
          <t xml:space="preserve">    5</t>
        </is>
      </c>
      <c r="Y146" s="65" t="n">
        <v>45306</v>
      </c>
      <c r="Z146" s="20" t="n">
        <v>3933.99</v>
      </c>
      <c r="AA146" s="20" t="n">
        <v>1951</v>
      </c>
      <c r="AB146" s="15" t="n">
        <v>195</v>
      </c>
      <c r="AC146" s="15" t="n">
        <v>254</v>
      </c>
      <c r="AD146" s="15" t="n">
        <v>27</v>
      </c>
    </row>
    <row r="147">
      <c r="A147" s="14" t="inlineStr">
        <is>
          <t>@5B\Q绿色 LED；继续；正常@</t>
        </is>
      </c>
      <c r="B147" s="15" t="n">
        <v>146</v>
      </c>
      <c r="C147" s="14" t="inlineStr">
        <is>
          <t>400000397406</t>
        </is>
      </c>
      <c r="D147" s="14" t="inlineStr">
        <is>
          <t>32L</t>
        </is>
      </c>
      <c r="E147" s="14" t="inlineStr">
        <is>
          <t>B32AD</t>
        </is>
      </c>
      <c r="F147" s="14" t="inlineStr">
        <is>
          <t>MU</t>
        </is>
      </c>
      <c r="G147" s="14" t="inlineStr">
        <is>
          <t xml:space="preserve">山东分公司 </t>
        </is>
      </c>
      <c r="H147" s="14" t="inlineStr">
        <is>
          <t>A</t>
        </is>
      </c>
      <c r="I147" s="14" t="inlineStr">
        <is>
          <t xml:space="preserve">    6</t>
        </is>
      </c>
      <c r="J147" s="14" t="inlineStr">
        <is>
          <t>000045547988</t>
        </is>
      </c>
      <c r="K147" s="14" t="inlineStr">
        <is>
          <t>6A</t>
        </is>
      </c>
      <c r="L147" s="14" t="inlineStr"/>
      <c r="M147" s="14" t="inlineStr"/>
      <c r="N147" s="14" t="inlineStr">
        <is>
          <t>X</t>
        </is>
      </c>
      <c r="O147" s="65" t="n">
        <v>45385</v>
      </c>
      <c r="P147" s="65" t="n">
        <v>45386</v>
      </c>
      <c r="Q147" s="65" t="n"/>
      <c r="R147" s="65" t="n"/>
      <c r="S147" s="14" t="inlineStr">
        <is>
          <t>青岛/胶东机场</t>
        </is>
      </c>
      <c r="T147" s="14" t="inlineStr">
        <is>
          <t xml:space="preserve">东航技术有限公司山东分公司青岛飞机维修部 </t>
        </is>
      </c>
      <c r="U147" s="65" t="n">
        <v>45384</v>
      </c>
      <c r="V147" s="65" t="n">
        <v>45391</v>
      </c>
      <c r="W147" s="65" t="n">
        <v>45387</v>
      </c>
      <c r="X147" s="14" t="inlineStr">
        <is>
          <t xml:space="preserve">    5</t>
        </is>
      </c>
      <c r="Y147" s="65" t="n">
        <v>45307</v>
      </c>
      <c r="Z147" s="20" t="n">
        <v>3553.48</v>
      </c>
      <c r="AA147" s="20" t="n">
        <v>1975</v>
      </c>
      <c r="AB147" s="15" t="n">
        <v>225</v>
      </c>
      <c r="AC147" s="15" t="n">
        <v>233</v>
      </c>
      <c r="AD147" s="15" t="n">
        <v>28</v>
      </c>
    </row>
    <row r="148">
      <c r="A148" s="14" t="inlineStr">
        <is>
          <t>@5B\Q绿色 LED；继续；正常@</t>
        </is>
      </c>
      <c r="B148" s="15" t="n">
        <v>147</v>
      </c>
      <c r="C148" s="14" t="inlineStr">
        <is>
          <t>400000389630</t>
        </is>
      </c>
      <c r="D148" s="14" t="inlineStr">
        <is>
          <t>32L</t>
        </is>
      </c>
      <c r="E148" s="14" t="inlineStr">
        <is>
          <t>B32C8</t>
        </is>
      </c>
      <c r="F148" s="14" t="inlineStr">
        <is>
          <t>MU</t>
        </is>
      </c>
      <c r="G148" s="14" t="inlineStr">
        <is>
          <t xml:space="preserve">西安分公司 </t>
        </is>
      </c>
      <c r="H148" s="14" t="inlineStr">
        <is>
          <t>A</t>
        </is>
      </c>
      <c r="I148" s="14" t="inlineStr">
        <is>
          <t xml:space="preserve">    6</t>
        </is>
      </c>
      <c r="J148" s="14" t="inlineStr">
        <is>
          <t>000045454616</t>
        </is>
      </c>
      <c r="K148" s="14" t="inlineStr">
        <is>
          <t>6A</t>
        </is>
      </c>
      <c r="L148" s="14" t="inlineStr"/>
      <c r="M148" s="14" t="inlineStr"/>
      <c r="N148" s="14" t="inlineStr">
        <is>
          <t>X</t>
        </is>
      </c>
      <c r="O148" s="65" t="n">
        <v>45411</v>
      </c>
      <c r="P148" s="65" t="n">
        <v>45412</v>
      </c>
      <c r="Q148" s="65" t="n"/>
      <c r="R148" s="65" t="n"/>
      <c r="S148" s="14" t="inlineStr">
        <is>
          <t>西安</t>
        </is>
      </c>
      <c r="T148" s="14" t="inlineStr">
        <is>
          <t xml:space="preserve">东航技术有限公司西北分公司飞机维修部 </t>
        </is>
      </c>
      <c r="U148" s="65" t="n">
        <v>45404</v>
      </c>
      <c r="V148" s="65" t="n">
        <v>45411</v>
      </c>
      <c r="W148" s="65" t="n">
        <v>45407</v>
      </c>
      <c r="X148" s="14" t="inlineStr">
        <is>
          <t xml:space="preserve">    5</t>
        </is>
      </c>
      <c r="Y148" s="65" t="n">
        <v>45330</v>
      </c>
      <c r="Z148" s="20" t="n">
        <v>3832.07</v>
      </c>
      <c r="AA148" s="20" t="n">
        <v>2119</v>
      </c>
      <c r="AB148" s="15" t="n">
        <v>432</v>
      </c>
      <c r="AC148" s="15" t="n">
        <v>355</v>
      </c>
      <c r="AD148" s="15" t="n">
        <v>51</v>
      </c>
    </row>
    <row r="149">
      <c r="A149" s="14" t="inlineStr">
        <is>
          <t>@5B\Q绿色 LED；继续；正常@</t>
        </is>
      </c>
      <c r="B149" s="15" t="n">
        <v>148</v>
      </c>
      <c r="C149" s="14" t="inlineStr">
        <is>
          <t>400000389622</t>
        </is>
      </c>
      <c r="D149" s="14" t="inlineStr">
        <is>
          <t>32L</t>
        </is>
      </c>
      <c r="E149" s="14" t="inlineStr">
        <is>
          <t>B32CX</t>
        </is>
      </c>
      <c r="F149" s="14" t="inlineStr">
        <is>
          <t>MU</t>
        </is>
      </c>
      <c r="G149" s="14" t="inlineStr">
        <is>
          <t xml:space="preserve">西安分公司 </t>
        </is>
      </c>
      <c r="H149" s="14" t="inlineStr">
        <is>
          <t>A</t>
        </is>
      </c>
      <c r="I149" s="14" t="inlineStr">
        <is>
          <t xml:space="preserve">    6</t>
        </is>
      </c>
      <c r="J149" s="14" t="inlineStr">
        <is>
          <t>000045454604</t>
        </is>
      </c>
      <c r="K149" s="14" t="inlineStr">
        <is>
          <t>6A</t>
        </is>
      </c>
      <c r="L149" s="14" t="inlineStr"/>
      <c r="M149" s="14" t="inlineStr"/>
      <c r="N149" s="14" t="inlineStr">
        <is>
          <t>X</t>
        </is>
      </c>
      <c r="O149" s="65" t="n">
        <v>45386</v>
      </c>
      <c r="P149" s="65" t="n">
        <v>45387</v>
      </c>
      <c r="Q149" s="65" t="n"/>
      <c r="R149" s="65" t="n"/>
      <c r="S149" s="14" t="inlineStr">
        <is>
          <t>西安</t>
        </is>
      </c>
      <c r="T149" s="14" t="inlineStr">
        <is>
          <t xml:space="preserve">东航技术有限公司西北分公司飞机维修部 </t>
        </is>
      </c>
      <c r="U149" s="65" t="n">
        <v>45384</v>
      </c>
      <c r="V149" s="65" t="n">
        <v>45391</v>
      </c>
      <c r="W149" s="65" t="n">
        <v>45387</v>
      </c>
      <c r="X149" s="14" t="inlineStr">
        <is>
          <t xml:space="preserve">    5</t>
        </is>
      </c>
      <c r="Y149" s="65" t="n">
        <v>45303</v>
      </c>
      <c r="Z149" s="20" t="n">
        <v>3869.42</v>
      </c>
      <c r="AA149" s="20" t="n">
        <v>2027</v>
      </c>
      <c r="AB149" s="15" t="n">
        <v>206</v>
      </c>
      <c r="AC149" s="15" t="n">
        <v>249</v>
      </c>
      <c r="AD149" s="15" t="n">
        <v>24</v>
      </c>
    </row>
    <row r="150">
      <c r="A150" s="14" t="inlineStr">
        <is>
          <t>@5C\Q红色 LED；停止；错误@</t>
        </is>
      </c>
      <c r="B150" s="15" t="n">
        <v>149</v>
      </c>
      <c r="C150" s="14" t="inlineStr">
        <is>
          <t>400000479398</t>
        </is>
      </c>
      <c r="D150" s="14" t="inlineStr">
        <is>
          <t>32L</t>
        </is>
      </c>
      <c r="E150" s="14" t="inlineStr">
        <is>
          <t>B32FC</t>
        </is>
      </c>
      <c r="F150" s="14" t="inlineStr">
        <is>
          <t>MU</t>
        </is>
      </c>
      <c r="G150" s="14" t="inlineStr">
        <is>
          <t xml:space="preserve">江苏分公司 </t>
        </is>
      </c>
      <c r="H150" s="14" t="inlineStr">
        <is>
          <t>A</t>
        </is>
      </c>
      <c r="I150" s="14" t="inlineStr">
        <is>
          <t xml:space="preserve">    4</t>
        </is>
      </c>
      <c r="J150" s="14" t="inlineStr">
        <is>
          <t>000046832788</t>
        </is>
      </c>
      <c r="K150" s="14" t="inlineStr">
        <is>
          <t>4A</t>
        </is>
      </c>
      <c r="L150" s="14" t="inlineStr"/>
      <c r="M150" s="14" t="inlineStr"/>
      <c r="N150" s="14" t="inlineStr">
        <is>
          <t>X</t>
        </is>
      </c>
      <c r="O150" s="65" t="n">
        <v>45411</v>
      </c>
      <c r="P150" s="65" t="n">
        <v>45412</v>
      </c>
      <c r="Q150" s="65" t="n"/>
      <c r="R150" s="65" t="n"/>
      <c r="S150" s="14" t="inlineStr">
        <is>
          <t>南京</t>
        </is>
      </c>
      <c r="T150" s="14" t="inlineStr">
        <is>
          <t>东航技术有限公司江苏分公司</t>
        </is>
      </c>
      <c r="U150" s="65" t="n">
        <v>45412</v>
      </c>
      <c r="V150" s="65" t="n">
        <v>45419</v>
      </c>
      <c r="W150" s="65" t="n">
        <v>45415</v>
      </c>
      <c r="X150" s="14" t="inlineStr">
        <is>
          <t xml:space="preserve">    3</t>
        </is>
      </c>
      <c r="Y150" s="65" t="n">
        <v>45345</v>
      </c>
      <c r="Z150" s="20" t="n">
        <v>2699.9</v>
      </c>
      <c r="AA150" s="20" t="n">
        <v>1370</v>
      </c>
      <c r="AB150" s="15" t="n">
        <v>509</v>
      </c>
      <c r="AC150" s="15" t="n">
        <v>404</v>
      </c>
      <c r="AD150" s="15" t="n">
        <v>66</v>
      </c>
    </row>
    <row r="151">
      <c r="A151" s="14" t="inlineStr">
        <is>
          <t>@5B\Q绿色 LED；继续；正常@</t>
        </is>
      </c>
      <c r="B151" s="15" t="n">
        <v>150</v>
      </c>
      <c r="C151" s="14" t="inlineStr">
        <is>
          <t>400000389644</t>
        </is>
      </c>
      <c r="D151" s="14" t="inlineStr">
        <is>
          <t>32L</t>
        </is>
      </c>
      <c r="E151" s="14" t="inlineStr">
        <is>
          <t>B32C6</t>
        </is>
      </c>
      <c r="F151" s="14" t="inlineStr">
        <is>
          <t>MU</t>
        </is>
      </c>
      <c r="G151" s="14" t="inlineStr">
        <is>
          <t xml:space="preserve">西安分公司 </t>
        </is>
      </c>
      <c r="H151" s="14" t="inlineStr">
        <is>
          <t>A</t>
        </is>
      </c>
      <c r="I151" s="14" t="inlineStr">
        <is>
          <t xml:space="preserve">    6</t>
        </is>
      </c>
      <c r="J151" s="14" t="inlineStr">
        <is>
          <t>000045454641</t>
        </is>
      </c>
      <c r="K151" s="14" t="inlineStr">
        <is>
          <t>6A</t>
        </is>
      </c>
      <c r="L151" s="14" t="inlineStr"/>
      <c r="M151" s="14" t="inlineStr"/>
      <c r="N151" s="14" t="inlineStr">
        <is>
          <t>X</t>
        </is>
      </c>
      <c r="O151" s="65" t="n">
        <v>45406</v>
      </c>
      <c r="P151" s="65" t="n">
        <v>45407</v>
      </c>
      <c r="Q151" s="65" t="n"/>
      <c r="R151" s="65" t="n"/>
      <c r="S151" s="14" t="inlineStr">
        <is>
          <t>西安</t>
        </is>
      </c>
      <c r="T151" s="14" t="inlineStr">
        <is>
          <t xml:space="preserve">东航技术有限公司西北分公司飞机维修部 </t>
        </is>
      </c>
      <c r="U151" s="65" t="n">
        <v>45401</v>
      </c>
      <c r="V151" s="65" t="n">
        <v>45408</v>
      </c>
      <c r="W151" s="65" t="n">
        <v>45404</v>
      </c>
      <c r="X151" s="14" t="inlineStr">
        <is>
          <t xml:space="preserve">    5</t>
        </is>
      </c>
      <c r="Y151" s="65" t="n">
        <v>45324</v>
      </c>
      <c r="Z151" s="20" t="n">
        <v>3872.35</v>
      </c>
      <c r="AA151" s="20" t="n">
        <v>2171</v>
      </c>
      <c r="AB151" s="15" t="n">
        <v>366</v>
      </c>
      <c r="AC151" s="15" t="n">
        <v>330</v>
      </c>
      <c r="AD151" s="15" t="n">
        <v>45</v>
      </c>
    </row>
    <row r="152">
      <c r="A152" s="14" t="inlineStr">
        <is>
          <t>@5B\Q绿色 LED；继续；正常@</t>
        </is>
      </c>
      <c r="B152" s="15" t="n">
        <v>151</v>
      </c>
      <c r="C152" s="14" t="inlineStr">
        <is>
          <t>400000460325</t>
        </is>
      </c>
      <c r="D152" s="14" t="inlineStr">
        <is>
          <t>325</t>
        </is>
      </c>
      <c r="E152" s="14" t="inlineStr">
        <is>
          <t>B8571</t>
        </is>
      </c>
      <c r="F152" s="14" t="inlineStr">
        <is>
          <t>MU</t>
        </is>
      </c>
      <c r="G152" s="14" t="inlineStr">
        <is>
          <t>浦东基地-东航</t>
        </is>
      </c>
      <c r="H152" s="14" t="inlineStr">
        <is>
          <t>PQ</t>
        </is>
      </c>
      <c r="I152" s="14" t="inlineStr">
        <is>
          <t xml:space="preserve">    1</t>
        </is>
      </c>
      <c r="J152" s="14" t="inlineStr">
        <is>
          <t>000046487115</t>
        </is>
      </c>
      <c r="K152" s="14" t="inlineStr">
        <is>
          <t>整机退喷漆</t>
        </is>
      </c>
      <c r="L152" s="14" t="inlineStr"/>
      <c r="M152" s="14" t="inlineStr"/>
      <c r="N152" s="14" t="inlineStr">
        <is>
          <t>X</t>
        </is>
      </c>
      <c r="O152" s="65" t="n">
        <v>45402</v>
      </c>
      <c r="P152" s="65" t="n">
        <v>45409</v>
      </c>
      <c r="Q152" s="65" t="n"/>
      <c r="R152" s="65" t="n"/>
      <c r="S152" s="14" t="inlineStr">
        <is>
          <t>重庆</t>
        </is>
      </c>
      <c r="T152" s="14" t="inlineStr">
        <is>
          <t>委托维修单位</t>
        </is>
      </c>
      <c r="U152" s="65" t="n">
        <v>45319</v>
      </c>
      <c r="V152" s="65" t="n">
        <v>45499</v>
      </c>
      <c r="W152" s="65" t="n">
        <v>45353</v>
      </c>
      <c r="X152" s="14" t="inlineStr"/>
      <c r="Y152" s="65" t="n"/>
      <c r="Z152" s="15" t="n"/>
      <c r="AA152" s="15" t="n"/>
      <c r="AB152" s="15" t="n"/>
      <c r="AC152" s="15" t="n"/>
      <c r="AD152" s="15" t="n">
        <v>130</v>
      </c>
    </row>
    <row r="153">
      <c r="A153" s="14" t="inlineStr">
        <is>
          <t>@5B\Q绿色 LED；继续；正常@</t>
        </is>
      </c>
      <c r="B153" s="15" t="n">
        <v>152</v>
      </c>
      <c r="C153" s="14" t="inlineStr">
        <is>
          <t>400000460327</t>
        </is>
      </c>
      <c r="D153" s="14" t="inlineStr">
        <is>
          <t>325</t>
        </is>
      </c>
      <c r="E153" s="14" t="inlineStr">
        <is>
          <t>B8573</t>
        </is>
      </c>
      <c r="F153" s="14" t="inlineStr">
        <is>
          <t>MU</t>
        </is>
      </c>
      <c r="G153" s="14" t="inlineStr">
        <is>
          <t>浦东基地-东航</t>
        </is>
      </c>
      <c r="H153" s="14" t="inlineStr">
        <is>
          <t>PQ</t>
        </is>
      </c>
      <c r="I153" s="14" t="inlineStr">
        <is>
          <t xml:space="preserve">    1</t>
        </is>
      </c>
      <c r="J153" s="14" t="inlineStr">
        <is>
          <t>000046487117</t>
        </is>
      </c>
      <c r="K153" s="14" t="inlineStr">
        <is>
          <t>整机退喷漆</t>
        </is>
      </c>
      <c r="L153" s="14" t="inlineStr"/>
      <c r="M153" s="14" t="inlineStr"/>
      <c r="N153" s="14" t="inlineStr">
        <is>
          <t>X</t>
        </is>
      </c>
      <c r="O153" s="65" t="n">
        <v>45409</v>
      </c>
      <c r="P153" s="65" t="n">
        <v>45416</v>
      </c>
      <c r="Q153" s="65" t="n"/>
      <c r="R153" s="65" t="n"/>
      <c r="S153" s="14" t="inlineStr">
        <is>
          <t>重庆</t>
        </is>
      </c>
      <c r="T153" s="14" t="inlineStr">
        <is>
          <t>委托维修单位</t>
        </is>
      </c>
      <c r="U153" s="65" t="n">
        <v>45340</v>
      </c>
      <c r="V153" s="65" t="n">
        <v>45520</v>
      </c>
      <c r="W153" s="65" t="n">
        <v>45374</v>
      </c>
      <c r="X153" s="14" t="inlineStr"/>
      <c r="Y153" s="65" t="n"/>
      <c r="Z153" s="15" t="n"/>
      <c r="AA153" s="15" t="n"/>
      <c r="AB153" s="15" t="n"/>
      <c r="AC153" s="15" t="n"/>
      <c r="AD153" s="15" t="n">
        <v>151</v>
      </c>
    </row>
    <row r="154">
      <c r="A154" s="14" t="inlineStr">
        <is>
          <t>@5C\Q红色 LED；停止；错误@</t>
        </is>
      </c>
      <c r="B154" s="15" t="n">
        <v>153</v>
      </c>
      <c r="C154" s="14" t="inlineStr">
        <is>
          <t>400000460283</t>
        </is>
      </c>
      <c r="D154" s="14" t="inlineStr">
        <is>
          <t>320</t>
        </is>
      </c>
      <c r="E154" s="14" t="inlineStr">
        <is>
          <t>B8119</t>
        </is>
      </c>
      <c r="F154" s="14" t="inlineStr">
        <is>
          <t>MU</t>
        </is>
      </c>
      <c r="G154" s="14" t="inlineStr">
        <is>
          <t xml:space="preserve">厦门分公司 </t>
        </is>
      </c>
      <c r="H154" s="14" t="inlineStr">
        <is>
          <t>PQ</t>
        </is>
      </c>
      <c r="I154" s="14" t="inlineStr">
        <is>
          <t xml:space="preserve">    1</t>
        </is>
      </c>
      <c r="J154" s="14" t="inlineStr">
        <is>
          <t>000046486884</t>
        </is>
      </c>
      <c r="K154" s="14" t="inlineStr">
        <is>
          <t>整机退喷漆</t>
        </is>
      </c>
      <c r="L154" s="14" t="inlineStr"/>
      <c r="M154" s="14" t="inlineStr"/>
      <c r="N154" s="14" t="inlineStr">
        <is>
          <t>X</t>
        </is>
      </c>
      <c r="O154" s="65" t="n">
        <v>45405</v>
      </c>
      <c r="P154" s="65" t="n">
        <v>45423</v>
      </c>
      <c r="Q154" s="65" t="n"/>
      <c r="R154" s="65" t="n"/>
      <c r="S154" s="14" t="inlineStr">
        <is>
          <t>西安</t>
        </is>
      </c>
      <c r="T154" s="14" t="inlineStr">
        <is>
          <t xml:space="preserve">东航技术有限公司西北分公司飞机维修部 </t>
        </is>
      </c>
      <c r="U154" s="65" t="n">
        <v>45476</v>
      </c>
      <c r="V154" s="65" t="n">
        <v>45656</v>
      </c>
      <c r="W154" s="65" t="n">
        <v>45510</v>
      </c>
      <c r="X154" s="14" t="inlineStr"/>
      <c r="Y154" s="65" t="n"/>
      <c r="Z154" s="15" t="n"/>
      <c r="AA154" s="15" t="n"/>
      <c r="AB154" s="15" t="n"/>
      <c r="AC154" s="15" t="n"/>
      <c r="AD154" s="15" t="n">
        <v>287</v>
      </c>
    </row>
    <row r="155">
      <c r="A155" s="14" t="inlineStr">
        <is>
          <t>@5B\Q绿色 LED；继续；正常@</t>
        </is>
      </c>
      <c r="B155" s="15" t="n">
        <v>154</v>
      </c>
      <c r="C155" s="14" t="inlineStr">
        <is>
          <t>400000460315</t>
        </is>
      </c>
      <c r="D155" s="14" t="inlineStr">
        <is>
          <t>325</t>
        </is>
      </c>
      <c r="E155" s="14" t="inlineStr">
        <is>
          <t>B8559</t>
        </is>
      </c>
      <c r="F155" s="14" t="inlineStr">
        <is>
          <t>MU</t>
        </is>
      </c>
      <c r="G155" s="14" t="inlineStr">
        <is>
          <t xml:space="preserve">山东分公司 </t>
        </is>
      </c>
      <c r="H155" s="14" t="inlineStr">
        <is>
          <t>PQ</t>
        </is>
      </c>
      <c r="I155" s="14" t="inlineStr">
        <is>
          <t xml:space="preserve">    1</t>
        </is>
      </c>
      <c r="J155" s="14" t="inlineStr">
        <is>
          <t>000046487043</t>
        </is>
      </c>
      <c r="K155" s="14" t="inlineStr">
        <is>
          <t>整机退喷漆</t>
        </is>
      </c>
      <c r="L155" s="14" t="inlineStr"/>
      <c r="M155" s="14" t="inlineStr"/>
      <c r="N155" s="14" t="inlineStr">
        <is>
          <t>X</t>
        </is>
      </c>
      <c r="O155" s="65" t="n">
        <v>45394</v>
      </c>
      <c r="P155" s="65" t="n">
        <v>45401</v>
      </c>
      <c r="Q155" s="65" t="n"/>
      <c r="R155" s="65" t="n"/>
      <c r="S155" s="14" t="inlineStr">
        <is>
          <t>重庆</t>
        </is>
      </c>
      <c r="T155" s="14" t="inlineStr">
        <is>
          <t>委托维修单位</t>
        </is>
      </c>
      <c r="U155" s="65" t="n">
        <v>45289</v>
      </c>
      <c r="V155" s="65" t="n">
        <v>45469</v>
      </c>
      <c r="W155" s="65" t="n">
        <v>45323</v>
      </c>
      <c r="X155" s="14" t="inlineStr"/>
      <c r="Y155" s="65" t="n"/>
      <c r="Z155" s="15" t="n"/>
      <c r="AA155" s="15" t="n"/>
      <c r="AB155" s="15" t="n"/>
      <c r="AC155" s="15" t="n"/>
      <c r="AD155" s="15" t="n">
        <v>100</v>
      </c>
    </row>
    <row r="156">
      <c r="A156" s="14" t="inlineStr">
        <is>
          <t>@5C\Q红色 LED；停止；错误@</t>
        </is>
      </c>
      <c r="B156" s="15" t="n">
        <v>155</v>
      </c>
      <c r="C156" s="14" t="inlineStr">
        <is>
          <t>400000460124</t>
        </is>
      </c>
      <c r="D156" s="14" t="inlineStr">
        <is>
          <t>320</t>
        </is>
      </c>
      <c r="E156" s="14" t="inlineStr">
        <is>
          <t>B6637</t>
        </is>
      </c>
      <c r="F156" s="14" t="inlineStr">
        <is>
          <t>MU</t>
        </is>
      </c>
      <c r="G156" s="14" t="inlineStr">
        <is>
          <t xml:space="preserve">江苏分公司 </t>
        </is>
      </c>
      <c r="H156" s="14" t="inlineStr">
        <is>
          <t>PQ</t>
        </is>
      </c>
      <c r="I156" s="14" t="inlineStr">
        <is>
          <t xml:space="preserve">    1</t>
        </is>
      </c>
      <c r="J156" s="14" t="inlineStr">
        <is>
          <t>000046486642</t>
        </is>
      </c>
      <c r="K156" s="14" t="inlineStr">
        <is>
          <t>整机退喷漆</t>
        </is>
      </c>
      <c r="L156" s="14" t="inlineStr"/>
      <c r="M156" s="14" t="inlineStr"/>
      <c r="N156" s="14" t="inlineStr">
        <is>
          <t>X</t>
        </is>
      </c>
      <c r="O156" s="65" t="n">
        <v>45391</v>
      </c>
      <c r="P156" s="65" t="n">
        <v>45398</v>
      </c>
      <c r="Q156" s="65" t="n"/>
      <c r="R156" s="65" t="n"/>
      <c r="S156" s="14" t="inlineStr">
        <is>
          <t>西安</t>
        </is>
      </c>
      <c r="T156" s="14" t="inlineStr">
        <is>
          <t xml:space="preserve">东航技术有限公司西北分公司飞机维修部 </t>
        </is>
      </c>
      <c r="U156" s="65" t="n">
        <v>45517</v>
      </c>
      <c r="V156" s="65" t="n">
        <v>45697</v>
      </c>
      <c r="W156" s="65" t="n">
        <v>45551</v>
      </c>
      <c r="X156" s="14" t="inlineStr"/>
      <c r="Y156" s="65" t="n"/>
      <c r="Z156" s="15" t="n"/>
      <c r="AA156" s="15" t="n"/>
      <c r="AB156" s="15" t="n"/>
      <c r="AC156" s="15" t="n"/>
      <c r="AD156" s="15" t="n">
        <v>328</v>
      </c>
    </row>
    <row r="157">
      <c r="A157" s="14" t="inlineStr">
        <is>
          <t>@5B\Q绿色 LED；继续；正常@</t>
        </is>
      </c>
      <c r="B157" s="15" t="n">
        <v>156</v>
      </c>
      <c r="C157" s="14" t="inlineStr">
        <is>
          <t>400000460129</t>
        </is>
      </c>
      <c r="D157" s="14" t="inlineStr">
        <is>
          <t>323</t>
        </is>
      </c>
      <c r="E157" s="14" t="inlineStr">
        <is>
          <t>B6668</t>
        </is>
      </c>
      <c r="F157" s="14" t="inlineStr">
        <is>
          <t>MU</t>
        </is>
      </c>
      <c r="G157" s="14" t="inlineStr">
        <is>
          <t>虹桥基地-东航</t>
        </is>
      </c>
      <c r="H157" s="14" t="inlineStr">
        <is>
          <t>PQ</t>
        </is>
      </c>
      <c r="I157" s="14" t="inlineStr">
        <is>
          <t xml:space="preserve">    1</t>
        </is>
      </c>
      <c r="J157" s="14" t="inlineStr">
        <is>
          <t>000046486647</t>
        </is>
      </c>
      <c r="K157" s="14" t="inlineStr">
        <is>
          <t>整机退喷漆</t>
        </is>
      </c>
      <c r="L157" s="14" t="inlineStr"/>
      <c r="M157" s="14" t="inlineStr"/>
      <c r="N157" s="14" t="inlineStr">
        <is>
          <t>X</t>
        </is>
      </c>
      <c r="O157" s="65" t="n">
        <v>45387</v>
      </c>
      <c r="P157" s="65" t="n">
        <v>45394</v>
      </c>
      <c r="Q157" s="65" t="n"/>
      <c r="R157" s="65" t="n"/>
      <c r="S157" s="14" t="inlineStr">
        <is>
          <t>重庆</t>
        </is>
      </c>
      <c r="T157" s="14" t="inlineStr">
        <is>
          <t>委托维修单位</t>
        </is>
      </c>
      <c r="U157" s="65" t="n">
        <v>45261</v>
      </c>
      <c r="V157" s="65" t="n">
        <v>45441</v>
      </c>
      <c r="W157" s="65" t="n">
        <v>45295</v>
      </c>
      <c r="X157" s="14" t="inlineStr"/>
      <c r="Y157" s="65" t="n"/>
      <c r="Z157" s="15" t="n"/>
      <c r="AA157" s="15" t="n"/>
      <c r="AB157" s="15" t="n"/>
      <c r="AC157" s="15" t="n"/>
      <c r="AD157" s="15" t="n">
        <v>72</v>
      </c>
    </row>
    <row r="158">
      <c r="A158" s="14" t="inlineStr">
        <is>
          <t>@5B\Q绿色 LED；继续；正常@</t>
        </is>
      </c>
      <c r="B158" s="15" t="n">
        <v>157</v>
      </c>
      <c r="C158" s="14" t="inlineStr">
        <is>
          <t>400000460130</t>
        </is>
      </c>
      <c r="D158" s="14" t="inlineStr">
        <is>
          <t>320</t>
        </is>
      </c>
      <c r="E158" s="14" t="inlineStr">
        <is>
          <t>B6671</t>
        </is>
      </c>
      <c r="F158" s="14" t="inlineStr">
        <is>
          <t>MU</t>
        </is>
      </c>
      <c r="G158" s="14" t="inlineStr">
        <is>
          <t xml:space="preserve">江苏分公司 </t>
        </is>
      </c>
      <c r="H158" s="14" t="inlineStr">
        <is>
          <t>PQ</t>
        </is>
      </c>
      <c r="I158" s="14" t="inlineStr">
        <is>
          <t xml:space="preserve">    1</t>
        </is>
      </c>
      <c r="J158" s="14" t="inlineStr">
        <is>
          <t>000046486648</t>
        </is>
      </c>
      <c r="K158" s="14" t="inlineStr">
        <is>
          <t>整机退喷漆</t>
        </is>
      </c>
      <c r="L158" s="14" t="inlineStr"/>
      <c r="M158" s="14" t="inlineStr"/>
      <c r="N158" s="14" t="inlineStr">
        <is>
          <t>X</t>
        </is>
      </c>
      <c r="O158" s="65" t="n">
        <v>45384</v>
      </c>
      <c r="P158" s="65" t="n">
        <v>45391</v>
      </c>
      <c r="Q158" s="65" t="n"/>
      <c r="R158" s="65" t="n"/>
      <c r="S158" s="14" t="inlineStr">
        <is>
          <t>西安</t>
        </is>
      </c>
      <c r="T158" s="14" t="inlineStr">
        <is>
          <t xml:space="preserve">东航技术有限公司西北分公司飞机维修部 </t>
        </is>
      </c>
      <c r="U158" s="65" t="n">
        <v>45209</v>
      </c>
      <c r="V158" s="65" t="n">
        <v>45389</v>
      </c>
      <c r="W158" s="65" t="n">
        <v>45243</v>
      </c>
      <c r="X158" s="14" t="inlineStr"/>
      <c r="Y158" s="65" t="n"/>
      <c r="Z158" s="15" t="n"/>
      <c r="AA158" s="15" t="n"/>
      <c r="AB158" s="15" t="n"/>
      <c r="AC158" s="15" t="n"/>
      <c r="AD158" s="15" t="n">
        <v>20</v>
      </c>
    </row>
    <row r="159">
      <c r="A159" s="22" t="inlineStr">
        <is>
          <t>@5C\Q红色 LED；停止；错误@</t>
        </is>
      </c>
      <c r="B159" s="23" t="n">
        <v>158</v>
      </c>
      <c r="C159" s="22" t="inlineStr">
        <is>
          <t>400000323795</t>
        </is>
      </c>
      <c r="D159" s="22" t="inlineStr">
        <is>
          <t>32L</t>
        </is>
      </c>
      <c r="E159" s="22" t="inlineStr">
        <is>
          <t>B1076</t>
        </is>
      </c>
      <c r="F159" s="22" t="inlineStr">
        <is>
          <t>MU</t>
        </is>
      </c>
      <c r="G159" s="22" t="inlineStr">
        <is>
          <t>虹桥基地-东航</t>
        </is>
      </c>
      <c r="H159" s="22" t="inlineStr">
        <is>
          <t>A</t>
        </is>
      </c>
      <c r="I159" s="22" t="inlineStr">
        <is>
          <t xml:space="preserve">   26</t>
        </is>
      </c>
      <c r="J159" s="22" t="inlineStr">
        <is>
          <t>000004194247</t>
        </is>
      </c>
      <c r="K159" s="22" t="inlineStr">
        <is>
          <t>26A+3NC</t>
        </is>
      </c>
      <c r="L159" s="22" t="inlineStr"/>
      <c r="M159" s="22" t="inlineStr"/>
      <c r="N159" s="22" t="inlineStr">
        <is>
          <t>X</t>
        </is>
      </c>
      <c r="O159" s="66" t="n">
        <v>45369</v>
      </c>
      <c r="P159" s="66" t="n">
        <v>45385</v>
      </c>
      <c r="Q159" s="66" t="n"/>
      <c r="R159" s="66" t="n"/>
      <c r="S159" s="22" t="inlineStr">
        <is>
          <t>西安</t>
        </is>
      </c>
      <c r="T159" s="22" t="inlineStr">
        <is>
          <t xml:space="preserve">东航技术有限公司西北分公司飞机维修部 </t>
        </is>
      </c>
      <c r="U159" s="66" t="n">
        <v>45380</v>
      </c>
      <c r="V159" s="66" t="n">
        <v>45387</v>
      </c>
      <c r="W159" s="66" t="n">
        <v>45383</v>
      </c>
      <c r="X159" s="22" t="inlineStr">
        <is>
          <t xml:space="preserve">   25</t>
        </is>
      </c>
      <c r="Y159" s="66" t="n">
        <v>45311</v>
      </c>
      <c r="Z159" s="25" t="n">
        <v>13988.73</v>
      </c>
      <c r="AA159" s="25" t="n">
        <v>6881</v>
      </c>
      <c r="AB159" s="23" t="n">
        <v>452</v>
      </c>
      <c r="AC159" s="23" t="n">
        <v>383</v>
      </c>
      <c r="AD159" s="23" t="n">
        <v>60</v>
      </c>
    </row>
    <row r="160">
      <c r="A160" s="22" t="inlineStr">
        <is>
          <t>@5C\Q红色 LED；停止；错误@</t>
        </is>
      </c>
      <c r="B160" s="23" t="n">
        <v>159</v>
      </c>
      <c r="C160" s="22" t="inlineStr">
        <is>
          <t>400000324048</t>
        </is>
      </c>
      <c r="D160" s="22" t="inlineStr">
        <is>
          <t>320</t>
        </is>
      </c>
      <c r="E160" s="22" t="inlineStr">
        <is>
          <t>B8557</t>
        </is>
      </c>
      <c r="F160" s="22" t="inlineStr">
        <is>
          <t>MU</t>
        </is>
      </c>
      <c r="G160" s="22" t="inlineStr">
        <is>
          <t xml:space="preserve">安徽分公司 </t>
        </is>
      </c>
      <c r="H160" s="22" t="inlineStr">
        <is>
          <t>A</t>
        </is>
      </c>
      <c r="I160" s="22" t="inlineStr">
        <is>
          <t xml:space="preserve">   36</t>
        </is>
      </c>
      <c r="J160" s="22" t="inlineStr">
        <is>
          <t>000044707468</t>
        </is>
      </c>
      <c r="K160" s="22" t="inlineStr">
        <is>
          <t>36A</t>
        </is>
      </c>
      <c r="L160" s="22" t="inlineStr"/>
      <c r="M160" s="22" t="inlineStr"/>
      <c r="N160" s="22" t="inlineStr">
        <is>
          <t>X</t>
        </is>
      </c>
      <c r="O160" s="66" t="n">
        <v>45381</v>
      </c>
      <c r="P160" s="66" t="n">
        <v>45382</v>
      </c>
      <c r="Q160" s="66" t="n"/>
      <c r="R160" s="66" t="n"/>
      <c r="S160" s="22" t="inlineStr">
        <is>
          <t>合肥</t>
        </is>
      </c>
      <c r="T160" s="22" t="inlineStr">
        <is>
          <t xml:space="preserve">东航技术有限公司安徽分公司安徽飞机维修部 </t>
        </is>
      </c>
      <c r="U160" s="66" t="n">
        <v>45384</v>
      </c>
      <c r="V160" s="66" t="n">
        <v>45393</v>
      </c>
      <c r="W160" s="66" t="n">
        <v>45389</v>
      </c>
      <c r="X160" s="22" t="inlineStr">
        <is>
          <t xml:space="preserve">   35</t>
        </is>
      </c>
      <c r="Y160" s="66" t="n">
        <v>45303</v>
      </c>
      <c r="Z160" s="25" t="n">
        <v>18305.33</v>
      </c>
      <c r="AA160" s="25" t="n">
        <v>10660</v>
      </c>
      <c r="AB160" s="23" t="n">
        <v>471</v>
      </c>
      <c r="AC160" s="23" t="n">
        <v>344</v>
      </c>
      <c r="AD160" s="23" t="n">
        <v>52</v>
      </c>
    </row>
    <row r="161">
      <c r="A161" s="22" t="inlineStr">
        <is>
          <t>@5B\Q绿色 LED；继续；正常@</t>
        </is>
      </c>
      <c r="B161" s="23" t="n">
        <v>160</v>
      </c>
      <c r="C161" s="22" t="inlineStr">
        <is>
          <t>400000325216</t>
        </is>
      </c>
      <c r="D161" s="22" t="inlineStr">
        <is>
          <t>319</t>
        </is>
      </c>
      <c r="E161" s="22" t="inlineStr">
        <is>
          <t>B8390</t>
        </is>
      </c>
      <c r="F161" s="22" t="inlineStr">
        <is>
          <t>MU</t>
        </is>
      </c>
      <c r="G161" s="22" t="inlineStr">
        <is>
          <t xml:space="preserve">西安分公司 </t>
        </is>
      </c>
      <c r="H161" s="22" t="inlineStr">
        <is>
          <t>A</t>
        </is>
      </c>
      <c r="I161" s="22" t="inlineStr">
        <is>
          <t xml:space="preserve">   37</t>
        </is>
      </c>
      <c r="J161" s="22" t="inlineStr">
        <is>
          <t>000044713809</t>
        </is>
      </c>
      <c r="K161" s="22" t="inlineStr">
        <is>
          <t>37A</t>
        </is>
      </c>
      <c r="L161" s="22" t="inlineStr"/>
      <c r="M161" s="22" t="inlineStr"/>
      <c r="N161" s="22" t="inlineStr">
        <is>
          <t>X</t>
        </is>
      </c>
      <c r="O161" s="66" t="n">
        <v>45370</v>
      </c>
      <c r="P161" s="66" t="n">
        <v>45371</v>
      </c>
      <c r="Q161" s="66" t="n"/>
      <c r="R161" s="66" t="n"/>
      <c r="S161" s="22" t="inlineStr">
        <is>
          <t>西安</t>
        </is>
      </c>
      <c r="T161" s="22" t="inlineStr">
        <is>
          <t xml:space="preserve">东航技术有限公司西北分公司飞机维修部 </t>
        </is>
      </c>
      <c r="U161" s="66" t="n">
        <v>45370</v>
      </c>
      <c r="V161" s="66" t="n">
        <v>45379</v>
      </c>
      <c r="W161" s="66" t="n">
        <v>45375</v>
      </c>
      <c r="X161" s="22" t="inlineStr">
        <is>
          <t xml:space="preserve">   36</t>
        </is>
      </c>
      <c r="Y161" s="66" t="n">
        <v>45289</v>
      </c>
      <c r="Z161" s="25" t="n">
        <v>20434.97</v>
      </c>
      <c r="AA161" s="25" t="n">
        <v>12021</v>
      </c>
      <c r="AB161" s="23" t="n">
        <v>400</v>
      </c>
      <c r="AC161" s="23" t="n">
        <v>331</v>
      </c>
      <c r="AD161" s="23" t="n">
        <v>38</v>
      </c>
    </row>
    <row r="162">
      <c r="A162" s="22" t="inlineStr">
        <is>
          <t>@5B\Q绿色 LED；继续；正常@</t>
        </is>
      </c>
      <c r="B162" s="23" t="n">
        <v>161</v>
      </c>
      <c r="C162" s="22" t="inlineStr">
        <is>
          <t>400000332994</t>
        </is>
      </c>
      <c r="D162" s="22" t="inlineStr">
        <is>
          <t>320</t>
        </is>
      </c>
      <c r="E162" s="22" t="inlineStr">
        <is>
          <t>B6637</t>
        </is>
      </c>
      <c r="F162" s="22" t="inlineStr">
        <is>
          <t>MU</t>
        </is>
      </c>
      <c r="G162" s="22" t="inlineStr">
        <is>
          <t xml:space="preserve">江苏分公司 </t>
        </is>
      </c>
      <c r="H162" s="22" t="inlineStr">
        <is>
          <t>A</t>
        </is>
      </c>
      <c r="I162" s="22" t="inlineStr">
        <is>
          <t xml:space="preserve">   72</t>
        </is>
      </c>
      <c r="J162" s="22" t="inlineStr">
        <is>
          <t>000044790238</t>
        </is>
      </c>
      <c r="K162" s="22" t="inlineStr">
        <is>
          <t>72A</t>
        </is>
      </c>
      <c r="L162" s="22" t="inlineStr"/>
      <c r="M162" s="22" t="inlineStr"/>
      <c r="N162" s="22" t="inlineStr">
        <is>
          <t>X</t>
        </is>
      </c>
      <c r="O162" s="66" t="n">
        <v>45365</v>
      </c>
      <c r="P162" s="66" t="n">
        <v>45366</v>
      </c>
      <c r="Q162" s="66" t="n"/>
      <c r="R162" s="66" t="n"/>
      <c r="S162" s="22" t="inlineStr">
        <is>
          <t>南京</t>
        </is>
      </c>
      <c r="T162" s="22" t="inlineStr">
        <is>
          <t>东航技术有限公司江苏分公司</t>
        </is>
      </c>
      <c r="U162" s="66" t="n">
        <v>45363</v>
      </c>
      <c r="V162" s="66" t="n">
        <v>45370</v>
      </c>
      <c r="W162" s="66" t="n">
        <v>45366</v>
      </c>
      <c r="X162" s="22" t="inlineStr">
        <is>
          <t xml:space="preserve">   71</t>
        </is>
      </c>
      <c r="Y162" s="66" t="n">
        <v>45285</v>
      </c>
      <c r="Z162" s="25" t="n">
        <v>38313.55</v>
      </c>
      <c r="AA162" s="25" t="n">
        <v>21472</v>
      </c>
      <c r="AB162" s="23" t="n">
        <v>287</v>
      </c>
      <c r="AC162" s="23" t="n">
        <v>271</v>
      </c>
      <c r="AD162" s="23" t="n">
        <v>34</v>
      </c>
    </row>
    <row r="163">
      <c r="A163" s="22" t="inlineStr">
        <is>
          <t>@5B\Q绿色 LED；继续；正常@</t>
        </is>
      </c>
      <c r="B163" s="23" t="n">
        <v>162</v>
      </c>
      <c r="C163" s="22" t="inlineStr">
        <is>
          <t>400000333095</t>
        </is>
      </c>
      <c r="D163" s="22" t="inlineStr">
        <is>
          <t>320</t>
        </is>
      </c>
      <c r="E163" s="22" t="inlineStr">
        <is>
          <t>B9970</t>
        </is>
      </c>
      <c r="F163" s="22" t="inlineStr">
        <is>
          <t>MU</t>
        </is>
      </c>
      <c r="G163" s="22" t="inlineStr">
        <is>
          <t xml:space="preserve">江苏分公司 </t>
        </is>
      </c>
      <c r="H163" s="22" t="inlineStr">
        <is>
          <t>A</t>
        </is>
      </c>
      <c r="I163" s="22" t="inlineStr">
        <is>
          <t xml:space="preserve">   57</t>
        </is>
      </c>
      <c r="J163" s="22" t="inlineStr">
        <is>
          <t>000044790245</t>
        </is>
      </c>
      <c r="K163" s="22" t="inlineStr">
        <is>
          <t>57A</t>
        </is>
      </c>
      <c r="L163" s="22" t="inlineStr"/>
      <c r="M163" s="22" t="inlineStr"/>
      <c r="N163" s="22" t="inlineStr">
        <is>
          <t>X</t>
        </is>
      </c>
      <c r="O163" s="66" t="n">
        <v>45363</v>
      </c>
      <c r="P163" s="66" t="n">
        <v>45364</v>
      </c>
      <c r="Q163" s="66" t="n"/>
      <c r="R163" s="66" t="n"/>
      <c r="S163" s="22" t="inlineStr">
        <is>
          <t>南京</t>
        </is>
      </c>
      <c r="T163" s="22" t="inlineStr">
        <is>
          <t>东航技术有限公司江苏分公司</t>
        </is>
      </c>
      <c r="U163" s="66" t="n">
        <v>45359</v>
      </c>
      <c r="V163" s="66" t="n">
        <v>45366</v>
      </c>
      <c r="W163" s="66" t="n">
        <v>45362</v>
      </c>
      <c r="X163" s="22" t="inlineStr">
        <is>
          <t xml:space="preserve">   56</t>
        </is>
      </c>
      <c r="Y163" s="66" t="n">
        <v>45281</v>
      </c>
      <c r="Z163" s="25" t="n">
        <v>30063.58</v>
      </c>
      <c r="AA163" s="25" t="n">
        <v>16348</v>
      </c>
      <c r="AB163" s="23" t="n">
        <v>253</v>
      </c>
      <c r="AC163" s="23" t="n">
        <v>258</v>
      </c>
      <c r="AD163" s="23" t="n">
        <v>30</v>
      </c>
    </row>
    <row r="164">
      <c r="A164" s="22" t="inlineStr">
        <is>
          <t>@5B\Q绿色 LED；继续；正常@</t>
        </is>
      </c>
      <c r="B164" s="23" t="n">
        <v>163</v>
      </c>
      <c r="C164" s="22" t="inlineStr">
        <is>
          <t>400000328816</t>
        </is>
      </c>
      <c r="D164" s="22" t="inlineStr">
        <is>
          <t>320</t>
        </is>
      </c>
      <c r="E164" s="22" t="inlineStr">
        <is>
          <t>B6878</t>
        </is>
      </c>
      <c r="F164" s="22" t="inlineStr">
        <is>
          <t>MU</t>
        </is>
      </c>
      <c r="G164" s="22" t="inlineStr">
        <is>
          <t xml:space="preserve">江西分公司 </t>
        </is>
      </c>
      <c r="H164" s="22" t="inlineStr">
        <is>
          <t>A</t>
        </is>
      </c>
      <c r="I164" s="22" t="inlineStr">
        <is>
          <t xml:space="preserve">   59</t>
        </is>
      </c>
      <c r="J164" s="22" t="inlineStr">
        <is>
          <t>000044746024</t>
        </is>
      </c>
      <c r="K164" s="22" t="inlineStr">
        <is>
          <t>59A</t>
        </is>
      </c>
      <c r="L164" s="22" t="inlineStr"/>
      <c r="M164" s="22" t="inlineStr"/>
      <c r="N164" s="22" t="inlineStr">
        <is>
          <t>X</t>
        </is>
      </c>
      <c r="O164" s="66" t="n">
        <v>45370</v>
      </c>
      <c r="P164" s="66" t="n">
        <v>45371</v>
      </c>
      <c r="Q164" s="66" t="n"/>
      <c r="R164" s="66" t="n"/>
      <c r="S164" s="22" t="inlineStr">
        <is>
          <t>南昌</t>
        </is>
      </c>
      <c r="T164" s="22" t="inlineStr">
        <is>
          <t xml:space="preserve">东航技术有限公司江西分公司江西飞机维修部 </t>
        </is>
      </c>
      <c r="U164" s="66" t="n">
        <v>45364</v>
      </c>
      <c r="V164" s="66" t="n">
        <v>45373</v>
      </c>
      <c r="W164" s="66" t="n">
        <v>45369</v>
      </c>
      <c r="X164" s="22" t="inlineStr">
        <is>
          <t xml:space="preserve">   58</t>
        </is>
      </c>
      <c r="Y164" s="66" t="n">
        <v>45283</v>
      </c>
      <c r="Z164" s="25" t="n">
        <v>30262.73</v>
      </c>
      <c r="AA164" s="25" t="n">
        <v>19029</v>
      </c>
      <c r="AB164" s="23" t="n">
        <v>522</v>
      </c>
      <c r="AC164" s="23" t="n">
        <v>365</v>
      </c>
      <c r="AD164" s="23" t="n">
        <v>32</v>
      </c>
    </row>
    <row r="165">
      <c r="A165" s="22" t="inlineStr">
        <is>
          <t>@5B\Q绿色 LED；继续；正常@</t>
        </is>
      </c>
      <c r="B165" s="23" t="n">
        <v>164</v>
      </c>
      <c r="C165" s="22" t="inlineStr">
        <is>
          <t>400000329063</t>
        </is>
      </c>
      <c r="D165" s="22" t="inlineStr">
        <is>
          <t>320</t>
        </is>
      </c>
      <c r="E165" s="22" t="inlineStr">
        <is>
          <t>B8496</t>
        </is>
      </c>
      <c r="F165" s="22" t="inlineStr">
        <is>
          <t>MU</t>
        </is>
      </c>
      <c r="G165" s="22" t="inlineStr">
        <is>
          <t xml:space="preserve">江苏分公司 </t>
        </is>
      </c>
      <c r="H165" s="22" t="inlineStr">
        <is>
          <t>A</t>
        </is>
      </c>
      <c r="I165" s="22" t="inlineStr">
        <is>
          <t xml:space="preserve">   39</t>
        </is>
      </c>
      <c r="J165" s="22" t="inlineStr">
        <is>
          <t>000044746033</t>
        </is>
      </c>
      <c r="K165" s="22" t="inlineStr">
        <is>
          <t>39A</t>
        </is>
      </c>
      <c r="L165" s="22" t="inlineStr"/>
      <c r="M165" s="22" t="inlineStr"/>
      <c r="N165" s="22" t="inlineStr">
        <is>
          <t>X</t>
        </is>
      </c>
      <c r="O165" s="66" t="n">
        <v>45362</v>
      </c>
      <c r="P165" s="66" t="n">
        <v>45363</v>
      </c>
      <c r="Q165" s="66" t="n"/>
      <c r="R165" s="66" t="n"/>
      <c r="S165" s="22" t="inlineStr">
        <is>
          <t>南京</t>
        </is>
      </c>
      <c r="T165" s="22" t="inlineStr">
        <is>
          <t>东航技术有限公司江苏分公司</t>
        </is>
      </c>
      <c r="U165" s="66" t="n">
        <v>45355</v>
      </c>
      <c r="V165" s="66" t="n">
        <v>45364</v>
      </c>
      <c r="W165" s="66" t="n">
        <v>45360</v>
      </c>
      <c r="X165" s="22" t="inlineStr">
        <is>
          <t xml:space="preserve">   38</t>
        </is>
      </c>
      <c r="Y165" s="66" t="n">
        <v>45274</v>
      </c>
      <c r="Z165" s="25" t="n">
        <v>21382.9</v>
      </c>
      <c r="AA165" s="25" t="n">
        <v>11289</v>
      </c>
      <c r="AB165" s="23" t="n">
        <v>242</v>
      </c>
      <c r="AC165" s="23" t="n">
        <v>237</v>
      </c>
      <c r="AD165" s="23" t="n">
        <v>23</v>
      </c>
    </row>
    <row r="166">
      <c r="A166" s="22" t="inlineStr">
        <is>
          <t>@5B\Q绿色 LED；继续；正常@</t>
        </is>
      </c>
      <c r="B166" s="23" t="n">
        <v>165</v>
      </c>
      <c r="C166" s="22" t="inlineStr">
        <is>
          <t>400000329104</t>
        </is>
      </c>
      <c r="D166" s="22" t="inlineStr">
        <is>
          <t>32L</t>
        </is>
      </c>
      <c r="E166" s="22" t="inlineStr">
        <is>
          <t>B30FD</t>
        </is>
      </c>
      <c r="F166" s="22" t="inlineStr">
        <is>
          <t>MU</t>
        </is>
      </c>
      <c r="G166" s="22" t="inlineStr">
        <is>
          <t xml:space="preserve">西安分公司 </t>
        </is>
      </c>
      <c r="H166" s="22" t="inlineStr">
        <is>
          <t>A</t>
        </is>
      </c>
      <c r="I166" s="22" t="inlineStr">
        <is>
          <t xml:space="preserve">   14</t>
        </is>
      </c>
      <c r="J166" s="22" t="inlineStr">
        <is>
          <t>000044746037</t>
        </is>
      </c>
      <c r="K166" s="22" t="inlineStr">
        <is>
          <t>14A</t>
        </is>
      </c>
      <c r="L166" s="22" t="inlineStr"/>
      <c r="M166" s="22" t="inlineStr"/>
      <c r="N166" s="22" t="inlineStr">
        <is>
          <t>X</t>
        </is>
      </c>
      <c r="O166" s="66" t="n">
        <v>45380</v>
      </c>
      <c r="P166" s="66" t="n">
        <v>45381</v>
      </c>
      <c r="Q166" s="66" t="n"/>
      <c r="R166" s="66" t="n"/>
      <c r="S166" s="22" t="inlineStr">
        <is>
          <t>西安</t>
        </is>
      </c>
      <c r="T166" s="22" t="inlineStr">
        <is>
          <t xml:space="preserve">东航技术有限公司西北分公司飞机维修部 </t>
        </is>
      </c>
      <c r="U166" s="66" t="n">
        <v>45379</v>
      </c>
      <c r="V166" s="66" t="n">
        <v>45386</v>
      </c>
      <c r="W166" s="66" t="n">
        <v>45382</v>
      </c>
      <c r="X166" s="22" t="inlineStr">
        <is>
          <t xml:space="preserve">   13</t>
        </is>
      </c>
      <c r="Y166" s="66" t="n">
        <v>45304</v>
      </c>
      <c r="Z166" s="25" t="n">
        <v>7813.78</v>
      </c>
      <c r="AA166" s="25" t="n">
        <v>3745</v>
      </c>
      <c r="AB166" s="23" t="n">
        <v>444</v>
      </c>
      <c r="AC166" s="23" t="n">
        <v>356</v>
      </c>
      <c r="AD166" s="23" t="n">
        <v>53</v>
      </c>
    </row>
    <row r="167">
      <c r="A167" s="22" t="inlineStr">
        <is>
          <t>@5B\Q绿色 LED；继续；正常@</t>
        </is>
      </c>
      <c r="B167" s="23" t="n">
        <v>166</v>
      </c>
      <c r="C167" s="22" t="inlineStr">
        <is>
          <t>400000329107</t>
        </is>
      </c>
      <c r="D167" s="22" t="inlineStr">
        <is>
          <t>32L</t>
        </is>
      </c>
      <c r="E167" s="22" t="inlineStr">
        <is>
          <t>B30DT</t>
        </is>
      </c>
      <c r="F167" s="22" t="inlineStr">
        <is>
          <t>MU</t>
        </is>
      </c>
      <c r="G167" s="22" t="inlineStr">
        <is>
          <t xml:space="preserve">山东分公司 </t>
        </is>
      </c>
      <c r="H167" s="22" t="inlineStr">
        <is>
          <t>A</t>
        </is>
      </c>
      <c r="I167" s="22" t="inlineStr">
        <is>
          <t xml:space="preserve">   13</t>
        </is>
      </c>
      <c r="J167" s="22" t="inlineStr">
        <is>
          <t>000044746038</t>
        </is>
      </c>
      <c r="K167" s="22" t="inlineStr">
        <is>
          <t>13A</t>
        </is>
      </c>
      <c r="L167" s="22" t="inlineStr"/>
      <c r="M167" s="22" t="inlineStr"/>
      <c r="N167" s="22" t="inlineStr">
        <is>
          <t>X</t>
        </is>
      </c>
      <c r="O167" s="66" t="n">
        <v>45365</v>
      </c>
      <c r="P167" s="66" t="n">
        <v>45366</v>
      </c>
      <c r="Q167" s="66" t="n"/>
      <c r="R167" s="66" t="n"/>
      <c r="S167" s="22" t="inlineStr">
        <is>
          <t>青岛/胶东机场</t>
        </is>
      </c>
      <c r="T167" s="22" t="inlineStr">
        <is>
          <t xml:space="preserve">东航技术有限公司山东分公司青岛飞机维修部 </t>
        </is>
      </c>
      <c r="U167" s="66" t="n">
        <v>45362</v>
      </c>
      <c r="V167" s="66" t="n">
        <v>45370</v>
      </c>
      <c r="W167" s="66" t="n">
        <v>45365</v>
      </c>
      <c r="X167" s="22" t="inlineStr">
        <is>
          <t xml:space="preserve">   12</t>
        </is>
      </c>
      <c r="Y167" s="66" t="n">
        <v>45285</v>
      </c>
      <c r="Z167" s="25" t="n">
        <v>6478.83</v>
      </c>
      <c r="AA167" s="25" t="n">
        <v>3310</v>
      </c>
      <c r="AB167" s="23" t="n">
        <v>287</v>
      </c>
      <c r="AC167" s="23" t="n">
        <v>323</v>
      </c>
      <c r="AD167" s="23" t="n">
        <v>34</v>
      </c>
    </row>
    <row r="168">
      <c r="A168" s="22" t="inlineStr">
        <is>
          <t>@5B\Q绿色 LED；继续；正常@</t>
        </is>
      </c>
      <c r="B168" s="23" t="n">
        <v>167</v>
      </c>
      <c r="C168" s="22" t="inlineStr">
        <is>
          <t>400000331805</t>
        </is>
      </c>
      <c r="D168" s="22" t="inlineStr">
        <is>
          <t>319</t>
        </is>
      </c>
      <c r="E168" s="22" t="inlineStr">
        <is>
          <t>B6459</t>
        </is>
      </c>
      <c r="F168" s="22" t="inlineStr">
        <is>
          <t>MU</t>
        </is>
      </c>
      <c r="G168" s="22" t="inlineStr">
        <is>
          <t>浦东基地-东航</t>
        </is>
      </c>
      <c r="H168" s="22" t="inlineStr">
        <is>
          <t>A</t>
        </is>
      </c>
      <c r="I168" s="22" t="inlineStr">
        <is>
          <t xml:space="preserve">   43</t>
        </is>
      </c>
      <c r="J168" s="22" t="inlineStr">
        <is>
          <t>000044776705</t>
        </is>
      </c>
      <c r="K168" s="22" t="inlineStr">
        <is>
          <t>43A</t>
        </is>
      </c>
      <c r="L168" s="22" t="inlineStr"/>
      <c r="M168" s="22" t="inlineStr"/>
      <c r="N168" s="22" t="inlineStr">
        <is>
          <t>X</t>
        </is>
      </c>
      <c r="O168" s="66" t="n">
        <v>45380</v>
      </c>
      <c r="P168" s="66" t="n">
        <v>45381</v>
      </c>
      <c r="Q168" s="66" t="n"/>
      <c r="R168" s="66" t="n"/>
      <c r="S168" s="22" t="inlineStr">
        <is>
          <t>上海浦东</t>
        </is>
      </c>
      <c r="T168" s="22" t="inlineStr">
        <is>
          <t>东航技术有限公司浦东维修基地飞机维修部</t>
        </is>
      </c>
      <c r="U168" s="66" t="n">
        <v>45380</v>
      </c>
      <c r="V168" s="66" t="n">
        <v>45389</v>
      </c>
      <c r="W168" s="66" t="n">
        <v>45385</v>
      </c>
      <c r="X168" s="22" t="inlineStr">
        <is>
          <t xml:space="preserve">   42</t>
        </is>
      </c>
      <c r="Y168" s="66" t="n">
        <v>45299</v>
      </c>
      <c r="Z168" s="25" t="n">
        <v>22313.46</v>
      </c>
      <c r="AA168" s="25" t="n">
        <v>12775</v>
      </c>
      <c r="AB168" s="23" t="n">
        <v>413</v>
      </c>
      <c r="AC168" s="23" t="n">
        <v>333</v>
      </c>
      <c r="AD168" s="23" t="n">
        <v>48</v>
      </c>
    </row>
    <row r="169">
      <c r="A169" s="22" t="inlineStr">
        <is>
          <t>@5B\Q绿色 LED；继续；正常@</t>
        </is>
      </c>
      <c r="B169" s="23" t="n">
        <v>168</v>
      </c>
      <c r="C169" s="22" t="inlineStr">
        <is>
          <t>400000332040</t>
        </is>
      </c>
      <c r="D169" s="22" t="inlineStr">
        <is>
          <t>320</t>
        </is>
      </c>
      <c r="E169" s="22" t="inlineStr">
        <is>
          <t>B8498</t>
        </is>
      </c>
      <c r="F169" s="22" t="inlineStr">
        <is>
          <t>MU</t>
        </is>
      </c>
      <c r="G169" s="22" t="inlineStr">
        <is>
          <t xml:space="preserve">江苏分公司 </t>
        </is>
      </c>
      <c r="H169" s="22" t="inlineStr">
        <is>
          <t>A</t>
        </is>
      </c>
      <c r="I169" s="22" t="inlineStr">
        <is>
          <t xml:space="preserve">   40</t>
        </is>
      </c>
      <c r="J169" s="22" t="inlineStr">
        <is>
          <t>000044776727</t>
        </is>
      </c>
      <c r="K169" s="22" t="inlineStr">
        <is>
          <t>40A</t>
        </is>
      </c>
      <c r="L169" s="22" t="inlineStr"/>
      <c r="M169" s="22" t="inlineStr"/>
      <c r="N169" s="22" t="inlineStr">
        <is>
          <t>X</t>
        </is>
      </c>
      <c r="O169" s="66" t="n">
        <v>45379</v>
      </c>
      <c r="P169" s="66" t="n">
        <v>45380</v>
      </c>
      <c r="Q169" s="66" t="n"/>
      <c r="R169" s="66" t="n"/>
      <c r="S169" s="22" t="inlineStr">
        <is>
          <t>南京</t>
        </is>
      </c>
      <c r="T169" s="22" t="inlineStr">
        <is>
          <t>东航技术有限公司江苏分公司</t>
        </is>
      </c>
      <c r="U169" s="66" t="n">
        <v>45374</v>
      </c>
      <c r="V169" s="66" t="n">
        <v>45383</v>
      </c>
      <c r="W169" s="66" t="n">
        <v>45379</v>
      </c>
      <c r="X169" s="22" t="inlineStr">
        <is>
          <t xml:space="preserve">   39</t>
        </is>
      </c>
      <c r="Y169" s="66" t="n">
        <v>45293</v>
      </c>
      <c r="Z169" s="25" t="n">
        <v>21137.56</v>
      </c>
      <c r="AA169" s="25" t="n">
        <v>11171</v>
      </c>
      <c r="AB169" s="23" t="n">
        <v>428</v>
      </c>
      <c r="AC169" s="23" t="n">
        <v>327</v>
      </c>
      <c r="AD169" s="23" t="n">
        <v>42</v>
      </c>
    </row>
    <row r="170">
      <c r="A170" s="22" t="inlineStr">
        <is>
          <t>@5B\Q绿色 LED；继续；正常@</t>
        </is>
      </c>
      <c r="B170" s="23" t="n">
        <v>169</v>
      </c>
      <c r="C170" s="22" t="inlineStr">
        <is>
          <t>400000328021</t>
        </is>
      </c>
      <c r="D170" s="22" t="inlineStr">
        <is>
          <t>320</t>
        </is>
      </c>
      <c r="E170" s="22" t="inlineStr">
        <is>
          <t>B9902</t>
        </is>
      </c>
      <c r="F170" s="22" t="inlineStr">
        <is>
          <t>MU</t>
        </is>
      </c>
      <c r="G170" s="22" t="inlineStr">
        <is>
          <t xml:space="preserve">江苏分公司 </t>
        </is>
      </c>
      <c r="H170" s="22" t="inlineStr">
        <is>
          <t>A</t>
        </is>
      </c>
      <c r="I170" s="22" t="inlineStr">
        <is>
          <t xml:space="preserve">   58</t>
        </is>
      </c>
      <c r="J170" s="22" t="inlineStr">
        <is>
          <t>000044737680</t>
        </is>
      </c>
      <c r="K170" s="22" t="inlineStr">
        <is>
          <t>58A</t>
        </is>
      </c>
      <c r="L170" s="22" t="inlineStr"/>
      <c r="M170" s="22" t="inlineStr"/>
      <c r="N170" s="22" t="inlineStr">
        <is>
          <t>X</t>
        </is>
      </c>
      <c r="O170" s="66" t="n">
        <v>45353</v>
      </c>
      <c r="P170" s="66" t="n">
        <v>45354</v>
      </c>
      <c r="Q170" s="66" t="n"/>
      <c r="R170" s="66" t="n"/>
      <c r="S170" s="22" t="inlineStr">
        <is>
          <t>南京</t>
        </is>
      </c>
      <c r="T170" s="22" t="inlineStr">
        <is>
          <t>东航技术有限公司江苏分公司</t>
        </is>
      </c>
      <c r="U170" s="66" t="n">
        <v>45348</v>
      </c>
      <c r="V170" s="66" t="n">
        <v>45357</v>
      </c>
      <c r="W170" s="66" t="n">
        <v>45353</v>
      </c>
      <c r="X170" s="22" t="inlineStr">
        <is>
          <t xml:space="preserve">   57</t>
        </is>
      </c>
      <c r="Y170" s="66" t="n">
        <v>45267</v>
      </c>
      <c r="Z170" s="25" t="n">
        <v>30080.38</v>
      </c>
      <c r="AA170" s="25" t="n">
        <v>17419</v>
      </c>
      <c r="AB170" s="23" t="n">
        <v>165</v>
      </c>
      <c r="AC170" s="23" t="n">
        <v>206</v>
      </c>
      <c r="AD170" s="23" t="n">
        <v>16</v>
      </c>
    </row>
    <row r="171">
      <c r="A171" s="22" t="inlineStr">
        <is>
          <t>@5C\Q红色 LED；停止；错误@</t>
        </is>
      </c>
      <c r="B171" s="23" t="n">
        <v>170</v>
      </c>
      <c r="C171" s="22" t="inlineStr">
        <is>
          <t>400000389600</t>
        </is>
      </c>
      <c r="D171" s="22" t="inlineStr">
        <is>
          <t>32L</t>
        </is>
      </c>
      <c r="E171" s="22" t="inlineStr">
        <is>
          <t>B32C3</t>
        </is>
      </c>
      <c r="F171" s="22" t="inlineStr">
        <is>
          <t>MU</t>
        </is>
      </c>
      <c r="G171" s="22" t="inlineStr">
        <is>
          <t xml:space="preserve">西安分公司 </t>
        </is>
      </c>
      <c r="H171" s="22" t="inlineStr">
        <is>
          <t>A</t>
        </is>
      </c>
      <c r="I171" s="22" t="inlineStr">
        <is>
          <t xml:space="preserve">    6</t>
        </is>
      </c>
      <c r="J171" s="22" t="inlineStr">
        <is>
          <t>000045454559</t>
        </is>
      </c>
      <c r="K171" s="22" t="inlineStr">
        <is>
          <t>6A</t>
        </is>
      </c>
      <c r="L171" s="22" t="inlineStr"/>
      <c r="M171" s="22" t="inlineStr"/>
      <c r="N171" s="22" t="inlineStr">
        <is>
          <t>X</t>
        </is>
      </c>
      <c r="O171" s="66" t="n">
        <v>45372</v>
      </c>
      <c r="P171" s="66" t="n">
        <v>45373</v>
      </c>
      <c r="Q171" s="66" t="n"/>
      <c r="R171" s="66" t="n"/>
      <c r="S171" s="22" t="inlineStr">
        <is>
          <t>西安</t>
        </is>
      </c>
      <c r="T171" s="22" t="inlineStr">
        <is>
          <t xml:space="preserve">东航技术有限公司西北分公司飞机维修部 </t>
        </is>
      </c>
      <c r="U171" s="66" t="n">
        <v>45374</v>
      </c>
      <c r="V171" s="66" t="n">
        <v>45381</v>
      </c>
      <c r="W171" s="66" t="n">
        <v>45377</v>
      </c>
      <c r="X171" s="22" t="inlineStr">
        <is>
          <t xml:space="preserve">    5</t>
        </is>
      </c>
      <c r="Y171" s="66" t="n">
        <v>45297</v>
      </c>
      <c r="Z171" s="25" t="n">
        <v>3866.27</v>
      </c>
      <c r="AA171" s="25" t="n">
        <v>1985</v>
      </c>
      <c r="AB171" s="23" t="n">
        <v>397</v>
      </c>
      <c r="AC171" s="23" t="n">
        <v>329</v>
      </c>
      <c r="AD171" s="23" t="n">
        <v>46</v>
      </c>
    </row>
    <row r="172">
      <c r="A172" s="22" t="inlineStr">
        <is>
          <t>@5B\Q绿色 LED；继续；正常@</t>
        </is>
      </c>
      <c r="B172" s="23" t="n">
        <v>171</v>
      </c>
      <c r="C172" s="22" t="inlineStr">
        <is>
          <t>400000439643</t>
        </is>
      </c>
      <c r="D172" s="22" t="inlineStr">
        <is>
          <t>32L</t>
        </is>
      </c>
      <c r="E172" s="22" t="inlineStr">
        <is>
          <t>B32DZ</t>
        </is>
      </c>
      <c r="F172" s="22" t="inlineStr">
        <is>
          <t>MU</t>
        </is>
      </c>
      <c r="G172" s="22" t="inlineStr">
        <is>
          <t xml:space="preserve">西安分公司 </t>
        </is>
      </c>
      <c r="H172" s="22" t="inlineStr">
        <is>
          <t>A</t>
        </is>
      </c>
      <c r="I172" s="22" t="inlineStr">
        <is>
          <t xml:space="preserve">    4</t>
        </is>
      </c>
      <c r="J172" s="22" t="inlineStr">
        <is>
          <t>000046184716</t>
        </is>
      </c>
      <c r="K172" s="22" t="inlineStr">
        <is>
          <t>4A</t>
        </is>
      </c>
      <c r="L172" s="22" t="inlineStr"/>
      <c r="M172" s="22" t="inlineStr"/>
      <c r="N172" s="22" t="inlineStr">
        <is>
          <t>X</t>
        </is>
      </c>
      <c r="O172" s="66" t="n">
        <v>45361</v>
      </c>
      <c r="P172" s="66" t="n">
        <v>45362</v>
      </c>
      <c r="Q172" s="66" t="n"/>
      <c r="R172" s="66" t="n"/>
      <c r="S172" s="22" t="inlineStr">
        <is>
          <t>西安</t>
        </is>
      </c>
      <c r="T172" s="22" t="inlineStr">
        <is>
          <t xml:space="preserve">东航技术有限公司西北分公司飞机维修部 </t>
        </is>
      </c>
      <c r="U172" s="66" t="n">
        <v>45361</v>
      </c>
      <c r="V172" s="66" t="n">
        <v>45368</v>
      </c>
      <c r="W172" s="66" t="n">
        <v>45364</v>
      </c>
      <c r="X172" s="22" t="inlineStr">
        <is>
          <t xml:space="preserve">    3</t>
        </is>
      </c>
      <c r="Y172" s="66" t="n">
        <v>45288</v>
      </c>
      <c r="Z172" s="25" t="n">
        <v>2809.44</v>
      </c>
      <c r="AA172" s="25" t="n">
        <v>1575</v>
      </c>
      <c r="AB172" s="23" t="n">
        <v>274</v>
      </c>
      <c r="AC172" s="23" t="n">
        <v>300</v>
      </c>
      <c r="AD172" s="23" t="n">
        <v>37</v>
      </c>
    </row>
    <row r="173">
      <c r="A173" s="22" t="inlineStr">
        <is>
          <t>@5C\Q红色 LED；停止；错误@</t>
        </is>
      </c>
      <c r="B173" s="23" t="n">
        <v>172</v>
      </c>
      <c r="C173" s="22" t="inlineStr">
        <is>
          <t>400000452177</t>
        </is>
      </c>
      <c r="D173" s="22" t="inlineStr">
        <is>
          <t>32L</t>
        </is>
      </c>
      <c r="E173" s="22" t="inlineStr">
        <is>
          <t>B32E0</t>
        </is>
      </c>
      <c r="F173" s="22" t="inlineStr">
        <is>
          <t>MU</t>
        </is>
      </c>
      <c r="G173" s="22" t="inlineStr">
        <is>
          <t xml:space="preserve">山东分公司 </t>
        </is>
      </c>
      <c r="H173" s="22" t="inlineStr">
        <is>
          <t>A</t>
        </is>
      </c>
      <c r="I173" s="22" t="inlineStr">
        <is>
          <t xml:space="preserve">    4</t>
        </is>
      </c>
      <c r="J173" s="22" t="inlineStr">
        <is>
          <t>000046364639</t>
        </is>
      </c>
      <c r="K173" s="22" t="inlineStr">
        <is>
          <t>4A</t>
        </is>
      </c>
      <c r="L173" s="22" t="inlineStr"/>
      <c r="M173" s="22" t="inlineStr"/>
      <c r="N173" s="22" t="inlineStr">
        <is>
          <t>X</t>
        </is>
      </c>
      <c r="O173" s="66" t="n">
        <v>45380</v>
      </c>
      <c r="P173" s="66" t="n">
        <v>45381</v>
      </c>
      <c r="Q173" s="66" t="n"/>
      <c r="R173" s="66" t="n"/>
      <c r="S173" s="22" t="inlineStr">
        <is>
          <t>青岛/胶东机场</t>
        </is>
      </c>
      <c r="T173" s="22" t="inlineStr">
        <is>
          <t xml:space="preserve">东航技术有限公司山东分公司青岛飞机维修部 </t>
        </is>
      </c>
      <c r="U173" s="66" t="n">
        <v>45383</v>
      </c>
      <c r="V173" s="66" t="n">
        <v>45390</v>
      </c>
      <c r="W173" s="66" t="n">
        <v>45386</v>
      </c>
      <c r="X173" s="22" t="inlineStr">
        <is>
          <t xml:space="preserve">    3</t>
        </is>
      </c>
      <c r="Y173" s="66" t="n">
        <v>45304</v>
      </c>
      <c r="Z173" s="25" t="n">
        <v>2672.32</v>
      </c>
      <c r="AA173" s="25" t="n">
        <v>1480</v>
      </c>
      <c r="AB173" s="23" t="n">
        <v>464</v>
      </c>
      <c r="AC173" s="23" t="n">
        <v>343</v>
      </c>
      <c r="AD173" s="23" t="n">
        <v>53</v>
      </c>
    </row>
    <row r="174">
      <c r="A174" s="22" t="inlineStr">
        <is>
          <t>@5C\Q红色 LED；停止；错误@</t>
        </is>
      </c>
      <c r="B174" s="23" t="n">
        <v>173</v>
      </c>
      <c r="C174" s="22" t="inlineStr">
        <is>
          <t>400000446755</t>
        </is>
      </c>
      <c r="D174" s="22" t="inlineStr">
        <is>
          <t>32L</t>
        </is>
      </c>
      <c r="E174" s="22" t="inlineStr">
        <is>
          <t>B32DY</t>
        </is>
      </c>
      <c r="F174" s="22" t="inlineStr">
        <is>
          <t>MU</t>
        </is>
      </c>
      <c r="G174" s="22" t="inlineStr">
        <is>
          <t xml:space="preserve">山东分公司 </t>
        </is>
      </c>
      <c r="H174" s="22" t="inlineStr">
        <is>
          <t>A</t>
        </is>
      </c>
      <c r="I174" s="22" t="inlineStr">
        <is>
          <t xml:space="preserve">    4</t>
        </is>
      </c>
      <c r="J174" s="22" t="inlineStr">
        <is>
          <t>000046286687</t>
        </is>
      </c>
      <c r="K174" s="22" t="inlineStr">
        <is>
          <t>4A</t>
        </is>
      </c>
      <c r="L174" s="22" t="inlineStr"/>
      <c r="M174" s="22" t="inlineStr"/>
      <c r="N174" s="22" t="inlineStr">
        <is>
          <t>X</t>
        </is>
      </c>
      <c r="O174" s="66" t="n">
        <v>45352</v>
      </c>
      <c r="P174" s="66" t="n">
        <v>45353</v>
      </c>
      <c r="Q174" s="66" t="n"/>
      <c r="R174" s="66" t="n"/>
      <c r="S174" s="22" t="inlineStr">
        <is>
          <t>青岛/胶东机场</t>
        </is>
      </c>
      <c r="T174" s="22" t="inlineStr">
        <is>
          <t xml:space="preserve">东航技术有限公司山东分公司青岛飞机维修部 </t>
        </is>
      </c>
      <c r="U174" s="66" t="n">
        <v>45357</v>
      </c>
      <c r="V174" s="66" t="n">
        <v>45364</v>
      </c>
      <c r="W174" s="66" t="n">
        <v>45360</v>
      </c>
      <c r="X174" s="22" t="inlineStr">
        <is>
          <t xml:space="preserve">    3</t>
        </is>
      </c>
      <c r="Y174" s="66" t="n">
        <v>45291</v>
      </c>
      <c r="Z174" s="25" t="n">
        <v>2588.05</v>
      </c>
      <c r="AA174" s="25" t="n">
        <v>1574</v>
      </c>
      <c r="AB174" s="23" t="n">
        <v>246</v>
      </c>
      <c r="AC174" s="23" t="n">
        <v>302</v>
      </c>
      <c r="AD174" s="23" t="n">
        <v>40</v>
      </c>
    </row>
    <row r="175">
      <c r="A175" s="22" t="inlineStr">
        <is>
          <t>@5B\Q绿色 LED；继续；正常@</t>
        </is>
      </c>
      <c r="B175" s="23" t="n">
        <v>174</v>
      </c>
      <c r="C175" s="22" t="inlineStr">
        <is>
          <t>400000460300</t>
        </is>
      </c>
      <c r="D175" s="22" t="inlineStr">
        <is>
          <t>320</t>
        </is>
      </c>
      <c r="E175" s="22" t="inlineStr">
        <is>
          <t>B8391</t>
        </is>
      </c>
      <c r="F175" s="22" t="inlineStr">
        <is>
          <t>MU</t>
        </is>
      </c>
      <c r="G175" s="22" t="inlineStr">
        <is>
          <t xml:space="preserve">江西分公司 </t>
        </is>
      </c>
      <c r="H175" s="22" t="inlineStr">
        <is>
          <t>PQ</t>
        </is>
      </c>
      <c r="I175" s="22" t="inlineStr">
        <is>
          <t xml:space="preserve">    1</t>
        </is>
      </c>
      <c r="J175" s="22" t="inlineStr">
        <is>
          <t>000046486902</t>
        </is>
      </c>
      <c r="K175" s="22" t="inlineStr">
        <is>
          <t>整机退喷漆</t>
        </is>
      </c>
      <c r="L175" s="22" t="inlineStr"/>
      <c r="M175" s="22" t="inlineStr"/>
      <c r="N175" s="22" t="inlineStr">
        <is>
          <t>X</t>
        </is>
      </c>
      <c r="O175" s="66" t="n">
        <v>45361</v>
      </c>
      <c r="P175" s="66" t="n">
        <v>45368</v>
      </c>
      <c r="Q175" s="66" t="n"/>
      <c r="R175" s="66" t="n"/>
      <c r="S175" s="22" t="inlineStr">
        <is>
          <t>日照</t>
        </is>
      </c>
      <c r="T175" s="22" t="inlineStr">
        <is>
          <t>委托维修单位</t>
        </is>
      </c>
      <c r="U175" s="66" t="n">
        <v>45228</v>
      </c>
      <c r="V175" s="66" t="n">
        <v>45408</v>
      </c>
      <c r="W175" s="66" t="n">
        <v>45262</v>
      </c>
      <c r="X175" s="22" t="inlineStr"/>
      <c r="Y175" s="66" t="n"/>
      <c r="Z175" s="23" t="n"/>
      <c r="AA175" s="23" t="n"/>
      <c r="AB175" s="23" t="n"/>
      <c r="AC175" s="23" t="n"/>
      <c r="AD175" s="23" t="n">
        <v>67</v>
      </c>
    </row>
    <row r="176">
      <c r="A176" s="22" t="inlineStr">
        <is>
          <t>@5B\Q绿色 LED；继续；正常@</t>
        </is>
      </c>
      <c r="B176" s="23" t="n">
        <v>175</v>
      </c>
      <c r="C176" s="22" t="inlineStr">
        <is>
          <t>400000460303</t>
        </is>
      </c>
      <c r="D176" s="22" t="inlineStr">
        <is>
          <t>320</t>
        </is>
      </c>
      <c r="E176" s="22" t="inlineStr">
        <is>
          <t>B8395</t>
        </is>
      </c>
      <c r="F176" s="22" t="inlineStr">
        <is>
          <t>MU</t>
        </is>
      </c>
      <c r="G176" s="22" t="inlineStr">
        <is>
          <t xml:space="preserve">甘肃分公司 </t>
        </is>
      </c>
      <c r="H176" s="22" t="inlineStr">
        <is>
          <t>PQ</t>
        </is>
      </c>
      <c r="I176" s="22" t="inlineStr">
        <is>
          <t xml:space="preserve">    1</t>
        </is>
      </c>
      <c r="J176" s="22" t="inlineStr">
        <is>
          <t>000046487031</t>
        </is>
      </c>
      <c r="K176" s="22" t="inlineStr">
        <is>
          <t>整机退喷漆</t>
        </is>
      </c>
      <c r="L176" s="22" t="inlineStr"/>
      <c r="M176" s="22" t="inlineStr"/>
      <c r="N176" s="22" t="inlineStr">
        <is>
          <t>X</t>
        </is>
      </c>
      <c r="O176" s="66" t="n">
        <v>45368</v>
      </c>
      <c r="P176" s="66" t="n">
        <v>45375</v>
      </c>
      <c r="Q176" s="66" t="n"/>
      <c r="R176" s="66" t="n"/>
      <c r="S176" s="22" t="inlineStr">
        <is>
          <t>日照</t>
        </is>
      </c>
      <c r="T176" s="22" t="inlineStr">
        <is>
          <t>委托维修单位</t>
        </is>
      </c>
      <c r="U176" s="66" t="n">
        <v>45242</v>
      </c>
      <c r="V176" s="66" t="n">
        <v>45422</v>
      </c>
      <c r="W176" s="66" t="n">
        <v>45276</v>
      </c>
      <c r="X176" s="22" t="inlineStr"/>
      <c r="Y176" s="66" t="n"/>
      <c r="Z176" s="23" t="n"/>
      <c r="AA176" s="23" t="n"/>
      <c r="AB176" s="23" t="n"/>
      <c r="AC176" s="23" t="n"/>
      <c r="AD176" s="23" t="n">
        <v>81</v>
      </c>
    </row>
    <row r="177">
      <c r="A177" s="22" t="inlineStr">
        <is>
          <t>@5B\Q绿色 LED；继续；正常@</t>
        </is>
      </c>
      <c r="B177" s="23" t="n">
        <v>176</v>
      </c>
      <c r="C177" s="22" t="inlineStr">
        <is>
          <t>400000460306</t>
        </is>
      </c>
      <c r="D177" s="22" t="inlineStr">
        <is>
          <t>325</t>
        </is>
      </c>
      <c r="E177" s="22" t="inlineStr">
        <is>
          <t>B8398</t>
        </is>
      </c>
      <c r="F177" s="22" t="inlineStr">
        <is>
          <t>MU</t>
        </is>
      </c>
      <c r="G177" s="22" t="inlineStr">
        <is>
          <t xml:space="preserve">山东分公司 </t>
        </is>
      </c>
      <c r="H177" s="22" t="inlineStr">
        <is>
          <t>PQ</t>
        </is>
      </c>
      <c r="I177" s="22" t="inlineStr">
        <is>
          <t xml:space="preserve">    1</t>
        </is>
      </c>
      <c r="J177" s="22" t="inlineStr">
        <is>
          <t>000046487034</t>
        </is>
      </c>
      <c r="K177" s="22" t="inlineStr">
        <is>
          <t>整机退喷漆</t>
        </is>
      </c>
      <c r="L177" s="22" t="inlineStr"/>
      <c r="M177" s="22" t="inlineStr"/>
      <c r="N177" s="22" t="inlineStr">
        <is>
          <t>X</t>
        </is>
      </c>
      <c r="O177" s="66" t="n">
        <v>45358</v>
      </c>
      <c r="P177" s="66" t="n">
        <v>45365</v>
      </c>
      <c r="Q177" s="66" t="n"/>
      <c r="R177" s="66" t="n"/>
      <c r="S177" s="22" t="inlineStr">
        <is>
          <t>重庆</t>
        </is>
      </c>
      <c r="T177" s="22" t="inlineStr">
        <is>
          <t>委托维修单位</t>
        </is>
      </c>
      <c r="U177" s="66" t="n">
        <v>45185</v>
      </c>
      <c r="V177" s="66" t="n">
        <v>45365</v>
      </c>
      <c r="W177" s="66" t="n">
        <v>45219</v>
      </c>
      <c r="X177" s="22" t="inlineStr"/>
      <c r="Y177" s="66" t="n"/>
      <c r="Z177" s="23" t="n"/>
      <c r="AA177" s="23" t="n"/>
      <c r="AB177" s="23" t="n"/>
      <c r="AC177" s="23" t="n"/>
      <c r="AD177" s="23" t="n">
        <v>24</v>
      </c>
    </row>
    <row r="178">
      <c r="A178" s="22" t="inlineStr">
        <is>
          <t>@5B\Q绿色 LED；继续；正常@</t>
        </is>
      </c>
      <c r="B178" s="23" t="n">
        <v>177</v>
      </c>
      <c r="C178" s="22" t="inlineStr">
        <is>
          <t>400000460307</t>
        </is>
      </c>
      <c r="D178" s="22" t="inlineStr">
        <is>
          <t>325</t>
        </is>
      </c>
      <c r="E178" s="22" t="inlineStr">
        <is>
          <t>B8405</t>
        </is>
      </c>
      <c r="F178" s="22" t="inlineStr">
        <is>
          <t>MU</t>
        </is>
      </c>
      <c r="G178" s="22" t="inlineStr">
        <is>
          <t xml:space="preserve">浙江分公司 </t>
        </is>
      </c>
      <c r="H178" s="22" t="inlineStr">
        <is>
          <t>PQ</t>
        </is>
      </c>
      <c r="I178" s="22" t="inlineStr">
        <is>
          <t xml:space="preserve">    1</t>
        </is>
      </c>
      <c r="J178" s="22" t="inlineStr">
        <is>
          <t>000046487035</t>
        </is>
      </c>
      <c r="K178" s="22" t="inlineStr">
        <is>
          <t>整机退喷漆</t>
        </is>
      </c>
      <c r="L178" s="22" t="inlineStr"/>
      <c r="M178" s="22" t="inlineStr"/>
      <c r="N178" s="22" t="inlineStr">
        <is>
          <t>X</t>
        </is>
      </c>
      <c r="O178" s="66" t="n">
        <v>45379</v>
      </c>
      <c r="P178" s="66" t="n">
        <v>45386</v>
      </c>
      <c r="Q178" s="66" t="n"/>
      <c r="R178" s="66" t="n"/>
      <c r="S178" s="22" t="inlineStr">
        <is>
          <t>重庆</t>
        </is>
      </c>
      <c r="T178" s="22" t="inlineStr">
        <is>
          <t>委托维修单位</t>
        </is>
      </c>
      <c r="U178" s="66" t="n">
        <v>45225</v>
      </c>
      <c r="V178" s="66" t="n">
        <v>45405</v>
      </c>
      <c r="W178" s="66" t="n">
        <v>45259</v>
      </c>
      <c r="X178" s="22" t="inlineStr"/>
      <c r="Y178" s="66" t="n"/>
      <c r="Z178" s="23" t="n"/>
      <c r="AA178" s="23" t="n"/>
      <c r="AB178" s="23" t="n"/>
      <c r="AC178" s="23" t="n"/>
      <c r="AD178" s="23" t="n">
        <v>64</v>
      </c>
    </row>
    <row r="179">
      <c r="A179" s="22" t="inlineStr">
        <is>
          <t>@5B\Q绿色 LED；继续；正常@</t>
        </is>
      </c>
      <c r="B179" s="23" t="n">
        <v>178</v>
      </c>
      <c r="C179" s="22" t="inlineStr">
        <is>
          <t>400000460308</t>
        </is>
      </c>
      <c r="D179" s="22" t="inlineStr">
        <is>
          <t>325</t>
        </is>
      </c>
      <c r="E179" s="22" t="inlineStr">
        <is>
          <t>B8406</t>
        </is>
      </c>
      <c r="F179" s="22" t="inlineStr">
        <is>
          <t>MU</t>
        </is>
      </c>
      <c r="G179" s="22" t="inlineStr">
        <is>
          <t>浦东基地-东航</t>
        </is>
      </c>
      <c r="H179" s="22" t="inlineStr">
        <is>
          <t>PQ</t>
        </is>
      </c>
      <c r="I179" s="22" t="inlineStr">
        <is>
          <t xml:space="preserve">    1</t>
        </is>
      </c>
      <c r="J179" s="22" t="inlineStr">
        <is>
          <t>000046487036</t>
        </is>
      </c>
      <c r="K179" s="22" t="inlineStr">
        <is>
          <t>整机退喷漆</t>
        </is>
      </c>
      <c r="L179" s="22" t="inlineStr"/>
      <c r="M179" s="22" t="inlineStr"/>
      <c r="N179" s="22" t="inlineStr">
        <is>
          <t>X</t>
        </is>
      </c>
      <c r="O179" s="66" t="n">
        <v>45365</v>
      </c>
      <c r="P179" s="66" t="n">
        <v>45372</v>
      </c>
      <c r="Q179" s="66" t="n"/>
      <c r="R179" s="66" t="n"/>
      <c r="S179" s="22" t="inlineStr">
        <is>
          <t>重庆</t>
        </is>
      </c>
      <c r="T179" s="22" t="inlineStr">
        <is>
          <t>委托维修单位</t>
        </is>
      </c>
      <c r="U179" s="66" t="n">
        <v>45257</v>
      </c>
      <c r="V179" s="66" t="n">
        <v>45437</v>
      </c>
      <c r="W179" s="66" t="n">
        <v>45291</v>
      </c>
      <c r="X179" s="22" t="inlineStr"/>
      <c r="Y179" s="66" t="n"/>
      <c r="Z179" s="23" t="n"/>
      <c r="AA179" s="23" t="n"/>
      <c r="AB179" s="23" t="n"/>
      <c r="AC179" s="23" t="n"/>
      <c r="AD179" s="23" t="n">
        <v>96</v>
      </c>
    </row>
    <row r="180">
      <c r="A180" s="22" t="inlineStr">
        <is>
          <t>@5B\Q绿色 LED；继续；正常@</t>
        </is>
      </c>
      <c r="B180" s="23" t="n">
        <v>179</v>
      </c>
      <c r="C180" s="22" t="inlineStr">
        <is>
          <t>400000460324</t>
        </is>
      </c>
      <c r="D180" s="22" t="inlineStr">
        <is>
          <t>325</t>
        </is>
      </c>
      <c r="E180" s="22" t="inlineStr">
        <is>
          <t>B8570</t>
        </is>
      </c>
      <c r="F180" s="22" t="inlineStr">
        <is>
          <t>MU</t>
        </is>
      </c>
      <c r="G180" s="22" t="inlineStr">
        <is>
          <t xml:space="preserve">浙江分公司 </t>
        </is>
      </c>
      <c r="H180" s="22" t="inlineStr">
        <is>
          <t>PQ</t>
        </is>
      </c>
      <c r="I180" s="22" t="inlineStr">
        <is>
          <t xml:space="preserve">    1</t>
        </is>
      </c>
      <c r="J180" s="22" t="inlineStr">
        <is>
          <t>000046487114</t>
        </is>
      </c>
      <c r="K180" s="22" t="inlineStr">
        <is>
          <t>整机退喷漆</t>
        </is>
      </c>
      <c r="L180" s="22" t="inlineStr"/>
      <c r="M180" s="22" t="inlineStr"/>
      <c r="N180" s="22" t="inlineStr">
        <is>
          <t>X</t>
        </is>
      </c>
      <c r="O180" s="66" t="n">
        <v>45372</v>
      </c>
      <c r="P180" s="66" t="n">
        <v>45379</v>
      </c>
      <c r="Q180" s="66" t="n"/>
      <c r="R180" s="66" t="n"/>
      <c r="S180" s="22" t="inlineStr">
        <is>
          <t>重庆</t>
        </is>
      </c>
      <c r="T180" s="22" t="inlineStr">
        <is>
          <t>委托维修单位</t>
        </is>
      </c>
      <c r="U180" s="66" t="n">
        <v>45310</v>
      </c>
      <c r="V180" s="66" t="n">
        <v>45490</v>
      </c>
      <c r="W180" s="66" t="n">
        <v>45344</v>
      </c>
      <c r="X180" s="22" t="inlineStr"/>
      <c r="Y180" s="66" t="n"/>
      <c r="Z180" s="23" t="n"/>
      <c r="AA180" s="23" t="n"/>
      <c r="AB180" s="23" t="n"/>
      <c r="AC180" s="23" t="n"/>
      <c r="AD180" s="23" t="n">
        <v>149</v>
      </c>
    </row>
    <row r="181">
      <c r="A181" s="22" t="inlineStr">
        <is>
          <t>@5B\Q绿色 LED；继续；正常@</t>
        </is>
      </c>
      <c r="B181" s="23" t="n">
        <v>180</v>
      </c>
      <c r="C181" s="22" t="inlineStr">
        <is>
          <t>400000460134</t>
        </is>
      </c>
      <c r="D181" s="22" t="inlineStr">
        <is>
          <t>320</t>
        </is>
      </c>
      <c r="E181" s="22" t="inlineStr">
        <is>
          <t>B6695</t>
        </is>
      </c>
      <c r="F181" s="22" t="inlineStr">
        <is>
          <t>MU</t>
        </is>
      </c>
      <c r="G181" s="22" t="inlineStr">
        <is>
          <t xml:space="preserve">四川分公司 </t>
        </is>
      </c>
      <c r="H181" s="22" t="inlineStr">
        <is>
          <t>PQ</t>
        </is>
      </c>
      <c r="I181" s="22" t="inlineStr">
        <is>
          <t xml:space="preserve">    1</t>
        </is>
      </c>
      <c r="J181" s="22" t="inlineStr">
        <is>
          <t>000046486652</t>
        </is>
      </c>
      <c r="K181" s="22" t="inlineStr">
        <is>
          <t>整机退喷漆</t>
        </is>
      </c>
      <c r="L181" s="22" t="inlineStr"/>
      <c r="M181" s="22" t="inlineStr"/>
      <c r="N181" s="22" t="inlineStr">
        <is>
          <t>X</t>
        </is>
      </c>
      <c r="O181" s="66" t="n">
        <v>45381</v>
      </c>
      <c r="P181" s="66" t="n">
        <v>45388</v>
      </c>
      <c r="Q181" s="66" t="n"/>
      <c r="R181" s="66" t="n"/>
      <c r="S181" s="22" t="inlineStr">
        <is>
          <t>日照</t>
        </is>
      </c>
      <c r="T181" s="22" t="inlineStr">
        <is>
          <t>委托维修单位</t>
        </is>
      </c>
      <c r="U181" s="66" t="n">
        <v>45245</v>
      </c>
      <c r="V181" s="66" t="n">
        <v>45425</v>
      </c>
      <c r="W181" s="66" t="n">
        <v>45279</v>
      </c>
      <c r="X181" s="22" t="inlineStr"/>
      <c r="Y181" s="66" t="n"/>
      <c r="Z181" s="23" t="n"/>
      <c r="AA181" s="23" t="n"/>
      <c r="AB181" s="23" t="n"/>
      <c r="AC181" s="23" t="n"/>
      <c r="AD181" s="23" t="n">
        <v>84</v>
      </c>
    </row>
    <row r="182">
      <c r="A182" s="22" t="inlineStr">
        <is>
          <t>@5B\Q绿色 LED；继续；正常@</t>
        </is>
      </c>
      <c r="B182" s="23" t="n">
        <v>181</v>
      </c>
      <c r="C182" s="22" t="inlineStr">
        <is>
          <t>400000446045</t>
        </is>
      </c>
      <c r="D182" s="22" t="inlineStr">
        <is>
          <t>32L</t>
        </is>
      </c>
      <c r="E182" s="22" t="inlineStr">
        <is>
          <t>B32E1</t>
        </is>
      </c>
      <c r="F182" s="22" t="inlineStr">
        <is>
          <t>MU</t>
        </is>
      </c>
      <c r="G182" s="22" t="inlineStr">
        <is>
          <t xml:space="preserve">西安分公司 </t>
        </is>
      </c>
      <c r="H182" s="22" t="inlineStr">
        <is>
          <t>A</t>
        </is>
      </c>
      <c r="I182" s="22" t="inlineStr">
        <is>
          <t xml:space="preserve">    4</t>
        </is>
      </c>
      <c r="J182" s="22" t="inlineStr">
        <is>
          <t>000046276698</t>
        </is>
      </c>
      <c r="K182" s="22" t="inlineStr">
        <is>
          <t>4A</t>
        </is>
      </c>
      <c r="L182" s="22" t="inlineStr"/>
      <c r="M182" s="22" t="inlineStr"/>
      <c r="N182" s="22" t="inlineStr">
        <is>
          <t>X</t>
        </is>
      </c>
      <c r="O182" s="66" t="n">
        <v>45378</v>
      </c>
      <c r="P182" s="66" t="n">
        <v>45379</v>
      </c>
      <c r="Q182" s="66" t="n"/>
      <c r="R182" s="66" t="n"/>
      <c r="S182" s="22" t="inlineStr">
        <is>
          <t>西安</t>
        </is>
      </c>
      <c r="T182" s="22" t="inlineStr">
        <is>
          <t xml:space="preserve">东航技术有限公司西北分公司飞机维修部 </t>
        </is>
      </c>
      <c r="U182" s="66" t="n">
        <v>45372</v>
      </c>
      <c r="V182" s="66" t="n">
        <v>45379</v>
      </c>
      <c r="W182" s="66" t="n">
        <v>45375</v>
      </c>
      <c r="X182" s="22" t="inlineStr">
        <is>
          <t xml:space="preserve">    3</t>
        </is>
      </c>
      <c r="Y182" s="66" t="n">
        <v>45307</v>
      </c>
      <c r="Z182" s="25" t="n">
        <v>2697.42</v>
      </c>
      <c r="AA182" s="25" t="n">
        <v>1593</v>
      </c>
      <c r="AB182" s="23" t="n">
        <v>387</v>
      </c>
      <c r="AC182" s="23" t="n">
        <v>346</v>
      </c>
      <c r="AD182" s="23" t="n">
        <v>56</v>
      </c>
    </row>
    <row r="183">
      <c r="A183" s="22" t="inlineStr">
        <is>
          <t>@5B\Q绿色 LED；继续；正常@</t>
        </is>
      </c>
      <c r="B183" s="23" t="n">
        <v>182</v>
      </c>
      <c r="C183" s="22" t="inlineStr">
        <is>
          <t>400000439654</t>
        </is>
      </c>
      <c r="D183" s="22" t="inlineStr">
        <is>
          <t>32L</t>
        </is>
      </c>
      <c r="E183" s="22" t="inlineStr">
        <is>
          <t>B32DE</t>
        </is>
      </c>
      <c r="F183" s="22" t="inlineStr">
        <is>
          <t>MU</t>
        </is>
      </c>
      <c r="G183" s="22" t="inlineStr">
        <is>
          <t xml:space="preserve">西安分公司 </t>
        </is>
      </c>
      <c r="H183" s="22" t="inlineStr">
        <is>
          <t>A</t>
        </is>
      </c>
      <c r="I183" s="22" t="inlineStr">
        <is>
          <t xml:space="preserve">    4</t>
        </is>
      </c>
      <c r="J183" s="22" t="inlineStr">
        <is>
          <t>000046184744</t>
        </is>
      </c>
      <c r="K183" s="22" t="inlineStr">
        <is>
          <t>4A</t>
        </is>
      </c>
      <c r="L183" s="22" t="inlineStr"/>
      <c r="M183" s="22" t="inlineStr"/>
      <c r="N183" s="22" t="inlineStr">
        <is>
          <t>X</t>
        </is>
      </c>
      <c r="O183" s="66" t="n">
        <v>45364</v>
      </c>
      <c r="P183" s="66" t="n">
        <v>45365</v>
      </c>
      <c r="Q183" s="66" t="n"/>
      <c r="R183" s="66" t="n"/>
      <c r="S183" s="22" t="inlineStr">
        <is>
          <t>西安</t>
        </is>
      </c>
      <c r="T183" s="22" t="inlineStr">
        <is>
          <t xml:space="preserve">东航技术有限公司西北分公司飞机维修部 </t>
        </is>
      </c>
      <c r="U183" s="66" t="n">
        <v>45361</v>
      </c>
      <c r="V183" s="66" t="n">
        <v>45368</v>
      </c>
      <c r="W183" s="66" t="n">
        <v>45364</v>
      </c>
      <c r="X183" s="22" t="inlineStr">
        <is>
          <t xml:space="preserve">    3</t>
        </is>
      </c>
      <c r="Y183" s="66" t="n">
        <v>45286</v>
      </c>
      <c r="Z183" s="25" t="n">
        <v>2695.35</v>
      </c>
      <c r="AA183" s="25" t="n">
        <v>1490</v>
      </c>
      <c r="AB183" s="23" t="n">
        <v>273</v>
      </c>
      <c r="AC183" s="23" t="n">
        <v>285</v>
      </c>
      <c r="AD183" s="23" t="n">
        <v>35</v>
      </c>
    </row>
    <row r="184">
      <c r="A184" s="22" t="inlineStr">
        <is>
          <t>@5B\Q绿色 LED；继续；正常@</t>
        </is>
      </c>
      <c r="B184" s="23" t="n">
        <v>183</v>
      </c>
      <c r="C184" s="22" t="inlineStr">
        <is>
          <t>400000530246</t>
        </is>
      </c>
      <c r="D184" s="22" t="inlineStr">
        <is>
          <t>319</t>
        </is>
      </c>
      <c r="E184" s="22" t="inlineStr">
        <is>
          <t>B6461</t>
        </is>
      </c>
      <c r="F184" s="22" t="inlineStr">
        <is>
          <t>MU</t>
        </is>
      </c>
      <c r="G184" s="22" t="inlineStr">
        <is>
          <t xml:space="preserve">西安分公司 </t>
        </is>
      </c>
      <c r="H184" s="22" t="inlineStr"/>
      <c r="I184" s="22" t="inlineStr"/>
      <c r="J184" s="22" t="inlineStr">
        <is>
          <t>000047717542</t>
        </is>
      </c>
      <c r="K184" s="22" t="inlineStr">
        <is>
          <t xml:space="preserve">更换全机起落架 </t>
        </is>
      </c>
      <c r="L184" s="22" t="inlineStr"/>
      <c r="M184" s="22" t="inlineStr"/>
      <c r="N184" s="22" t="inlineStr">
        <is>
          <t>X</t>
        </is>
      </c>
      <c r="O184" s="66" t="n">
        <v>45358</v>
      </c>
      <c r="P184" s="66" t="n">
        <v>45364</v>
      </c>
      <c r="Q184" s="66" t="n"/>
      <c r="R184" s="66" t="n"/>
      <c r="S184" s="22" t="inlineStr">
        <is>
          <t>西安</t>
        </is>
      </c>
      <c r="T184" s="22" t="inlineStr">
        <is>
          <t xml:space="preserve">东航技术有限公司西北分公司飞机维修部 </t>
        </is>
      </c>
      <c r="U184" s="66" t="n">
        <v>45352</v>
      </c>
      <c r="V184" s="66" t="n">
        <v>45459</v>
      </c>
      <c r="W184" s="66" t="n"/>
      <c r="X184" s="22" t="inlineStr"/>
      <c r="Y184" s="66" t="n"/>
      <c r="Z184" s="23" t="n"/>
      <c r="AA184" s="23" t="n"/>
      <c r="AB184" s="23" t="n"/>
      <c r="AC184" s="23" t="n"/>
      <c r="AD184" s="23" t="n"/>
    </row>
    <row r="185">
      <c r="A185" s="22" t="inlineStr">
        <is>
          <t>@5B\Q绿色 LED；继续；正常@</t>
        </is>
      </c>
      <c r="B185" s="23" t="n">
        <v>184</v>
      </c>
      <c r="C185" s="22" t="inlineStr">
        <is>
          <t>400000530248</t>
        </is>
      </c>
      <c r="D185" s="22" t="inlineStr">
        <is>
          <t>320</t>
        </is>
      </c>
      <c r="E185" s="22" t="inlineStr">
        <is>
          <t>B6012</t>
        </is>
      </c>
      <c r="F185" s="22" t="inlineStr">
        <is>
          <t>MU</t>
        </is>
      </c>
      <c r="G185" s="22" t="inlineStr">
        <is>
          <t xml:space="preserve">安徽分公司 </t>
        </is>
      </c>
      <c r="H185" s="22" t="inlineStr"/>
      <c r="I185" s="22" t="inlineStr"/>
      <c r="J185" s="22" t="inlineStr">
        <is>
          <t>000047717610</t>
        </is>
      </c>
      <c r="K185" s="22" t="inlineStr">
        <is>
          <t xml:space="preserve">更换全机起落架 </t>
        </is>
      </c>
      <c r="L185" s="22" t="inlineStr"/>
      <c r="M185" s="22" t="inlineStr"/>
      <c r="N185" s="22" t="inlineStr">
        <is>
          <t>X</t>
        </is>
      </c>
      <c r="O185" s="66" t="n">
        <v>45370</v>
      </c>
      <c r="P185" s="66" t="n">
        <v>45376</v>
      </c>
      <c r="Q185" s="66" t="n"/>
      <c r="R185" s="66" t="n"/>
      <c r="S185" s="22" t="inlineStr">
        <is>
          <t>西安</t>
        </is>
      </c>
      <c r="T185" s="22" t="inlineStr">
        <is>
          <t xml:space="preserve">东航技术有限公司西北分公司飞机维修部 </t>
        </is>
      </c>
      <c r="U185" s="66" t="n">
        <v>45352</v>
      </c>
      <c r="V185" s="66" t="n">
        <v>45459</v>
      </c>
      <c r="W185" s="66" t="n"/>
      <c r="X185" s="22" t="inlineStr"/>
      <c r="Y185" s="66" t="n"/>
      <c r="Z185" s="23" t="n"/>
      <c r="AA185" s="23" t="n"/>
      <c r="AB185" s="23" t="n"/>
      <c r="AC185" s="23" t="n"/>
      <c r="AD185" s="23" t="n"/>
    </row>
    <row r="186">
      <c r="A186" s="22" t="inlineStr">
        <is>
          <t>@5B\Q绿色 LED；继续；正常@</t>
        </is>
      </c>
      <c r="B186" s="23" t="n">
        <v>185</v>
      </c>
      <c r="C186" s="22" t="inlineStr">
        <is>
          <t>400000530247</t>
        </is>
      </c>
      <c r="D186" s="22" t="inlineStr">
        <is>
          <t>320</t>
        </is>
      </c>
      <c r="E186" s="22" t="inlineStr">
        <is>
          <t>B6011</t>
        </is>
      </c>
      <c r="F186" s="22" t="inlineStr">
        <is>
          <t>MU</t>
        </is>
      </c>
      <c r="G186" s="22" t="inlineStr">
        <is>
          <t xml:space="preserve">浙江分公司 </t>
        </is>
      </c>
      <c r="H186" s="22" t="inlineStr"/>
      <c r="I186" s="22" t="inlineStr"/>
      <c r="J186" s="22" t="inlineStr">
        <is>
          <t>000047717609</t>
        </is>
      </c>
      <c r="K186" s="22" t="inlineStr">
        <is>
          <t xml:space="preserve">更换全机起落架 </t>
        </is>
      </c>
      <c r="L186" s="22" t="inlineStr"/>
      <c r="M186" s="22" t="inlineStr"/>
      <c r="N186" s="22" t="inlineStr">
        <is>
          <t>X</t>
        </is>
      </c>
      <c r="O186" s="66" t="n">
        <v>45364</v>
      </c>
      <c r="P186" s="66" t="n">
        <v>45370</v>
      </c>
      <c r="Q186" s="66" t="n"/>
      <c r="R186" s="66" t="n"/>
      <c r="S186" s="22" t="inlineStr">
        <is>
          <t>西安</t>
        </is>
      </c>
      <c r="T186" s="22" t="inlineStr">
        <is>
          <t xml:space="preserve">东航技术有限公司西北分公司飞机维修部 </t>
        </is>
      </c>
      <c r="U186" s="66" t="n">
        <v>45352</v>
      </c>
      <c r="V186" s="66" t="n">
        <v>45459</v>
      </c>
      <c r="W186" s="66" t="n"/>
      <c r="X186" s="22" t="inlineStr"/>
      <c r="Y186" s="66" t="n"/>
      <c r="Z186" s="23" t="n"/>
      <c r="AA186" s="23" t="n"/>
      <c r="AB186" s="23" t="n"/>
      <c r="AC186" s="23" t="n"/>
      <c r="AD186" s="23" t="n"/>
    </row>
    <row r="187">
      <c r="A187" s="22" t="inlineStr">
        <is>
          <t>@5B\Q绿色 LED；继续；正常@</t>
        </is>
      </c>
      <c r="B187" s="23" t="n">
        <v>186</v>
      </c>
      <c r="C187" s="22" t="inlineStr">
        <is>
          <t>400000530249</t>
        </is>
      </c>
      <c r="D187" s="22" t="inlineStr">
        <is>
          <t>320</t>
        </is>
      </c>
      <c r="E187" s="22" t="inlineStr">
        <is>
          <t>B1860</t>
        </is>
      </c>
      <c r="F187" s="22" t="inlineStr">
        <is>
          <t>MU</t>
        </is>
      </c>
      <c r="G187" s="22" t="inlineStr">
        <is>
          <t xml:space="preserve">浙江分公司 </t>
        </is>
      </c>
      <c r="H187" s="22" t="inlineStr"/>
      <c r="I187" s="22" t="inlineStr"/>
      <c r="J187" s="22" t="inlineStr">
        <is>
          <t>000047717672</t>
        </is>
      </c>
      <c r="K187" s="22" t="inlineStr">
        <is>
          <t xml:space="preserve">更换全机起落架 </t>
        </is>
      </c>
      <c r="L187" s="22" t="inlineStr"/>
      <c r="M187" s="22" t="inlineStr"/>
      <c r="N187" s="22" t="inlineStr">
        <is>
          <t>X</t>
        </is>
      </c>
      <c r="O187" s="66" t="n">
        <v>45376</v>
      </c>
      <c r="P187" s="66" t="n">
        <v>45382</v>
      </c>
      <c r="Q187" s="66" t="n"/>
      <c r="R187" s="66" t="n"/>
      <c r="S187" s="22" t="inlineStr">
        <is>
          <t>西安</t>
        </is>
      </c>
      <c r="T187" s="22" t="inlineStr">
        <is>
          <t xml:space="preserve">东航技术有限公司西北分公司飞机维修部 </t>
        </is>
      </c>
      <c r="U187" s="66" t="n">
        <v>45352</v>
      </c>
      <c r="V187" s="66" t="n">
        <v>45459</v>
      </c>
      <c r="W187" s="66" t="n"/>
      <c r="X187" s="22" t="inlineStr"/>
      <c r="Y187" s="66" t="n"/>
      <c r="Z187" s="23" t="n"/>
      <c r="AA187" s="23" t="n"/>
      <c r="AB187" s="23" t="n"/>
      <c r="AC187" s="23" t="n"/>
      <c r="AD187" s="23" t="n"/>
    </row>
    <row r="188">
      <c r="A188" s="22" t="inlineStr">
        <is>
          <t>@5B\Q绿色 LED；继续；正常@</t>
        </is>
      </c>
      <c r="B188" s="23" t="n">
        <v>187</v>
      </c>
      <c r="C188" s="22" t="inlineStr">
        <is>
          <t>400000529666</t>
        </is>
      </c>
      <c r="D188" s="22" t="inlineStr">
        <is>
          <t>319</t>
        </is>
      </c>
      <c r="E188" s="22" t="inlineStr">
        <is>
          <t>B6459</t>
        </is>
      </c>
      <c r="F188" s="22" t="inlineStr">
        <is>
          <t>MU</t>
        </is>
      </c>
      <c r="G188" s="22" t="inlineStr">
        <is>
          <t>浦东基地-东航</t>
        </is>
      </c>
      <c r="H188" s="22" t="inlineStr"/>
      <c r="I188" s="22" t="inlineStr"/>
      <c r="J188" s="22" t="inlineStr">
        <is>
          <t>000047706411</t>
        </is>
      </c>
      <c r="K188" s="22" t="inlineStr">
        <is>
          <t xml:space="preserve">更换全机起落架 </t>
        </is>
      </c>
      <c r="L188" s="22" t="inlineStr"/>
      <c r="M188" s="22" t="inlineStr"/>
      <c r="N188" s="22" t="inlineStr">
        <is>
          <t>X</t>
        </is>
      </c>
      <c r="O188" s="66" t="n">
        <v>45362</v>
      </c>
      <c r="P188" s="66" t="n">
        <v>45368</v>
      </c>
      <c r="Q188" s="66" t="n"/>
      <c r="R188" s="66" t="n"/>
      <c r="S188" s="22" t="inlineStr">
        <is>
          <t>上海浦东</t>
        </is>
      </c>
      <c r="T188" s="22" t="inlineStr">
        <is>
          <t>东航技术有限公司浦东维修基地飞机维修部</t>
        </is>
      </c>
      <c r="U188" s="66" t="n">
        <v>45352</v>
      </c>
      <c r="V188" s="66" t="n">
        <v>45428</v>
      </c>
      <c r="W188" s="66" t="n"/>
      <c r="X188" s="22" t="inlineStr"/>
      <c r="Y188" s="66" t="n"/>
      <c r="Z188" s="23" t="n"/>
      <c r="AA188" s="23" t="n"/>
      <c r="AB188" s="23" t="n"/>
      <c r="AC188" s="23" t="n"/>
      <c r="AD188" s="23" t="n"/>
    </row>
    <row r="189">
      <c r="A189" s="22" t="inlineStr">
        <is>
          <t>@5B\Q绿色 LED；继续；正常@</t>
        </is>
      </c>
      <c r="B189" s="23" t="n">
        <v>188</v>
      </c>
      <c r="C189" s="22" t="inlineStr">
        <is>
          <t>400000530860</t>
        </is>
      </c>
      <c r="D189" s="22" t="inlineStr">
        <is>
          <t>320</t>
        </is>
      </c>
      <c r="E189" s="22" t="inlineStr">
        <is>
          <t>B6929</t>
        </is>
      </c>
      <c r="F189" s="22" t="inlineStr">
        <is>
          <t>MU</t>
        </is>
      </c>
      <c r="G189" s="22" t="inlineStr">
        <is>
          <t xml:space="preserve">厦门分公司 </t>
        </is>
      </c>
      <c r="H189" s="22" t="inlineStr"/>
      <c r="I189" s="22" t="inlineStr"/>
      <c r="J189" s="22" t="inlineStr">
        <is>
          <t>000047729087</t>
        </is>
      </c>
      <c r="K189" s="22" t="inlineStr">
        <is>
          <t>退租检</t>
        </is>
      </c>
      <c r="L189" s="22" t="inlineStr"/>
      <c r="M189" s="22" t="inlineStr"/>
      <c r="N189" s="22" t="inlineStr">
        <is>
          <t>X</t>
        </is>
      </c>
      <c r="O189" s="66" t="n">
        <v>45357</v>
      </c>
      <c r="P189" s="66" t="n">
        <v>45447</v>
      </c>
      <c r="Q189" s="66" t="n"/>
      <c r="R189" s="66" t="n"/>
      <c r="S189" s="22" t="inlineStr">
        <is>
          <t>天津</t>
        </is>
      </c>
      <c r="T189" s="22" t="inlineStr">
        <is>
          <t>委托维修单位</t>
        </is>
      </c>
      <c r="U189" s="66" t="n">
        <v>45352</v>
      </c>
      <c r="V189" s="66" t="n">
        <v>45459</v>
      </c>
      <c r="W189" s="66" t="n"/>
      <c r="X189" s="22" t="inlineStr"/>
      <c r="Y189" s="66" t="n"/>
      <c r="Z189" s="23" t="n"/>
      <c r="AA189" s="23" t="n"/>
      <c r="AB189" s="23" t="n"/>
      <c r="AC189" s="23" t="n"/>
      <c r="AD189" s="23" t="n"/>
    </row>
  </sheetData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13"/>
  <sheetViews>
    <sheetView zoomScale="160" zoomScaleNormal="160" workbookViewId="0">
      <selection activeCell="D25" sqref="D25"/>
    </sheetView>
  </sheetViews>
  <sheetFormatPr baseColWidth="8" defaultColWidth="9" defaultRowHeight="16.8"/>
  <cols>
    <col width="8" customWidth="1" style="1" min="1" max="1"/>
    <col width="6.875" customWidth="1" style="1" min="2" max="2"/>
    <col width="11" customWidth="1" style="1" min="3" max="3"/>
    <col width="11.875" customWidth="1" style="1" min="4" max="4"/>
    <col width="11.375" customWidth="1" style="1" min="5" max="5"/>
    <col width="8.5" customWidth="1" style="59" min="6" max="6"/>
    <col width="11.875" customWidth="1" style="1" min="7" max="8"/>
    <col width="19.25" customWidth="1" style="1" min="9" max="9"/>
  </cols>
  <sheetData>
    <row r="1">
      <c r="A1" s="3" t="inlineStr">
        <is>
          <t>排班机型</t>
        </is>
      </c>
      <c r="B1" s="3" t="inlineStr">
        <is>
          <t>机号</t>
        </is>
      </c>
      <c r="C1" s="3" t="inlineStr">
        <is>
          <t>停场描述</t>
        </is>
      </c>
      <c r="D1" s="3" t="inlineStr">
        <is>
          <t xml:space="preserve">计划开工日期 </t>
        </is>
      </c>
      <c r="E1" s="3" t="inlineStr">
        <is>
          <t>计划完工日期</t>
        </is>
      </c>
      <c r="F1" s="67" t="inlineStr">
        <is>
          <t xml:space="preserve"> 工期</t>
        </is>
      </c>
      <c r="G1" s="3" t="inlineStr">
        <is>
          <t>执行地点</t>
        </is>
      </c>
      <c r="H1" s="3" t="inlineStr">
        <is>
          <t>执管单位</t>
        </is>
      </c>
      <c r="I1" s="8" t="n"/>
    </row>
    <row r="2">
      <c r="A2" s="4" t="inlineStr">
        <is>
          <t>320</t>
        </is>
      </c>
      <c r="B2" s="4" t="inlineStr">
        <is>
          <t>B1641</t>
        </is>
      </c>
      <c r="C2" s="4" t="inlineStr">
        <is>
          <t>41A</t>
        </is>
      </c>
      <c r="D2" s="58" t="n">
        <v>45110</v>
      </c>
      <c r="E2" s="58">
        <f>D2</f>
        <v/>
      </c>
      <c r="F2" s="7" t="inlineStr">
        <is>
          <t>航后</t>
        </is>
      </c>
      <c r="G2" s="4" t="inlineStr">
        <is>
          <t>成都天府</t>
        </is>
      </c>
      <c r="H2" s="4" t="inlineStr">
        <is>
          <t xml:space="preserve">四川分公司 </t>
        </is>
      </c>
      <c r="I2" s="4" t="n"/>
      <c r="J2" s="0">
        <f>LEFT(C2,FIND("A",C2)-1)</f>
        <v/>
      </c>
      <c r="K2" s="0">
        <f>IF(MOD(J2,2),"航后","半天")</f>
        <v/>
      </c>
      <c r="L2" s="0">
        <f>E2-D2+1</f>
        <v/>
      </c>
      <c r="M2" s="0">
        <f>IF(K2="航后","航后","0.5")</f>
        <v/>
      </c>
    </row>
    <row r="3">
      <c r="A3" s="4" t="inlineStr">
        <is>
          <t>320</t>
        </is>
      </c>
      <c r="B3" s="4" t="inlineStr">
        <is>
          <t>B6716</t>
        </is>
      </c>
      <c r="C3" s="4" t="inlineStr">
        <is>
          <t>68A</t>
        </is>
      </c>
      <c r="D3" s="58" t="n">
        <v>45113</v>
      </c>
      <c r="E3" s="58">
        <f>D3</f>
        <v/>
      </c>
      <c r="F3" s="7" t="inlineStr">
        <is>
          <t>0.5</t>
        </is>
      </c>
      <c r="G3" s="4" t="inlineStr">
        <is>
          <t>成都天府</t>
        </is>
      </c>
      <c r="H3" s="4" t="inlineStr">
        <is>
          <t xml:space="preserve">四川分公司 </t>
        </is>
      </c>
      <c r="I3" s="4" t="n"/>
      <c r="J3" s="0">
        <f>LEFT(C3,FIND("A",C3)-1)</f>
        <v/>
      </c>
      <c r="K3" s="0">
        <f>IF(MOD(J3,2),"航后","半天")</f>
        <v/>
      </c>
      <c r="L3" s="0">
        <f>E3-D3+1</f>
        <v/>
      </c>
      <c r="M3" s="0">
        <f>IF(K3="航后","航后","0.5")</f>
        <v/>
      </c>
    </row>
    <row r="4">
      <c r="A4" s="4" t="inlineStr">
        <is>
          <t>320</t>
        </is>
      </c>
      <c r="B4" s="4" t="inlineStr">
        <is>
          <t>B8276</t>
        </is>
      </c>
      <c r="C4" s="4" t="inlineStr">
        <is>
          <t>37A</t>
        </is>
      </c>
      <c r="D4" s="58" t="n">
        <v>45117</v>
      </c>
      <c r="E4" s="58">
        <f>D4</f>
        <v/>
      </c>
      <c r="F4" s="4" t="inlineStr">
        <is>
          <t>航后</t>
        </is>
      </c>
      <c r="G4" s="4" t="inlineStr">
        <is>
          <t>成都天府</t>
        </is>
      </c>
      <c r="H4" s="4" t="inlineStr">
        <is>
          <t xml:space="preserve">四川分公司 </t>
        </is>
      </c>
      <c r="I4" s="4" t="n"/>
      <c r="J4" s="0">
        <f>LEFT(C4,FIND("A",C4)-1)</f>
        <v/>
      </c>
      <c r="K4" s="0">
        <f>IF(MOD(J4,2),"航后","半天")</f>
        <v/>
      </c>
      <c r="L4" s="0">
        <f>E4-D4+1</f>
        <v/>
      </c>
      <c r="M4" s="0">
        <f>IF(K4="航后","航后","0.5")</f>
        <v/>
      </c>
    </row>
    <row r="5">
      <c r="A5" s="4" t="inlineStr">
        <is>
          <t>320</t>
        </is>
      </c>
      <c r="B5" s="4" t="inlineStr">
        <is>
          <t>B6696</t>
        </is>
      </c>
      <c r="C5" s="4" t="inlineStr">
        <is>
          <t>66A</t>
        </is>
      </c>
      <c r="D5" s="58" t="n">
        <v>45121</v>
      </c>
      <c r="E5" s="58">
        <f>D5</f>
        <v/>
      </c>
      <c r="F5" s="7" t="inlineStr">
        <is>
          <t>0.5</t>
        </is>
      </c>
      <c r="G5" s="4" t="inlineStr">
        <is>
          <t>成都天府</t>
        </is>
      </c>
      <c r="H5" s="4" t="inlineStr">
        <is>
          <t xml:space="preserve">四川分公司 </t>
        </is>
      </c>
      <c r="I5" s="4" t="n"/>
      <c r="J5" s="0">
        <f>LEFT(C5,FIND("A",C5)-1)</f>
        <v/>
      </c>
      <c r="K5" s="0">
        <f>IF(MOD(J5,2),"航后","半天")</f>
        <v/>
      </c>
      <c r="L5" s="0">
        <f>E5-D5+1</f>
        <v/>
      </c>
      <c r="M5" s="0">
        <f>IF(K5="航后","航后","0.5")</f>
        <v/>
      </c>
    </row>
    <row r="6">
      <c r="A6" s="4" t="inlineStr">
        <is>
          <t>320</t>
        </is>
      </c>
      <c r="B6" s="4" t="inlineStr">
        <is>
          <t>B6560</t>
        </is>
      </c>
      <c r="C6" s="4" t="inlineStr">
        <is>
          <t>72A</t>
        </is>
      </c>
      <c r="D6" s="58" t="n">
        <v>45124</v>
      </c>
      <c r="E6" s="58">
        <f>D6</f>
        <v/>
      </c>
      <c r="F6" s="7" t="inlineStr">
        <is>
          <t>0.5</t>
        </is>
      </c>
      <c r="G6" s="4" t="inlineStr">
        <is>
          <t>成都天府</t>
        </is>
      </c>
      <c r="H6" s="4" t="inlineStr">
        <is>
          <t xml:space="preserve">四川分公司 </t>
        </is>
      </c>
      <c r="I6" s="4" t="n"/>
      <c r="J6" s="0">
        <f>LEFT(C6,FIND("A",C6)-1)</f>
        <v/>
      </c>
      <c r="K6" s="0">
        <f>IF(MOD(J6,2),"航后","半天")</f>
        <v/>
      </c>
      <c r="L6" s="0">
        <f>E6-D6+1</f>
        <v/>
      </c>
      <c r="M6" s="0">
        <f>IF(K6="航后","航后","0.5")</f>
        <v/>
      </c>
    </row>
    <row r="7">
      <c r="A7" s="4" t="inlineStr">
        <is>
          <t>320</t>
        </is>
      </c>
      <c r="B7" s="4" t="inlineStr">
        <is>
          <t>B6559</t>
        </is>
      </c>
      <c r="C7" s="4" t="inlineStr">
        <is>
          <t>75A</t>
        </is>
      </c>
      <c r="D7" s="58" t="n">
        <v>45128</v>
      </c>
      <c r="E7" s="58">
        <f>D7</f>
        <v/>
      </c>
      <c r="F7" s="7" t="inlineStr">
        <is>
          <t>航后</t>
        </is>
      </c>
      <c r="G7" s="4" t="inlineStr">
        <is>
          <t>成都天府</t>
        </is>
      </c>
      <c r="H7" s="4" t="inlineStr">
        <is>
          <t xml:space="preserve">四川分公司 </t>
        </is>
      </c>
      <c r="I7" s="4" t="n"/>
      <c r="J7" s="0">
        <f>LEFT(C7,FIND("A",C7)-1)</f>
        <v/>
      </c>
      <c r="K7" s="0">
        <f>IF(MOD(J7,2),"航后","半天")</f>
        <v/>
      </c>
      <c r="L7" s="0">
        <f>E7-D7+1</f>
        <v/>
      </c>
      <c r="M7" s="0">
        <f>IF(K7="航后","航后","0.5")</f>
        <v/>
      </c>
    </row>
    <row r="8">
      <c r="A8" s="4" t="inlineStr">
        <is>
          <t>320</t>
        </is>
      </c>
      <c r="B8" s="4" t="inlineStr">
        <is>
          <t>B6695</t>
        </is>
      </c>
      <c r="C8" s="4" t="inlineStr">
        <is>
          <t>65A</t>
        </is>
      </c>
      <c r="D8" s="58" t="n">
        <v>45139</v>
      </c>
      <c r="E8" s="58">
        <f>D8</f>
        <v/>
      </c>
      <c r="F8" s="7" t="inlineStr">
        <is>
          <t>航后</t>
        </is>
      </c>
      <c r="G8" s="4" t="inlineStr">
        <is>
          <t>成都天府</t>
        </is>
      </c>
      <c r="H8" s="4" t="inlineStr">
        <is>
          <t xml:space="preserve">四川分公司 </t>
        </is>
      </c>
      <c r="I8" s="4" t="n"/>
      <c r="J8" s="0">
        <f>LEFT(C8,FIND("A",C8)-1)</f>
        <v/>
      </c>
      <c r="K8" s="0">
        <f>IF(MOD(J8,2),"航后","半天")</f>
        <v/>
      </c>
      <c r="L8" s="0">
        <f>E8-D8+1</f>
        <v/>
      </c>
      <c r="M8" s="0">
        <f>IF(K8="航后","航后","0.5")</f>
        <v/>
      </c>
    </row>
    <row r="9">
      <c r="A9" s="4" t="inlineStr">
        <is>
          <t>320</t>
        </is>
      </c>
      <c r="B9" s="4" t="inlineStr">
        <is>
          <t>B6713</t>
        </is>
      </c>
      <c r="C9" s="4" t="inlineStr">
        <is>
          <t>65A</t>
        </is>
      </c>
      <c r="D9" s="58" t="n">
        <v>45142</v>
      </c>
      <c r="E9" s="58">
        <f>D9</f>
        <v/>
      </c>
      <c r="F9" s="7" t="inlineStr">
        <is>
          <t>航后</t>
        </is>
      </c>
      <c r="G9" s="4" t="inlineStr">
        <is>
          <t>成都天府</t>
        </is>
      </c>
      <c r="H9" s="4" t="inlineStr">
        <is>
          <t xml:space="preserve">四川分公司 </t>
        </is>
      </c>
      <c r="I9" s="4" t="n"/>
      <c r="J9" s="0">
        <f>LEFT(C9,FIND("A",C9)-1)</f>
        <v/>
      </c>
      <c r="K9" s="0">
        <f>IF(MOD(J9,2),"航后","半天")</f>
        <v/>
      </c>
      <c r="L9" s="0">
        <f>E9-D9+1</f>
        <v/>
      </c>
      <c r="M9" s="0">
        <f>IF(K9="航后","航后","0.5")</f>
        <v/>
      </c>
    </row>
    <row r="10">
      <c r="A10" s="4" t="inlineStr">
        <is>
          <t>320</t>
        </is>
      </c>
      <c r="B10" s="4" t="inlineStr">
        <is>
          <t>B6399</t>
        </is>
      </c>
      <c r="C10" s="4" t="inlineStr">
        <is>
          <t>75A</t>
        </is>
      </c>
      <c r="D10" s="58" t="n">
        <v>45145</v>
      </c>
      <c r="E10" s="58">
        <f>D10</f>
        <v/>
      </c>
      <c r="F10" s="4" t="inlineStr">
        <is>
          <t>航后</t>
        </is>
      </c>
      <c r="G10" s="4" t="inlineStr">
        <is>
          <t>成都天府</t>
        </is>
      </c>
      <c r="H10" s="4" t="inlineStr">
        <is>
          <t xml:space="preserve">四川分公司 </t>
        </is>
      </c>
      <c r="I10" s="4" t="n"/>
      <c r="J10" s="0">
        <f>LEFT(C10,FIND("A",C10)-1)</f>
        <v/>
      </c>
      <c r="K10" s="0">
        <f>IF(MOD(J10,2),"航后","半天")</f>
        <v/>
      </c>
      <c r="L10" s="0">
        <f>E10-D10+1</f>
        <v/>
      </c>
      <c r="M10" s="0">
        <f>IF(K10="航后","航后","0.5")</f>
        <v/>
      </c>
    </row>
    <row r="11">
      <c r="A11" s="4" t="inlineStr">
        <is>
          <t>320</t>
        </is>
      </c>
      <c r="B11" s="4" t="inlineStr">
        <is>
          <t>B1863</t>
        </is>
      </c>
      <c r="C11" s="4" t="inlineStr">
        <is>
          <t>44A</t>
        </is>
      </c>
      <c r="D11" s="58" t="n">
        <v>45149</v>
      </c>
      <c r="E11" s="58">
        <f>D11</f>
        <v/>
      </c>
      <c r="F11" s="7" t="inlineStr">
        <is>
          <t>0.5</t>
        </is>
      </c>
      <c r="G11" s="4" t="inlineStr">
        <is>
          <t>成都天府</t>
        </is>
      </c>
      <c r="H11" s="4" t="inlineStr">
        <is>
          <t xml:space="preserve">四川分公司 </t>
        </is>
      </c>
      <c r="I11" s="4" t="n"/>
      <c r="J11" s="0">
        <f>LEFT(C11,FIND("A",C11)-1)</f>
        <v/>
      </c>
      <c r="K11" s="0">
        <f>IF(MOD(J11,2),"航后","半天")</f>
        <v/>
      </c>
      <c r="L11" s="0">
        <f>E11-D11+1</f>
        <v/>
      </c>
      <c r="M11" s="0">
        <f>IF(K11="航后","航后","0.5")</f>
        <v/>
      </c>
    </row>
    <row r="12">
      <c r="A12" s="4" t="inlineStr">
        <is>
          <t>320</t>
        </is>
      </c>
      <c r="B12" s="4" t="inlineStr">
        <is>
          <t>B6715</t>
        </is>
      </c>
      <c r="C12" s="4" t="inlineStr">
        <is>
          <t>70A</t>
        </is>
      </c>
      <c r="D12" s="58" t="n">
        <v>45153</v>
      </c>
      <c r="E12" s="58">
        <f>D12</f>
        <v/>
      </c>
      <c r="F12" s="7" t="inlineStr">
        <is>
          <t>0.5</t>
        </is>
      </c>
      <c r="G12" s="4" t="inlineStr">
        <is>
          <t>成都天府</t>
        </is>
      </c>
      <c r="H12" s="4" t="inlineStr">
        <is>
          <t xml:space="preserve">四川分公司 </t>
        </is>
      </c>
      <c r="I12" s="4" t="n"/>
      <c r="J12" s="0">
        <f>LEFT(C12,FIND("A",C12)-1)</f>
        <v/>
      </c>
      <c r="K12" s="0">
        <f>IF(MOD(J12,2),"航后","半天")</f>
        <v/>
      </c>
      <c r="L12" s="0">
        <f>E12-D12+1</f>
        <v/>
      </c>
      <c r="M12" s="0">
        <f>IF(K12="航后","航后","0.5")</f>
        <v/>
      </c>
    </row>
    <row r="13">
      <c r="A13" s="4" t="inlineStr">
        <is>
          <t>320</t>
        </is>
      </c>
      <c r="B13" s="4" t="inlineStr">
        <is>
          <t>B6600</t>
        </is>
      </c>
      <c r="C13" s="4" t="inlineStr">
        <is>
          <t>71A</t>
        </is>
      </c>
      <c r="D13" s="58" t="n">
        <v>45155</v>
      </c>
      <c r="E13" s="58">
        <f>D13</f>
        <v/>
      </c>
      <c r="F13" s="4" t="inlineStr">
        <is>
          <t>航后</t>
        </is>
      </c>
      <c r="G13" s="4" t="inlineStr">
        <is>
          <t>成都天府</t>
        </is>
      </c>
      <c r="H13" s="4" t="inlineStr">
        <is>
          <t xml:space="preserve">四川分公司 </t>
        </is>
      </c>
      <c r="I13" s="4" t="n"/>
      <c r="J13" s="0">
        <f>LEFT(C13,FIND("A",C13)-1)</f>
        <v/>
      </c>
      <c r="K13" s="0">
        <f>IF(MOD(J13,2),"航后","半天")</f>
        <v/>
      </c>
      <c r="L13" s="0">
        <f>E13-D13+1</f>
        <v/>
      </c>
      <c r="M13" s="0">
        <f>IF(K13="航后","航后","0.5")</f>
        <v/>
      </c>
    </row>
    <row r="14">
      <c r="A14" s="4" t="inlineStr">
        <is>
          <t>320</t>
        </is>
      </c>
      <c r="B14" s="4" t="inlineStr">
        <is>
          <t>B8237</t>
        </is>
      </c>
      <c r="C14" s="4" t="inlineStr">
        <is>
          <t>38A</t>
        </is>
      </c>
      <c r="D14" s="58" t="n">
        <v>45157</v>
      </c>
      <c r="E14" s="58">
        <f>D14</f>
        <v/>
      </c>
      <c r="F14" s="4" t="inlineStr">
        <is>
          <t>0.5</t>
        </is>
      </c>
      <c r="G14" s="4" t="inlineStr">
        <is>
          <t>成都天府</t>
        </is>
      </c>
      <c r="H14" s="4" t="inlineStr">
        <is>
          <t xml:space="preserve">四川分公司 </t>
        </is>
      </c>
      <c r="I14" s="4" t="n"/>
      <c r="J14" s="0">
        <f>LEFT(C14,FIND("A",C14)-1)</f>
        <v/>
      </c>
      <c r="K14" s="0">
        <f>IF(MOD(J14,2),"航后","半天")</f>
        <v/>
      </c>
      <c r="L14" s="0">
        <f>E14-D14+1</f>
        <v/>
      </c>
      <c r="M14" s="0">
        <f>IF(K14="航后","航后","0.5")</f>
        <v/>
      </c>
    </row>
    <row r="15">
      <c r="A15" s="4" t="inlineStr">
        <is>
          <t>320</t>
        </is>
      </c>
      <c r="B15" s="4" t="inlineStr">
        <is>
          <t>B1608</t>
        </is>
      </c>
      <c r="C15" s="4" t="inlineStr">
        <is>
          <t>42A</t>
        </is>
      </c>
      <c r="D15" s="58" t="n">
        <v>45159</v>
      </c>
      <c r="E15" s="58">
        <f>D15</f>
        <v/>
      </c>
      <c r="F15" s="7" t="inlineStr">
        <is>
          <t>0.5</t>
        </is>
      </c>
      <c r="G15" s="4" t="inlineStr">
        <is>
          <t>成都天府</t>
        </is>
      </c>
      <c r="H15" s="4" t="inlineStr">
        <is>
          <t xml:space="preserve">四川分公司 </t>
        </is>
      </c>
      <c r="I15" s="4" t="n"/>
      <c r="J15" s="0">
        <f>LEFT(C15,FIND("A",C15)-1)</f>
        <v/>
      </c>
      <c r="K15" s="0">
        <f>IF(MOD(J15,2),"航后","半天")</f>
        <v/>
      </c>
      <c r="L15" s="0">
        <f>E15-D15+1</f>
        <v/>
      </c>
      <c r="M15" s="0">
        <f>IF(K15="航后","航后","0.5")</f>
        <v/>
      </c>
    </row>
    <row r="16">
      <c r="A16" s="4" t="inlineStr">
        <is>
          <t>320</t>
        </is>
      </c>
      <c r="B16" s="4" t="inlineStr">
        <is>
          <t>B1835</t>
        </is>
      </c>
      <c r="C16" s="4" t="inlineStr">
        <is>
          <t>48A</t>
        </is>
      </c>
      <c r="D16" s="58" t="n">
        <v>45162</v>
      </c>
      <c r="E16" s="58">
        <f>D16</f>
        <v/>
      </c>
      <c r="F16" s="7" t="inlineStr">
        <is>
          <t>0.5</t>
        </is>
      </c>
      <c r="G16" s="4" t="inlineStr">
        <is>
          <t>成都天府</t>
        </is>
      </c>
      <c r="H16" s="4" t="inlineStr">
        <is>
          <t xml:space="preserve">四川分公司 </t>
        </is>
      </c>
      <c r="I16" s="4" t="n"/>
      <c r="J16" s="0">
        <f>LEFT(C16,FIND("A",C16)-1)</f>
        <v/>
      </c>
      <c r="K16" s="0">
        <f>IF(MOD(J16,2),"航后","半天")</f>
        <v/>
      </c>
      <c r="L16" s="0">
        <f>E16-D16+1</f>
        <v/>
      </c>
      <c r="M16" s="0">
        <f>IF(K16="航后","航后","0.5")</f>
        <v/>
      </c>
    </row>
    <row r="17">
      <c r="A17" s="4" t="inlineStr">
        <is>
          <t>320</t>
        </is>
      </c>
      <c r="B17" s="4" t="inlineStr">
        <is>
          <t>B1607</t>
        </is>
      </c>
      <c r="C17" s="4" t="inlineStr">
        <is>
          <t>43A</t>
        </is>
      </c>
      <c r="D17" s="58" t="n">
        <v>45165</v>
      </c>
      <c r="E17" s="58">
        <f>D17</f>
        <v/>
      </c>
      <c r="F17" s="7" t="inlineStr">
        <is>
          <t>航后</t>
        </is>
      </c>
      <c r="G17" s="4" t="inlineStr">
        <is>
          <t>成都天府</t>
        </is>
      </c>
      <c r="H17" s="4" t="inlineStr">
        <is>
          <t xml:space="preserve">四川分公司 </t>
        </is>
      </c>
      <c r="I17" s="9" t="n"/>
      <c r="J17" s="0">
        <f>LEFT(C17,FIND("A",C17)-1)</f>
        <v/>
      </c>
      <c r="K17" s="0">
        <f>IF(MOD(J17,2),"航后","半天")</f>
        <v/>
      </c>
      <c r="L17" s="0">
        <f>E17-D17+1</f>
        <v/>
      </c>
      <c r="M17" s="0">
        <f>IF(K17="航后","航后","0.5")</f>
        <v/>
      </c>
    </row>
    <row r="18">
      <c r="A18" s="4" t="inlineStr">
        <is>
          <t>320</t>
        </is>
      </c>
      <c r="B18" s="4" t="inlineStr">
        <is>
          <t>B6585</t>
        </is>
      </c>
      <c r="C18" s="4" t="inlineStr">
        <is>
          <t>74A</t>
        </is>
      </c>
      <c r="D18" s="58" t="n">
        <v>45168</v>
      </c>
      <c r="E18" s="58">
        <f>D18</f>
        <v/>
      </c>
      <c r="F18" s="7" t="inlineStr">
        <is>
          <t>0.5</t>
        </is>
      </c>
      <c r="G18" s="4" t="inlineStr">
        <is>
          <t>成都天府</t>
        </is>
      </c>
      <c r="H18" s="4" t="inlineStr">
        <is>
          <t xml:space="preserve">四川分公司 </t>
        </is>
      </c>
      <c r="I18" s="9" t="n"/>
      <c r="J18" s="0">
        <f>LEFT(C18,FIND("A",C18)-1)</f>
        <v/>
      </c>
      <c r="K18" s="0">
        <f>IF(MOD(J18,2),"航后","半天")</f>
        <v/>
      </c>
      <c r="L18" s="0">
        <f>E18-D18+1</f>
        <v/>
      </c>
      <c r="M18" s="0">
        <f>IF(K18="航后","航后","0.5")</f>
        <v/>
      </c>
    </row>
    <row r="19">
      <c r="A19" s="4" t="inlineStr">
        <is>
          <t>320</t>
        </is>
      </c>
      <c r="B19" s="4" t="inlineStr">
        <is>
          <t>B9921</t>
        </is>
      </c>
      <c r="C19" s="4" t="inlineStr">
        <is>
          <t>49A</t>
        </is>
      </c>
      <c r="D19" s="58" t="n">
        <v>45111</v>
      </c>
      <c r="E19" s="58">
        <f>D19</f>
        <v/>
      </c>
      <c r="F19" s="7" t="inlineStr">
        <is>
          <t>航后</t>
        </is>
      </c>
      <c r="G19" s="4" t="inlineStr">
        <is>
          <t>合肥</t>
        </is>
      </c>
      <c r="H19" s="4" t="inlineStr">
        <is>
          <t>厦门分公司</t>
        </is>
      </c>
      <c r="I19" s="9" t="n"/>
      <c r="J19" s="0">
        <f>LEFT(C19,FIND("A",C19)-1)</f>
        <v/>
      </c>
      <c r="K19" s="0">
        <f>IF(MOD(J19,2),"航后","半天")</f>
        <v/>
      </c>
      <c r="L19" s="0">
        <f>E19-D19+1</f>
        <v/>
      </c>
      <c r="M19" s="0">
        <f>IF(K19="航后","航后","0.5")</f>
        <v/>
      </c>
    </row>
    <row r="20">
      <c r="A20" s="4" t="inlineStr">
        <is>
          <t>321</t>
        </is>
      </c>
      <c r="B20" s="4" t="inlineStr">
        <is>
          <t>B2290</t>
        </is>
      </c>
      <c r="C20" s="4" t="inlineStr">
        <is>
          <t>90A</t>
        </is>
      </c>
      <c r="D20" s="58" t="n">
        <v>45115</v>
      </c>
      <c r="E20" s="58">
        <f>D20</f>
        <v/>
      </c>
      <c r="F20" s="7" t="inlineStr">
        <is>
          <t>0.5</t>
        </is>
      </c>
      <c r="G20" s="4" t="inlineStr">
        <is>
          <t>合肥</t>
        </is>
      </c>
      <c r="H20" s="4" t="inlineStr">
        <is>
          <t>虹桥基地-东航</t>
        </is>
      </c>
      <c r="I20" s="9" t="n"/>
      <c r="J20" s="0">
        <f>LEFT(C20,FIND("A",C20)-1)</f>
        <v/>
      </c>
      <c r="K20" s="0">
        <f>IF(MOD(J20,2),"航后","半天")</f>
        <v/>
      </c>
      <c r="L20" s="0">
        <f>E20-D20+1</f>
        <v/>
      </c>
      <c r="M20" s="0">
        <f>IF(K20="航后","航后","0.5")</f>
        <v/>
      </c>
    </row>
    <row r="21">
      <c r="A21" s="4" t="inlineStr">
        <is>
          <t>320</t>
        </is>
      </c>
      <c r="B21" s="4" t="inlineStr">
        <is>
          <t>B1815</t>
        </is>
      </c>
      <c r="C21" s="4" t="inlineStr">
        <is>
          <t>46A</t>
        </is>
      </c>
      <c r="D21" s="58" t="n">
        <v>45119</v>
      </c>
      <c r="E21" s="58">
        <f>D21</f>
        <v/>
      </c>
      <c r="F21" s="7" t="n">
        <v>0.5</v>
      </c>
      <c r="G21" s="4" t="inlineStr">
        <is>
          <t>合肥</t>
        </is>
      </c>
      <c r="H21" s="4" t="inlineStr">
        <is>
          <t>厦门分公司</t>
        </is>
      </c>
      <c r="I21" s="9" t="n"/>
      <c r="J21" s="0">
        <f>LEFT(C21,FIND("A",C21)-1)</f>
        <v/>
      </c>
      <c r="K21" s="0">
        <f>IF(MOD(J21,2),"航后","半天")</f>
        <v/>
      </c>
      <c r="M21" s="0">
        <f>IF(K21="航后","航后","0.5")</f>
        <v/>
      </c>
    </row>
    <row r="22">
      <c r="A22" s="4" t="inlineStr">
        <is>
          <t>320</t>
        </is>
      </c>
      <c r="B22" s="4" t="inlineStr">
        <is>
          <t>B9975</t>
        </is>
      </c>
      <c r="C22" s="4" t="inlineStr">
        <is>
          <t>48A</t>
        </is>
      </c>
      <c r="D22" s="58" t="n">
        <v>45143</v>
      </c>
      <c r="E22" s="58">
        <f>D22</f>
        <v/>
      </c>
      <c r="F22" s="7" t="n">
        <v>0.5</v>
      </c>
      <c r="G22" s="4" t="inlineStr">
        <is>
          <t>合肥</t>
        </is>
      </c>
      <c r="H22" s="4" t="inlineStr">
        <is>
          <t>厦门分公司</t>
        </is>
      </c>
      <c r="I22" s="9" t="n"/>
      <c r="J22" s="0">
        <f>LEFT(C22,FIND("A",C22)-1)</f>
        <v/>
      </c>
      <c r="K22" s="0">
        <f>IF(MOD(J22,2),"航后","半天")</f>
        <v/>
      </c>
      <c r="M22" s="0">
        <f>IF(K22="航后","航后","0.5")</f>
        <v/>
      </c>
    </row>
    <row r="23">
      <c r="A23" s="4" t="inlineStr">
        <is>
          <t>32L</t>
        </is>
      </c>
      <c r="B23" s="4" t="inlineStr">
        <is>
          <t>B329A</t>
        </is>
      </c>
      <c r="C23" s="4" t="inlineStr">
        <is>
          <t>4A</t>
        </is>
      </c>
      <c r="D23" s="58" t="n">
        <v>45146</v>
      </c>
      <c r="E23" s="58">
        <f>D23</f>
        <v/>
      </c>
      <c r="F23" s="7" t="inlineStr">
        <is>
          <t>0.5</t>
        </is>
      </c>
      <c r="G23" s="4" t="inlineStr">
        <is>
          <t>合肥</t>
        </is>
      </c>
      <c r="H23" s="4" t="inlineStr">
        <is>
          <t>虹桥基地-东航</t>
        </is>
      </c>
      <c r="I23" s="9" t="n"/>
      <c r="J23" s="0">
        <f>LEFT(C23,FIND("A",C23)-1)</f>
        <v/>
      </c>
      <c r="K23" s="0">
        <f>IF(MOD(J23,2),"航后","半天")</f>
        <v/>
      </c>
      <c r="L23" s="0">
        <f>E23-D23+1</f>
        <v/>
      </c>
      <c r="M23" s="0">
        <f>IF(K23="航后","航后","0.5")</f>
        <v/>
      </c>
    </row>
    <row r="24">
      <c r="A24" s="4" t="inlineStr">
        <is>
          <t>32L</t>
        </is>
      </c>
      <c r="B24" s="4" t="inlineStr">
        <is>
          <t>B30AX</t>
        </is>
      </c>
      <c r="C24" s="4" t="inlineStr">
        <is>
          <t>16A</t>
        </is>
      </c>
      <c r="D24" s="58" t="n">
        <v>45157</v>
      </c>
      <c r="E24" s="58">
        <f>D24</f>
        <v/>
      </c>
      <c r="F24" s="7" t="inlineStr">
        <is>
          <t>0.5</t>
        </is>
      </c>
      <c r="G24" s="4" t="inlineStr">
        <is>
          <t>合肥</t>
        </is>
      </c>
      <c r="H24" s="4" t="inlineStr">
        <is>
          <t>浦东基地-东航</t>
        </is>
      </c>
      <c r="I24" s="4" t="n"/>
      <c r="J24" s="0">
        <f>LEFT(C24,FIND("A",C24)-1)</f>
        <v/>
      </c>
      <c r="K24" s="0">
        <f>IF(MOD(J24,2),"航后","半天")</f>
        <v/>
      </c>
      <c r="L24" s="0">
        <f>E24-D24+1</f>
        <v/>
      </c>
      <c r="M24" s="0">
        <f>IF(K24="航后","航后","0.5")</f>
        <v/>
      </c>
    </row>
    <row r="25">
      <c r="A25" s="4" t="inlineStr">
        <is>
          <t>320</t>
        </is>
      </c>
      <c r="B25" s="4" t="inlineStr">
        <is>
          <t>6929</t>
        </is>
      </c>
      <c r="C25" s="4" t="inlineStr">
        <is>
          <t>58A</t>
        </is>
      </c>
      <c r="D25" s="58" t="n">
        <v>45164</v>
      </c>
      <c r="E25" s="58">
        <f>D25</f>
        <v/>
      </c>
      <c r="F25" s="7" t="inlineStr">
        <is>
          <t>0.5</t>
        </is>
      </c>
      <c r="G25" s="4" t="inlineStr">
        <is>
          <t>合肥</t>
        </is>
      </c>
      <c r="H25" s="4" t="inlineStr">
        <is>
          <t>厦门分公司</t>
        </is>
      </c>
      <c r="I25" s="4" t="n"/>
      <c r="J25" s="0">
        <f>LEFT(C25,FIND("A",C25)-1)</f>
        <v/>
      </c>
      <c r="K25" s="0">
        <f>IF(MOD(J25,2),"航后","半天")</f>
        <v/>
      </c>
      <c r="M25" s="0">
        <f>IF(K25="航后","航后","0.5")</f>
        <v/>
      </c>
    </row>
    <row r="26">
      <c r="A26" s="4" t="inlineStr">
        <is>
          <t>320</t>
        </is>
      </c>
      <c r="B26" s="4" t="inlineStr">
        <is>
          <t>B1609</t>
        </is>
      </c>
      <c r="C26" s="4" t="inlineStr">
        <is>
          <t>45A</t>
        </is>
      </c>
      <c r="D26" s="58" t="n">
        <v>45116</v>
      </c>
      <c r="E26" s="58">
        <f>D26</f>
        <v/>
      </c>
      <c r="F26" s="7" t="inlineStr">
        <is>
          <t>航后</t>
        </is>
      </c>
      <c r="G26" s="4" t="inlineStr">
        <is>
          <t>兰州</t>
        </is>
      </c>
      <c r="H26" s="4" t="inlineStr">
        <is>
          <t xml:space="preserve">甘肃分公司 </t>
        </is>
      </c>
      <c r="I26" s="4" t="n"/>
      <c r="J26" s="0">
        <f>LEFT(C26,FIND("A",C26)-1)</f>
        <v/>
      </c>
      <c r="K26" s="0">
        <f>IF(MOD(J26,2),"航后","半天")</f>
        <v/>
      </c>
      <c r="L26" s="0">
        <f>E26-D26+1</f>
        <v/>
      </c>
      <c r="M26" s="0">
        <f>IF(K26="航后","航后","0.5")</f>
        <v/>
      </c>
    </row>
    <row r="27">
      <c r="A27" s="4" t="inlineStr">
        <is>
          <t>320</t>
        </is>
      </c>
      <c r="B27" s="4" t="inlineStr">
        <is>
          <t>B9946</t>
        </is>
      </c>
      <c r="C27" s="4" t="inlineStr">
        <is>
          <t>50A</t>
        </is>
      </c>
      <c r="D27" s="58" t="n">
        <v>45118</v>
      </c>
      <c r="E27" s="58">
        <f>D27</f>
        <v/>
      </c>
      <c r="F27" s="7" t="inlineStr">
        <is>
          <t>0.5</t>
        </is>
      </c>
      <c r="G27" s="4" t="inlineStr">
        <is>
          <t>兰州</t>
        </is>
      </c>
      <c r="H27" s="4" t="inlineStr">
        <is>
          <t xml:space="preserve">甘肃分公司 </t>
        </is>
      </c>
      <c r="I27" s="4" t="n"/>
      <c r="J27" s="0">
        <f>LEFT(C27,FIND("A",C27)-1)</f>
        <v/>
      </c>
      <c r="K27" s="0">
        <f>IF(MOD(J27,2),"航后","半天")</f>
        <v/>
      </c>
      <c r="L27" s="0">
        <f>E27-D27+1</f>
        <v/>
      </c>
      <c r="M27" s="0">
        <f>IF(K27="航后","航后","0.5")</f>
        <v/>
      </c>
    </row>
    <row r="28">
      <c r="A28" s="4" t="inlineStr">
        <is>
          <t>320</t>
        </is>
      </c>
      <c r="B28" s="4" t="inlineStr">
        <is>
          <t>B8565</t>
        </is>
      </c>
      <c r="C28" s="4" t="inlineStr">
        <is>
          <t>30A</t>
        </is>
      </c>
      <c r="D28" s="58" t="n">
        <v>45120</v>
      </c>
      <c r="E28" s="58">
        <f>D28</f>
        <v/>
      </c>
      <c r="F28" s="7" t="inlineStr">
        <is>
          <t>0.5</t>
        </is>
      </c>
      <c r="G28" s="4" t="inlineStr">
        <is>
          <t>兰州</t>
        </is>
      </c>
      <c r="H28" s="4" t="inlineStr">
        <is>
          <t xml:space="preserve">甘肃分公司 </t>
        </is>
      </c>
      <c r="I28" s="4" t="n"/>
      <c r="J28" s="0">
        <f>LEFT(C28,FIND("A",C28)-1)</f>
        <v/>
      </c>
      <c r="K28" s="0">
        <f>IF(MOD(J28,2),"航后","半天")</f>
        <v/>
      </c>
      <c r="L28" s="0">
        <f>E28-D28+1</f>
        <v/>
      </c>
      <c r="M28" s="0">
        <f>IF(K28="航后","航后","0.5")</f>
        <v/>
      </c>
    </row>
    <row r="29">
      <c r="A29" s="4" t="inlineStr">
        <is>
          <t>320</t>
        </is>
      </c>
      <c r="B29" s="4" t="inlineStr">
        <is>
          <t>B6871</t>
        </is>
      </c>
      <c r="C29" s="4" t="inlineStr">
        <is>
          <t>61A</t>
        </is>
      </c>
      <c r="D29" s="58" t="n">
        <v>45122</v>
      </c>
      <c r="E29" s="58">
        <f>D29</f>
        <v/>
      </c>
      <c r="F29" s="4" t="inlineStr">
        <is>
          <t>航后</t>
        </is>
      </c>
      <c r="G29" s="4" t="inlineStr">
        <is>
          <t>兰州</t>
        </is>
      </c>
      <c r="H29" s="4" t="inlineStr">
        <is>
          <t xml:space="preserve">甘肃分公司 </t>
        </is>
      </c>
      <c r="I29" s="4" t="n"/>
      <c r="J29" s="0">
        <f>LEFT(C29,FIND("A",C29)-1)</f>
        <v/>
      </c>
      <c r="K29" s="0">
        <f>IF(MOD(J29,2),"航后","半天")</f>
        <v/>
      </c>
      <c r="L29" s="0">
        <f>E29-D29+1</f>
        <v/>
      </c>
      <c r="M29" s="0">
        <f>IF(K29="航后","航后","0.5")</f>
        <v/>
      </c>
    </row>
    <row r="30">
      <c r="A30" s="4" t="inlineStr">
        <is>
          <t>320</t>
        </is>
      </c>
      <c r="B30" s="4" t="inlineStr">
        <is>
          <t>B8558</t>
        </is>
      </c>
      <c r="C30" s="4" t="inlineStr">
        <is>
          <t>34A</t>
        </is>
      </c>
      <c r="D30" s="58" t="n">
        <v>45124</v>
      </c>
      <c r="E30" s="58">
        <f>D30</f>
        <v/>
      </c>
      <c r="F30" s="7" t="inlineStr">
        <is>
          <t>0.5</t>
        </is>
      </c>
      <c r="G30" s="4" t="inlineStr">
        <is>
          <t>兰州</t>
        </is>
      </c>
      <c r="H30" s="4" t="inlineStr">
        <is>
          <t xml:space="preserve">甘肃分公司 </t>
        </is>
      </c>
      <c r="I30" s="4" t="n"/>
      <c r="J30" s="0">
        <f>LEFT(C30,FIND("A",C30)-1)</f>
        <v/>
      </c>
      <c r="K30" s="0">
        <f>IF(MOD(J30,2),"航后","半天")</f>
        <v/>
      </c>
      <c r="L30" s="0">
        <f>E30-D30+1</f>
        <v/>
      </c>
      <c r="M30" s="0">
        <f>IF(K30="航后","航后","0.5")</f>
        <v/>
      </c>
    </row>
    <row r="31">
      <c r="A31" s="4" t="inlineStr">
        <is>
          <t>320</t>
        </is>
      </c>
      <c r="B31" s="4" t="inlineStr">
        <is>
          <t>B1018</t>
        </is>
      </c>
      <c r="C31" s="4" t="inlineStr">
        <is>
          <t>27A</t>
        </is>
      </c>
      <c r="D31" s="58" t="n">
        <v>45126</v>
      </c>
      <c r="E31" s="58">
        <f>D31</f>
        <v/>
      </c>
      <c r="F31" s="7" t="inlineStr">
        <is>
          <t>航后</t>
        </is>
      </c>
      <c r="G31" s="4" t="inlineStr">
        <is>
          <t>兰州</t>
        </is>
      </c>
      <c r="H31" s="4" t="inlineStr">
        <is>
          <t xml:space="preserve">甘肃分公司 </t>
        </is>
      </c>
      <c r="I31" s="4" t="n"/>
      <c r="J31" s="0">
        <f>LEFT(C31,FIND("A",C31)-1)</f>
        <v/>
      </c>
      <c r="K31" s="0">
        <f>IF(MOD(J31,2),"航后","半天")</f>
        <v/>
      </c>
      <c r="L31" s="0">
        <f>E31-D31+1</f>
        <v/>
      </c>
      <c r="M31" s="0">
        <f>IF(K31="航后","航后","0.5")</f>
        <v/>
      </c>
    </row>
    <row r="32">
      <c r="A32" s="4" t="inlineStr">
        <is>
          <t>320</t>
        </is>
      </c>
      <c r="B32" s="4" t="inlineStr">
        <is>
          <t>B6371</t>
        </is>
      </c>
      <c r="C32" s="4" t="inlineStr">
        <is>
          <t>83A</t>
        </is>
      </c>
      <c r="D32" s="58" t="n">
        <v>45145</v>
      </c>
      <c r="E32" s="58">
        <f>D32</f>
        <v/>
      </c>
      <c r="F32" s="4" t="inlineStr">
        <is>
          <t>航后</t>
        </is>
      </c>
      <c r="G32" s="4" t="inlineStr">
        <is>
          <t>兰州</t>
        </is>
      </c>
      <c r="H32" s="4" t="inlineStr">
        <is>
          <t xml:space="preserve">甘肃分公司 </t>
        </is>
      </c>
      <c r="I32" s="4" t="n"/>
      <c r="J32" s="0">
        <f>LEFT(C32,FIND("A",C32)-1)</f>
        <v/>
      </c>
      <c r="K32" s="0">
        <f>IF(MOD(J32,2),"航后","半天")</f>
        <v/>
      </c>
      <c r="L32" s="0">
        <f>E32-D32+1</f>
        <v/>
      </c>
      <c r="M32" s="0">
        <f>IF(K32="航后","航后","0.5")</f>
        <v/>
      </c>
    </row>
    <row r="33">
      <c r="A33" s="4" t="inlineStr">
        <is>
          <t>320</t>
        </is>
      </c>
      <c r="B33" s="4" t="inlineStr">
        <is>
          <t>B8393</t>
        </is>
      </c>
      <c r="C33" s="4" t="inlineStr">
        <is>
          <t>36A</t>
        </is>
      </c>
      <c r="D33" s="58" t="n">
        <v>45147</v>
      </c>
      <c r="E33" s="58">
        <f>D33</f>
        <v/>
      </c>
      <c r="F33" s="7" t="inlineStr">
        <is>
          <t>0.5</t>
        </is>
      </c>
      <c r="G33" s="4" t="inlineStr">
        <is>
          <t>兰州</t>
        </is>
      </c>
      <c r="H33" s="4" t="inlineStr">
        <is>
          <t xml:space="preserve">甘肃分公司 </t>
        </is>
      </c>
      <c r="I33" s="4" t="n"/>
      <c r="J33" s="0">
        <f>LEFT(C33,FIND("A",C33)-1)</f>
        <v/>
      </c>
      <c r="K33" s="0">
        <f>IF(MOD(J33,2),"航后","半天")</f>
        <v/>
      </c>
      <c r="L33" s="0">
        <f>E33-D33+1</f>
        <v/>
      </c>
      <c r="M33" s="0">
        <f>IF(K33="航后","航后","0.5")</f>
        <v/>
      </c>
    </row>
    <row r="34">
      <c r="A34" s="4" t="inlineStr">
        <is>
          <t>320</t>
        </is>
      </c>
      <c r="B34" s="4" t="inlineStr">
        <is>
          <t>B6873</t>
        </is>
      </c>
      <c r="C34" s="4" t="inlineStr">
        <is>
          <t>61A</t>
        </is>
      </c>
      <c r="D34" s="58" t="n">
        <v>45155</v>
      </c>
      <c r="E34" s="58">
        <f>D34</f>
        <v/>
      </c>
      <c r="F34" s="7" t="inlineStr">
        <is>
          <t>航后</t>
        </is>
      </c>
      <c r="G34" s="4" t="inlineStr">
        <is>
          <t>兰州</t>
        </is>
      </c>
      <c r="H34" s="4" t="inlineStr">
        <is>
          <t xml:space="preserve">甘肃分公司 </t>
        </is>
      </c>
      <c r="I34" s="4" t="n"/>
      <c r="J34" s="0">
        <f>LEFT(C34,FIND("A",C34)-1)</f>
        <v/>
      </c>
      <c r="K34" s="0">
        <f>IF(MOD(J34,2),"航后","半天")</f>
        <v/>
      </c>
      <c r="L34" s="0">
        <f>E34-D34+1</f>
        <v/>
      </c>
      <c r="M34" s="0">
        <f>IF(K34="航后","航后","0.5")</f>
        <v/>
      </c>
    </row>
    <row r="35">
      <c r="A35" s="4" t="inlineStr">
        <is>
          <t>320</t>
        </is>
      </c>
      <c r="B35" s="4" t="inlineStr">
        <is>
          <t>B8227</t>
        </is>
      </c>
      <c r="C35" s="4" t="inlineStr">
        <is>
          <t>41A</t>
        </is>
      </c>
      <c r="D35" s="58" t="n">
        <v>45157</v>
      </c>
      <c r="E35" s="58">
        <f>D35</f>
        <v/>
      </c>
      <c r="F35" s="4" t="inlineStr">
        <is>
          <t>航后</t>
        </is>
      </c>
      <c r="G35" s="4" t="inlineStr">
        <is>
          <t>兰州</t>
        </is>
      </c>
      <c r="H35" s="4" t="inlineStr">
        <is>
          <t xml:space="preserve">甘肃分公司 </t>
        </is>
      </c>
      <c r="I35" s="4" t="n"/>
      <c r="J35" s="0">
        <f>LEFT(C35,FIND("A",C35)-1)</f>
        <v/>
      </c>
      <c r="K35" s="0">
        <f>IF(MOD(J35,2),"航后","半天")</f>
        <v/>
      </c>
      <c r="L35" s="0">
        <f>E35-D35+1</f>
        <v/>
      </c>
      <c r="M35" s="0">
        <f>IF(K35="航后","航后","0.5")</f>
        <v/>
      </c>
    </row>
    <row r="36">
      <c r="A36" s="4" t="inlineStr">
        <is>
          <t>320</t>
        </is>
      </c>
      <c r="B36" s="4" t="inlineStr">
        <is>
          <t>B1612</t>
        </is>
      </c>
      <c r="C36" s="4" t="inlineStr">
        <is>
          <t>46A</t>
        </is>
      </c>
      <c r="D36" s="58" t="n">
        <v>45167</v>
      </c>
      <c r="E36" s="58">
        <f>D36</f>
        <v/>
      </c>
      <c r="F36" s="7" t="inlineStr">
        <is>
          <t>0.5</t>
        </is>
      </c>
      <c r="G36" s="4" t="inlineStr">
        <is>
          <t>兰州</t>
        </is>
      </c>
      <c r="H36" s="4" t="inlineStr">
        <is>
          <t xml:space="preserve">甘肃分公司 </t>
        </is>
      </c>
      <c r="I36" s="4" t="n"/>
      <c r="J36" s="0">
        <f>LEFT(C36,FIND("A",C36)-1)</f>
        <v/>
      </c>
      <c r="K36" s="0">
        <f>IF(MOD(J36,2),"航后","半天")</f>
        <v/>
      </c>
      <c r="L36" s="0">
        <f>E36-D36+1</f>
        <v/>
      </c>
      <c r="M36" s="0">
        <f>IF(K36="航后","航后","0.5")</f>
        <v/>
      </c>
    </row>
    <row r="37">
      <c r="A37" s="4" t="inlineStr">
        <is>
          <t>325</t>
        </is>
      </c>
      <c r="B37" s="4" t="inlineStr">
        <is>
          <t>B1615</t>
        </is>
      </c>
      <c r="C37" s="4" t="inlineStr">
        <is>
          <t>40A</t>
        </is>
      </c>
      <c r="D37" s="58" t="n">
        <v>45108</v>
      </c>
      <c r="E37" s="58">
        <f>D37</f>
        <v/>
      </c>
      <c r="F37" s="7" t="inlineStr">
        <is>
          <t>0.5</t>
        </is>
      </c>
      <c r="G37" s="4" t="inlineStr">
        <is>
          <t>南昌</t>
        </is>
      </c>
      <c r="H37" s="4" t="inlineStr">
        <is>
          <t xml:space="preserve">北京分公司 </t>
        </is>
      </c>
      <c r="I37" s="4" t="n"/>
      <c r="J37" s="0">
        <f>LEFT(C37,FIND("A",C37)-1)</f>
        <v/>
      </c>
      <c r="K37" s="0">
        <f>IF(MOD(J37,2),"航后","半天")</f>
        <v/>
      </c>
      <c r="L37" s="0">
        <f>E37-D37+1</f>
        <v/>
      </c>
      <c r="M37" s="0">
        <f>IF(K37="航后","航后","0.5")</f>
        <v/>
      </c>
    </row>
    <row r="38">
      <c r="A38" s="4" t="inlineStr">
        <is>
          <t>323</t>
        </is>
      </c>
      <c r="B38" s="4" t="inlineStr">
        <is>
          <t>B6591</t>
        </is>
      </c>
      <c r="C38" s="4" t="inlineStr">
        <is>
          <t>64A</t>
        </is>
      </c>
      <c r="D38" s="58" t="n">
        <v>45110</v>
      </c>
      <c r="E38" s="58">
        <f>D38+1</f>
        <v/>
      </c>
      <c r="F38" s="4" t="inlineStr">
        <is>
          <t>2</t>
        </is>
      </c>
      <c r="G38" s="4" t="inlineStr">
        <is>
          <t>南昌</t>
        </is>
      </c>
      <c r="H38" s="4" t="inlineStr">
        <is>
          <t>浦东基地-东航</t>
        </is>
      </c>
      <c r="I38" s="4" t="n"/>
      <c r="J38" s="0">
        <f>LEFT(C38,FIND("A",C38)-1)</f>
        <v/>
      </c>
      <c r="K38" s="0">
        <f>IF(MOD(J38,2),"航后","半天")</f>
        <v/>
      </c>
      <c r="L38" s="0">
        <f>E38-D38+1</f>
        <v/>
      </c>
      <c r="M38" s="0">
        <f>IF(K38="航后","航后","0.5")</f>
        <v/>
      </c>
    </row>
    <row r="39">
      <c r="A39" s="4" t="inlineStr">
        <is>
          <t>321</t>
        </is>
      </c>
      <c r="B39" s="4" t="inlineStr">
        <is>
          <t>B6345</t>
        </is>
      </c>
      <c r="C39" s="4" t="inlineStr">
        <is>
          <t>72A</t>
        </is>
      </c>
      <c r="D39" s="58" t="n">
        <v>45123</v>
      </c>
      <c r="E39" s="58">
        <f>D39</f>
        <v/>
      </c>
      <c r="F39" s="7" t="inlineStr">
        <is>
          <t>0.5</t>
        </is>
      </c>
      <c r="G39" s="4" t="inlineStr">
        <is>
          <t>南昌</t>
        </is>
      </c>
      <c r="H39" s="4" t="inlineStr">
        <is>
          <t xml:space="preserve">北京分公司 </t>
        </is>
      </c>
      <c r="I39" s="4" t="n"/>
      <c r="J39" s="0">
        <f>LEFT(C39,FIND("A",C39)-1)</f>
        <v/>
      </c>
      <c r="K39" s="0">
        <f>IF(MOD(J39,2),"航后","半天")</f>
        <v/>
      </c>
      <c r="L39" s="0">
        <f>E39-D39+1</f>
        <v/>
      </c>
      <c r="M39" s="0">
        <f>IF(K39="航后","航后","0.5")</f>
        <v/>
      </c>
    </row>
    <row r="40">
      <c r="A40" s="4" t="inlineStr">
        <is>
          <t>320</t>
        </is>
      </c>
      <c r="B40" s="4" t="inlineStr">
        <is>
          <t>B6877</t>
        </is>
      </c>
      <c r="C40" s="4" t="inlineStr">
        <is>
          <t>57A</t>
        </is>
      </c>
      <c r="D40" s="58" t="n">
        <v>45125</v>
      </c>
      <c r="E40" s="58">
        <f>D40</f>
        <v/>
      </c>
      <c r="F40" s="7" t="inlineStr">
        <is>
          <t>航后</t>
        </is>
      </c>
      <c r="G40" s="4" t="inlineStr">
        <is>
          <t>南昌</t>
        </is>
      </c>
      <c r="H40" s="4" t="inlineStr">
        <is>
          <t xml:space="preserve">四川分公司 </t>
        </is>
      </c>
      <c r="I40" s="4" t="n"/>
      <c r="J40" s="0">
        <f>LEFT(C40,FIND("A",C40)-1)</f>
        <v/>
      </c>
      <c r="K40" s="0">
        <f>IF(MOD(J40,2),"航后","半天")</f>
        <v/>
      </c>
      <c r="L40" s="0">
        <f>E40-D40+1</f>
        <v/>
      </c>
      <c r="M40" s="0">
        <f>IF(K40="航后","航后","0.5")</f>
        <v/>
      </c>
    </row>
    <row r="41">
      <c r="A41" s="4" t="inlineStr">
        <is>
          <t>320</t>
        </is>
      </c>
      <c r="B41" s="4" t="inlineStr">
        <is>
          <t>B6693</t>
        </is>
      </c>
      <c r="C41" s="4" t="inlineStr">
        <is>
          <t>67A</t>
        </is>
      </c>
      <c r="D41" s="58" t="n">
        <v>45128</v>
      </c>
      <c r="E41" s="58">
        <f>D41</f>
        <v/>
      </c>
      <c r="F41" s="7" t="inlineStr">
        <is>
          <t>航后</t>
        </is>
      </c>
      <c r="G41" s="4" t="inlineStr">
        <is>
          <t>南昌</t>
        </is>
      </c>
      <c r="H41" s="4" t="inlineStr">
        <is>
          <t xml:space="preserve">四川分公司 </t>
        </is>
      </c>
      <c r="I41" s="4" t="n"/>
      <c r="J41" s="0">
        <f>LEFT(C41,FIND("A",C41)-1)</f>
        <v/>
      </c>
      <c r="K41" s="0">
        <f>IF(MOD(J41,2),"航后","半天")</f>
        <v/>
      </c>
      <c r="L41" s="0">
        <f>E41-D41+1</f>
        <v/>
      </c>
      <c r="M41" s="0">
        <f>IF(K41="航后","航后","0.5")</f>
        <v/>
      </c>
    </row>
    <row r="42">
      <c r="A42" s="4" t="inlineStr">
        <is>
          <t>321</t>
        </is>
      </c>
      <c r="B42" s="4" t="inlineStr">
        <is>
          <t>B6331</t>
        </is>
      </c>
      <c r="C42" s="4" t="inlineStr">
        <is>
          <t>75A</t>
        </is>
      </c>
      <c r="D42" s="58" t="n">
        <v>45130</v>
      </c>
      <c r="E42" s="58">
        <f>D42</f>
        <v/>
      </c>
      <c r="F42" s="4" t="inlineStr">
        <is>
          <t>航后</t>
        </is>
      </c>
      <c r="G42" s="4" t="inlineStr">
        <is>
          <t>南昌</t>
        </is>
      </c>
      <c r="H42" s="4" t="inlineStr">
        <is>
          <t xml:space="preserve">北京分公司 </t>
        </is>
      </c>
      <c r="I42" s="4" t="n"/>
      <c r="J42" s="0">
        <f>LEFT(C42,FIND("A",C42)-1)</f>
        <v/>
      </c>
      <c r="K42" s="0">
        <f>IF(MOD(J42,2),"航后","半天")</f>
        <v/>
      </c>
      <c r="L42" s="0">
        <f>E42-D42+1</f>
        <v/>
      </c>
      <c r="M42" s="0">
        <f>IF(K42="航后","航后","0.5")</f>
        <v/>
      </c>
    </row>
    <row r="43">
      <c r="A43" s="4" t="inlineStr">
        <is>
          <t>32L</t>
        </is>
      </c>
      <c r="B43" s="4" t="inlineStr">
        <is>
          <t>B1033</t>
        </is>
      </c>
      <c r="C43" s="4" t="inlineStr">
        <is>
          <t>22A</t>
        </is>
      </c>
      <c r="D43" s="58" t="n">
        <v>45140</v>
      </c>
      <c r="E43" s="58">
        <f>D43</f>
        <v/>
      </c>
      <c r="F43" s="7" t="inlineStr">
        <is>
          <t>0.5</t>
        </is>
      </c>
      <c r="G43" s="4" t="inlineStr">
        <is>
          <t>南昌</t>
        </is>
      </c>
      <c r="H43" s="4" t="inlineStr">
        <is>
          <t>虹桥基地-东航</t>
        </is>
      </c>
      <c r="I43" s="4" t="n"/>
      <c r="J43" s="0">
        <f>LEFT(C43,FIND("A",C43)-1)</f>
        <v/>
      </c>
      <c r="K43" s="0">
        <f>IF(MOD(J43,2),"航后","半天")</f>
        <v/>
      </c>
      <c r="L43" s="0">
        <f>E43-D43+1</f>
        <v/>
      </c>
      <c r="M43" s="0">
        <f>IF(K43="航后","航后","0.5")</f>
        <v/>
      </c>
    </row>
    <row r="44">
      <c r="A44" s="4" t="inlineStr">
        <is>
          <t>320</t>
        </is>
      </c>
      <c r="B44" s="4" t="inlineStr">
        <is>
          <t>B6876</t>
        </is>
      </c>
      <c r="C44" s="4" t="inlineStr">
        <is>
          <t>57A</t>
        </is>
      </c>
      <c r="D44" s="58" t="n">
        <v>45142</v>
      </c>
      <c r="E44" s="58">
        <f>D44</f>
        <v/>
      </c>
      <c r="F44" s="7" t="inlineStr">
        <is>
          <t>航后</t>
        </is>
      </c>
      <c r="G44" s="4" t="inlineStr">
        <is>
          <t>南昌</t>
        </is>
      </c>
      <c r="H44" s="4" t="inlineStr">
        <is>
          <t xml:space="preserve">四川分公司 </t>
        </is>
      </c>
      <c r="I44" s="4" t="n"/>
      <c r="J44" s="0">
        <f>LEFT(C44,FIND("A",C44)-1)</f>
        <v/>
      </c>
      <c r="K44" s="0">
        <f>IF(MOD(J44,2),"航后","半天")</f>
        <v/>
      </c>
      <c r="L44" s="0">
        <f>E44-D44+1</f>
        <v/>
      </c>
      <c r="M44" s="0">
        <f>IF(K44="航后","航后","0.5")</f>
        <v/>
      </c>
    </row>
    <row r="45">
      <c r="A45" s="4" t="inlineStr">
        <is>
          <t>325</t>
        </is>
      </c>
      <c r="B45" s="4" t="inlineStr">
        <is>
          <t>B6927</t>
        </is>
      </c>
      <c r="C45" s="4" t="inlineStr">
        <is>
          <t>50A</t>
        </is>
      </c>
      <c r="D45" s="58" t="n">
        <v>45150</v>
      </c>
      <c r="E45" s="58">
        <f>D45</f>
        <v/>
      </c>
      <c r="F45" s="7" t="inlineStr">
        <is>
          <t>0.5</t>
        </is>
      </c>
      <c r="G45" s="4" t="inlineStr">
        <is>
          <t>南昌</t>
        </is>
      </c>
      <c r="H45" s="4" t="inlineStr">
        <is>
          <t>虹桥基地-东航</t>
        </is>
      </c>
      <c r="I45" s="4" t="n"/>
      <c r="J45" s="0">
        <f>LEFT(C45,FIND("A",C45)-1)</f>
        <v/>
      </c>
      <c r="K45" s="0">
        <f>IF(MOD(J45,2),"航后","半天")</f>
        <v/>
      </c>
      <c r="L45" s="0">
        <f>E45-D45+1</f>
        <v/>
      </c>
      <c r="M45" s="0">
        <f>IF(K45="航后","航后","0.5")</f>
        <v/>
      </c>
    </row>
    <row r="46">
      <c r="A46" s="4" t="inlineStr">
        <is>
          <t>321</t>
        </is>
      </c>
      <c r="B46" s="4" t="inlineStr">
        <is>
          <t>B6330</t>
        </is>
      </c>
      <c r="C46" s="4" t="inlineStr">
        <is>
          <t>76A</t>
        </is>
      </c>
      <c r="D46" s="58" t="n">
        <v>45152</v>
      </c>
      <c r="E46" s="58">
        <f>D46</f>
        <v/>
      </c>
      <c r="F46" s="7" t="inlineStr">
        <is>
          <t>0.5</t>
        </is>
      </c>
      <c r="G46" s="4" t="inlineStr">
        <is>
          <t>南昌</t>
        </is>
      </c>
      <c r="H46" s="4" t="inlineStr">
        <is>
          <t xml:space="preserve">北京分公司 </t>
        </is>
      </c>
      <c r="I46" s="4" t="n"/>
      <c r="J46" s="0">
        <f>LEFT(C46,FIND("A",C46)-1)</f>
        <v/>
      </c>
      <c r="K46" s="0">
        <f>IF(MOD(J46,2),"航后","半天")</f>
        <v/>
      </c>
      <c r="L46" s="0">
        <f>E46-D46+1</f>
        <v/>
      </c>
      <c r="M46" s="0">
        <f>IF(K46="航后","航后","0.5")</f>
        <v/>
      </c>
    </row>
    <row r="47">
      <c r="A47" s="4" t="inlineStr">
        <is>
          <t>32L</t>
        </is>
      </c>
      <c r="B47" s="4" t="inlineStr">
        <is>
          <t>B30DK</t>
        </is>
      </c>
      <c r="C47" s="4" t="inlineStr">
        <is>
          <t>15A</t>
        </is>
      </c>
      <c r="D47" s="58" t="n">
        <v>45156</v>
      </c>
      <c r="E47" s="58">
        <f>D47</f>
        <v/>
      </c>
      <c r="F47" s="7" t="inlineStr">
        <is>
          <t>航后</t>
        </is>
      </c>
      <c r="G47" s="4" t="inlineStr">
        <is>
          <t>南昌</t>
        </is>
      </c>
      <c r="H47" s="4" t="inlineStr">
        <is>
          <t>浦东基地-东航</t>
        </is>
      </c>
      <c r="I47" s="4" t="n"/>
      <c r="J47" s="0">
        <f>LEFT(C47,FIND("A",C47)-1)</f>
        <v/>
      </c>
      <c r="K47" s="0">
        <f>IF(MOD(J47,2),"航后","半天")</f>
        <v/>
      </c>
      <c r="L47" s="0">
        <f>E47-D47+1</f>
        <v/>
      </c>
      <c r="M47" s="0">
        <f>IF(K47="航后","航后","0.5")</f>
        <v/>
      </c>
    </row>
    <row r="48">
      <c r="A48" s="4" t="inlineStr">
        <is>
          <t>32L</t>
        </is>
      </c>
      <c r="B48" s="4" t="inlineStr">
        <is>
          <t>B308Z</t>
        </is>
      </c>
      <c r="C48" s="4" t="inlineStr">
        <is>
          <t>16A</t>
        </is>
      </c>
      <c r="D48" s="58" t="n">
        <v>45158</v>
      </c>
      <c r="E48" s="58">
        <f>D48</f>
        <v/>
      </c>
      <c r="F48" s="7" t="inlineStr">
        <is>
          <t>0.5</t>
        </is>
      </c>
      <c r="G48" s="4" t="inlineStr">
        <is>
          <t>南昌</t>
        </is>
      </c>
      <c r="H48" s="4" t="inlineStr">
        <is>
          <t>浦东基地-东航</t>
        </is>
      </c>
      <c r="I48" s="4" t="n"/>
      <c r="J48" s="0">
        <f>LEFT(C48,FIND("A",C48)-1)</f>
        <v/>
      </c>
      <c r="K48" s="0">
        <f>IF(MOD(J48,2),"航后","半天")</f>
        <v/>
      </c>
      <c r="L48" s="0">
        <f>E48-D48+1</f>
        <v/>
      </c>
      <c r="M48" s="0">
        <f>IF(K48="航后","航后","0.5")</f>
        <v/>
      </c>
    </row>
    <row r="49">
      <c r="A49" s="4" t="inlineStr">
        <is>
          <t>323</t>
        </is>
      </c>
      <c r="B49" s="4" t="inlineStr">
        <is>
          <t>B6923</t>
        </is>
      </c>
      <c r="C49" s="4" t="inlineStr">
        <is>
          <t>50A</t>
        </is>
      </c>
      <c r="D49" s="58" t="n">
        <v>45108</v>
      </c>
      <c r="E49" s="58">
        <f>D49</f>
        <v/>
      </c>
      <c r="F49" s="7" t="inlineStr">
        <is>
          <t>0.5</t>
        </is>
      </c>
      <c r="G49" s="4" t="inlineStr">
        <is>
          <t>宁波</t>
        </is>
      </c>
      <c r="H49" s="4" t="inlineStr">
        <is>
          <t>虹桥基地-东航</t>
        </is>
      </c>
      <c r="I49" s="4" t="n"/>
      <c r="J49" s="0">
        <f>LEFT(C49,FIND("A",C49)-1)</f>
        <v/>
      </c>
      <c r="K49" s="0">
        <f>IF(MOD(J49,2),"航后","半天")</f>
        <v/>
      </c>
      <c r="L49" s="0">
        <f>E49-D49+1</f>
        <v/>
      </c>
      <c r="M49" s="0">
        <f>IF(K49="航后","航后","0.5")</f>
        <v/>
      </c>
    </row>
    <row r="50">
      <c r="A50" s="4" t="inlineStr">
        <is>
          <t>325</t>
        </is>
      </c>
      <c r="B50" s="4" t="inlineStr">
        <is>
          <t>B8165</t>
        </is>
      </c>
      <c r="C50" s="4" t="inlineStr">
        <is>
          <t>35A</t>
        </is>
      </c>
      <c r="D50" s="58" t="n">
        <v>45132</v>
      </c>
      <c r="E50" s="58">
        <f>D50</f>
        <v/>
      </c>
      <c r="F50" s="4" t="inlineStr">
        <is>
          <t>航后</t>
        </is>
      </c>
      <c r="G50" s="4" t="inlineStr">
        <is>
          <t>宁波</t>
        </is>
      </c>
      <c r="H50" s="4" t="inlineStr">
        <is>
          <t>浦东基地-东航</t>
        </is>
      </c>
      <c r="I50" s="4" t="n"/>
      <c r="J50" s="0">
        <f>LEFT(C50,FIND("A",C50)-1)</f>
        <v/>
      </c>
      <c r="K50" s="0">
        <f>IF(MOD(J50,2),"航后","半天")</f>
        <v/>
      </c>
      <c r="L50" s="0">
        <f>E50-D50+1</f>
        <v/>
      </c>
      <c r="M50" s="0">
        <f>IF(K50="航后","航后","0.5")</f>
        <v/>
      </c>
    </row>
    <row r="51">
      <c r="A51" s="4" t="inlineStr">
        <is>
          <t>325</t>
        </is>
      </c>
      <c r="B51" s="4" t="inlineStr">
        <is>
          <t>B8652</t>
        </is>
      </c>
      <c r="C51" s="4" t="inlineStr">
        <is>
          <t>29A</t>
        </is>
      </c>
      <c r="D51" s="58" t="n">
        <v>45134</v>
      </c>
      <c r="E51" s="58">
        <f>D51</f>
        <v/>
      </c>
      <c r="F51" s="7" t="inlineStr">
        <is>
          <t>航后</t>
        </is>
      </c>
      <c r="G51" s="4" t="inlineStr">
        <is>
          <t>宁波</t>
        </is>
      </c>
      <c r="H51" s="4" t="inlineStr">
        <is>
          <t>浦东基地-东航</t>
        </is>
      </c>
      <c r="I51" s="4" t="n"/>
      <c r="J51" s="0">
        <f>LEFT(C51,FIND("A",C51)-1)</f>
        <v/>
      </c>
      <c r="K51" s="0">
        <f>IF(MOD(J51,2),"航后","半天")</f>
        <v/>
      </c>
      <c r="L51" s="0">
        <f>E51-D51+1</f>
        <v/>
      </c>
      <c r="M51" s="0">
        <f>IF(K51="航后","航后","0.5")</f>
        <v/>
      </c>
    </row>
    <row r="52">
      <c r="A52" s="4" t="inlineStr">
        <is>
          <t>325</t>
        </is>
      </c>
      <c r="B52" s="4" t="inlineStr">
        <is>
          <t>B8576</t>
        </is>
      </c>
      <c r="C52" s="4" t="inlineStr">
        <is>
          <t>30A</t>
        </is>
      </c>
      <c r="D52" s="58" t="n">
        <v>45136</v>
      </c>
      <c r="E52" s="58">
        <f>D52</f>
        <v/>
      </c>
      <c r="F52" s="4" t="inlineStr">
        <is>
          <t>0.5</t>
        </is>
      </c>
      <c r="G52" s="4" t="inlineStr">
        <is>
          <t>宁波</t>
        </is>
      </c>
      <c r="H52" s="4" t="inlineStr">
        <is>
          <t>虹桥基地-东航</t>
        </is>
      </c>
      <c r="I52" s="4" t="n"/>
      <c r="J52" s="0">
        <f>LEFT(C52,FIND("A",C52)-1)</f>
        <v/>
      </c>
      <c r="K52" s="0">
        <f>IF(MOD(J52,2),"航后","半天")</f>
        <v/>
      </c>
      <c r="L52" s="0">
        <f>E52-D52+1</f>
        <v/>
      </c>
      <c r="M52" s="0">
        <f>IF(K52="航后","航后","0.5")</f>
        <v/>
      </c>
    </row>
    <row r="53">
      <c r="A53" s="4" t="inlineStr">
        <is>
          <t>325</t>
        </is>
      </c>
      <c r="B53" s="4" t="inlineStr">
        <is>
          <t>B8650</t>
        </is>
      </c>
      <c r="C53" s="4" t="inlineStr">
        <is>
          <t>30A</t>
        </is>
      </c>
      <c r="D53" s="58" t="n">
        <v>45168</v>
      </c>
      <c r="E53" s="58">
        <f>D53</f>
        <v/>
      </c>
      <c r="F53" s="7" t="inlineStr">
        <is>
          <t>0.5</t>
        </is>
      </c>
      <c r="G53" s="4" t="inlineStr">
        <is>
          <t>宁波</t>
        </is>
      </c>
      <c r="H53" s="4" t="inlineStr">
        <is>
          <t>虹桥基地-东航</t>
        </is>
      </c>
      <c r="I53" s="4" t="n"/>
      <c r="J53" s="0">
        <f>LEFT(C53,FIND("A",C53)-1)</f>
        <v/>
      </c>
      <c r="K53" s="0">
        <f>IF(MOD(J53,2),"航后","半天")</f>
        <v/>
      </c>
      <c r="L53" s="0">
        <f>E53-D53+1</f>
        <v/>
      </c>
      <c r="M53" s="0">
        <f>IF(K53="航后","航后","0.5")</f>
        <v/>
      </c>
    </row>
    <row r="54">
      <c r="A54" s="4" t="inlineStr">
        <is>
          <t>32L</t>
        </is>
      </c>
      <c r="B54" s="4" t="inlineStr">
        <is>
          <t>B307F</t>
        </is>
      </c>
      <c r="C54" s="4" t="inlineStr">
        <is>
          <t>19A</t>
        </is>
      </c>
      <c r="D54" s="58" t="n">
        <v>45111</v>
      </c>
      <c r="E54" s="58">
        <f>D54</f>
        <v/>
      </c>
      <c r="F54" s="4" t="inlineStr">
        <is>
          <t>航后</t>
        </is>
      </c>
      <c r="G54" s="4" t="inlineStr">
        <is>
          <t>青岛/胶东机场</t>
        </is>
      </c>
      <c r="H54" s="4" t="inlineStr">
        <is>
          <t>浦东基地-东航</t>
        </is>
      </c>
      <c r="I54" s="4" t="n"/>
      <c r="J54" s="0">
        <f>LEFT(C54,FIND("A",C54)-1)</f>
        <v/>
      </c>
      <c r="K54" s="0">
        <f>IF(MOD(J54,2),"航后","半天")</f>
        <v/>
      </c>
      <c r="L54" s="0">
        <f>E54-D54+1</f>
        <v/>
      </c>
      <c r="M54" s="0">
        <f>IF(K54="航后","航后","0.5")</f>
        <v/>
      </c>
    </row>
    <row r="55">
      <c r="A55" s="4" t="inlineStr">
        <is>
          <t>32L</t>
        </is>
      </c>
      <c r="B55" s="4" t="inlineStr">
        <is>
          <t>B307J</t>
        </is>
      </c>
      <c r="C55" s="4" t="inlineStr">
        <is>
          <t>18A</t>
        </is>
      </c>
      <c r="D55" s="58" t="n">
        <v>45112</v>
      </c>
      <c r="E55" s="58">
        <f>D55</f>
        <v/>
      </c>
      <c r="F55" s="7" t="inlineStr">
        <is>
          <t>0.5</t>
        </is>
      </c>
      <c r="G55" s="4" t="inlineStr">
        <is>
          <t>青岛/胶东机场</t>
        </is>
      </c>
      <c r="H55" s="4" t="inlineStr">
        <is>
          <t>浦东基地-东航</t>
        </is>
      </c>
      <c r="I55" s="4" t="n"/>
      <c r="J55" s="0">
        <f>LEFT(C55,FIND("A",C55)-1)</f>
        <v/>
      </c>
      <c r="K55" s="0">
        <f>IF(MOD(J55,2),"航后","半天")</f>
        <v/>
      </c>
      <c r="L55" s="0">
        <f>E55-D55+1</f>
        <v/>
      </c>
      <c r="M55" s="0">
        <f>IF(K55="航后","航后","0.5")</f>
        <v/>
      </c>
    </row>
    <row r="56">
      <c r="A56" s="4" t="inlineStr">
        <is>
          <t>325</t>
        </is>
      </c>
      <c r="B56" s="4" t="inlineStr">
        <is>
          <t>B1680</t>
        </is>
      </c>
      <c r="C56" s="4" t="inlineStr">
        <is>
          <t>37A</t>
        </is>
      </c>
      <c r="D56" s="58" t="n">
        <v>45114</v>
      </c>
      <c r="E56" s="58">
        <f>D56</f>
        <v/>
      </c>
      <c r="F56" s="4" t="inlineStr">
        <is>
          <t>航后</t>
        </is>
      </c>
      <c r="G56" s="4" t="inlineStr">
        <is>
          <t>青岛/胶东机场</t>
        </is>
      </c>
      <c r="H56" s="4" t="inlineStr">
        <is>
          <t xml:space="preserve">北京分公司 </t>
        </is>
      </c>
      <c r="I56" s="4" t="n"/>
      <c r="J56" s="0">
        <f>LEFT(C56,FIND("A",C56)-1)</f>
        <v/>
      </c>
      <c r="K56" s="0">
        <f>IF(MOD(J56,2),"航后","半天")</f>
        <v/>
      </c>
      <c r="L56" s="0">
        <f>E56-D56+1</f>
        <v/>
      </c>
      <c r="M56" s="0">
        <f>IF(K56="航后","航后","0.5")</f>
        <v/>
      </c>
    </row>
    <row r="57">
      <c r="A57" s="4" t="inlineStr">
        <is>
          <t>321</t>
        </is>
      </c>
      <c r="B57" s="4" t="inlineStr">
        <is>
          <t>B2419</t>
        </is>
      </c>
      <c r="C57" s="4" t="inlineStr">
        <is>
          <t>80A</t>
        </is>
      </c>
      <c r="D57" s="58" t="n">
        <v>45120</v>
      </c>
      <c r="E57" s="58">
        <f>D57</f>
        <v/>
      </c>
      <c r="F57" s="4" t="inlineStr">
        <is>
          <t>0.5</t>
        </is>
      </c>
      <c r="G57" s="4" t="inlineStr">
        <is>
          <t>青岛/胶东机场</t>
        </is>
      </c>
      <c r="H57" s="4" t="inlineStr">
        <is>
          <t>浦东基地-东航</t>
        </is>
      </c>
      <c r="I57" s="4" t="n"/>
      <c r="J57" s="0">
        <f>LEFT(C57,FIND("A",C57)-1)</f>
        <v/>
      </c>
      <c r="K57" s="0">
        <f>IF(MOD(J57,2),"航后","半天")</f>
        <v/>
      </c>
      <c r="L57" s="0">
        <f>E57-D57+1</f>
        <v/>
      </c>
      <c r="M57" s="0">
        <f>IF(K57="航后","航后","0.5")</f>
        <v/>
      </c>
    </row>
    <row r="58">
      <c r="A58" s="4" t="inlineStr">
        <is>
          <t>32L</t>
        </is>
      </c>
      <c r="B58" s="4" t="inlineStr">
        <is>
          <t>B32AA</t>
        </is>
      </c>
      <c r="C58" s="4" t="inlineStr">
        <is>
          <t>3A</t>
        </is>
      </c>
      <c r="D58" s="58" t="n">
        <v>45123</v>
      </c>
      <c r="E58" s="58">
        <f>D58</f>
        <v/>
      </c>
      <c r="F58" s="7" t="inlineStr">
        <is>
          <t>航后</t>
        </is>
      </c>
      <c r="G58" s="4" t="inlineStr">
        <is>
          <t>青岛/胶东机场</t>
        </is>
      </c>
      <c r="H58" s="4" t="inlineStr">
        <is>
          <t>虹桥基地-东航</t>
        </is>
      </c>
      <c r="I58" s="4" t="n"/>
      <c r="J58" s="0">
        <f>LEFT(C58,FIND("A",C58)-1)</f>
        <v/>
      </c>
      <c r="K58" s="0">
        <f>IF(MOD(J58,2),"航后","半天")</f>
        <v/>
      </c>
      <c r="L58" s="0">
        <f>E58-D58+1</f>
        <v/>
      </c>
      <c r="M58" s="0">
        <f>IF(K58="航后","航后","0.5")</f>
        <v/>
      </c>
    </row>
    <row r="59">
      <c r="A59" s="4" t="inlineStr">
        <is>
          <t>325</t>
        </is>
      </c>
      <c r="B59" s="4" t="inlineStr">
        <is>
          <t>B1640</t>
        </is>
      </c>
      <c r="C59" s="4" t="inlineStr">
        <is>
          <t>39A</t>
        </is>
      </c>
      <c r="D59" s="58" t="n">
        <v>45129</v>
      </c>
      <c r="E59" s="58">
        <f>D59</f>
        <v/>
      </c>
      <c r="F59" s="4" t="inlineStr">
        <is>
          <t>航后</t>
        </is>
      </c>
      <c r="G59" s="4" t="inlineStr">
        <is>
          <t>青岛/胶东机场</t>
        </is>
      </c>
      <c r="H59" s="4" t="inlineStr">
        <is>
          <t xml:space="preserve">北京分公司 </t>
        </is>
      </c>
      <c r="I59" s="4" t="n"/>
      <c r="J59" s="0">
        <f>LEFT(C59,FIND("A",C59)-1)</f>
        <v/>
      </c>
      <c r="K59" s="0">
        <f>IF(MOD(J59,2),"航后","半天")</f>
        <v/>
      </c>
      <c r="L59" s="0">
        <f>E59-D59+1</f>
        <v/>
      </c>
      <c r="M59" s="0">
        <f>IF(K59="航后","航后","0.5")</f>
        <v/>
      </c>
    </row>
    <row r="60">
      <c r="A60" s="4" t="inlineStr">
        <is>
          <t>325</t>
        </is>
      </c>
      <c r="B60" s="4" t="inlineStr">
        <is>
          <t>B8979</t>
        </is>
      </c>
      <c r="C60" s="4" t="inlineStr">
        <is>
          <t>26A</t>
        </is>
      </c>
      <c r="D60" s="58" t="n">
        <v>45134</v>
      </c>
      <c r="E60" s="58">
        <f>D60</f>
        <v/>
      </c>
      <c r="F60" s="7" t="inlineStr">
        <is>
          <t>0.5</t>
        </is>
      </c>
      <c r="G60" s="4" t="inlineStr">
        <is>
          <t>青岛/胶东机场</t>
        </is>
      </c>
      <c r="H60" s="4" t="inlineStr">
        <is>
          <t>浦东基地-东航</t>
        </is>
      </c>
      <c r="I60" s="4" t="n"/>
      <c r="J60" s="0">
        <f>LEFT(C60,FIND("A",C60)-1)</f>
        <v/>
      </c>
      <c r="K60" s="0">
        <f>IF(MOD(J60,2),"航后","半天")</f>
        <v/>
      </c>
      <c r="L60" s="0">
        <f>E60-D60+1</f>
        <v/>
      </c>
      <c r="M60" s="0">
        <f>IF(K60="航后","航后","0.5")</f>
        <v/>
      </c>
    </row>
    <row r="61">
      <c r="A61" s="4" t="inlineStr">
        <is>
          <t>32L</t>
        </is>
      </c>
      <c r="B61" s="4" t="inlineStr">
        <is>
          <t>B320N</t>
        </is>
      </c>
      <c r="C61" s="4" t="inlineStr">
        <is>
          <t>12A</t>
        </is>
      </c>
      <c r="D61" s="58" t="n">
        <v>45137</v>
      </c>
      <c r="E61" s="58">
        <f>D61</f>
        <v/>
      </c>
      <c r="F61" s="7" t="inlineStr">
        <is>
          <t>0.5</t>
        </is>
      </c>
      <c r="G61" s="4" t="inlineStr">
        <is>
          <t>青岛/胶东机场</t>
        </is>
      </c>
      <c r="H61" s="4" t="inlineStr">
        <is>
          <t>浦东基地-东航</t>
        </is>
      </c>
      <c r="I61" s="4" t="n"/>
      <c r="J61" s="0">
        <f>LEFT(C61,FIND("A",C61)-1)</f>
        <v/>
      </c>
      <c r="K61" s="0">
        <f>IF(MOD(J61,2),"航后","半天")</f>
        <v/>
      </c>
      <c r="L61" s="0">
        <f>E61-D61+1</f>
        <v/>
      </c>
      <c r="M61" s="0">
        <f>IF(K61="航后","航后","0.5")</f>
        <v/>
      </c>
    </row>
    <row r="62">
      <c r="A62" s="4" t="inlineStr">
        <is>
          <t>319</t>
        </is>
      </c>
      <c r="B62" s="4" t="inlineStr">
        <is>
          <t>B6427</t>
        </is>
      </c>
      <c r="C62" s="4" t="inlineStr">
        <is>
          <t>52A</t>
        </is>
      </c>
      <c r="D62" s="58" t="n">
        <v>45139</v>
      </c>
      <c r="E62" s="58">
        <f>D62</f>
        <v/>
      </c>
      <c r="F62" s="7" t="inlineStr">
        <is>
          <t>0.5</t>
        </is>
      </c>
      <c r="G62" s="4" t="inlineStr">
        <is>
          <t>青岛/胶东机场</t>
        </is>
      </c>
      <c r="H62" s="4" t="inlineStr">
        <is>
          <t>浦东基地-东航</t>
        </is>
      </c>
      <c r="I62" s="4" t="n"/>
      <c r="J62" s="0">
        <f>LEFT(C62,FIND("A",C62)-1)</f>
        <v/>
      </c>
      <c r="K62" s="0">
        <f>IF(MOD(J62,2),"航后","半天")</f>
        <v/>
      </c>
      <c r="L62" s="0">
        <f>E62-D62+1</f>
        <v/>
      </c>
      <c r="M62" s="0">
        <f>IF(K62="航后","航后","0.5")</f>
        <v/>
      </c>
    </row>
    <row r="63">
      <c r="A63" s="4" t="inlineStr">
        <is>
          <t>325</t>
        </is>
      </c>
      <c r="B63" s="4" t="inlineStr">
        <is>
          <t>B8232</t>
        </is>
      </c>
      <c r="C63" s="4" t="inlineStr">
        <is>
          <t>36A</t>
        </is>
      </c>
      <c r="D63" s="58" t="n">
        <v>45140</v>
      </c>
      <c r="E63" s="58">
        <f>D63</f>
        <v/>
      </c>
      <c r="F63" s="7" t="inlineStr">
        <is>
          <t>0.5</t>
        </is>
      </c>
      <c r="G63" s="4" t="inlineStr">
        <is>
          <t>青岛/胶东机场</t>
        </is>
      </c>
      <c r="H63" s="4" t="inlineStr">
        <is>
          <t>浦东基地-东航</t>
        </is>
      </c>
      <c r="I63" s="4" t="n"/>
      <c r="J63" s="0">
        <f>LEFT(C63,FIND("A",C63)-1)</f>
        <v/>
      </c>
      <c r="K63" s="0">
        <f>IF(MOD(J63,2),"航后","半天")</f>
        <v/>
      </c>
      <c r="L63" s="0">
        <f>E63-D63+1</f>
        <v/>
      </c>
      <c r="M63" s="0">
        <f>IF(K63="航后","航后","0.5")</f>
        <v/>
      </c>
    </row>
    <row r="64">
      <c r="A64" s="4" t="inlineStr">
        <is>
          <t>325</t>
        </is>
      </c>
      <c r="B64" s="4" t="inlineStr">
        <is>
          <t>B1679</t>
        </is>
      </c>
      <c r="C64" s="4" t="inlineStr">
        <is>
          <t>38A</t>
        </is>
      </c>
      <c r="D64" s="58" t="n">
        <v>45142</v>
      </c>
      <c r="E64" s="58">
        <f>D64</f>
        <v/>
      </c>
      <c r="F64" s="4" t="inlineStr">
        <is>
          <t>0.5</t>
        </is>
      </c>
      <c r="G64" s="4" t="inlineStr">
        <is>
          <t>青岛/胶东机场</t>
        </is>
      </c>
      <c r="H64" s="4" t="inlineStr">
        <is>
          <t xml:space="preserve">北京分公司 </t>
        </is>
      </c>
      <c r="I64" s="4" t="n"/>
      <c r="J64" s="0">
        <f>LEFT(C64,FIND("A",C64)-1)</f>
        <v/>
      </c>
      <c r="K64" s="0">
        <f>IF(MOD(J64,2),"航后","半天")</f>
        <v/>
      </c>
      <c r="L64" s="0">
        <f>E64-D64+1</f>
        <v/>
      </c>
      <c r="M64" s="0">
        <f>IF(K64="航后","航后","0.5")</f>
        <v/>
      </c>
    </row>
    <row r="65">
      <c r="A65" s="4" t="inlineStr">
        <is>
          <t>32L</t>
        </is>
      </c>
      <c r="B65" s="4" t="inlineStr">
        <is>
          <t>B30AV</t>
        </is>
      </c>
      <c r="C65" s="4" t="inlineStr">
        <is>
          <t>16A</t>
        </is>
      </c>
      <c r="D65" s="58" t="n">
        <v>45143</v>
      </c>
      <c r="E65" s="58">
        <f>D65</f>
        <v/>
      </c>
      <c r="F65" s="7" t="inlineStr">
        <is>
          <t>0.5</t>
        </is>
      </c>
      <c r="G65" s="4" t="inlineStr">
        <is>
          <t>青岛/胶东机场</t>
        </is>
      </c>
      <c r="H65" s="4" t="inlineStr">
        <is>
          <t>浦东基地-东航</t>
        </is>
      </c>
      <c r="I65" s="4" t="n"/>
      <c r="J65" s="0">
        <f>LEFT(C65,FIND("A",C65)-1)</f>
        <v/>
      </c>
      <c r="K65" s="0">
        <f>IF(MOD(J65,2),"航后","半天")</f>
        <v/>
      </c>
      <c r="L65" s="0">
        <f>E65-D65+1</f>
        <v/>
      </c>
      <c r="M65" s="0">
        <f>IF(K65="航后","航后","0.5")</f>
        <v/>
      </c>
    </row>
    <row r="66">
      <c r="A66" s="4" t="inlineStr">
        <is>
          <t>32L</t>
        </is>
      </c>
      <c r="B66" s="4" t="inlineStr">
        <is>
          <t>B322J</t>
        </is>
      </c>
      <c r="C66" s="4" t="inlineStr">
        <is>
          <t>11A</t>
        </is>
      </c>
      <c r="D66" s="58" t="n">
        <v>45144</v>
      </c>
      <c r="E66" s="58">
        <f>D66</f>
        <v/>
      </c>
      <c r="F66" s="7" t="inlineStr">
        <is>
          <t>航后</t>
        </is>
      </c>
      <c r="G66" s="4" t="inlineStr">
        <is>
          <t>青岛/胶东机场</t>
        </is>
      </c>
      <c r="H66" s="4" t="inlineStr">
        <is>
          <t>浦东基地-东航</t>
        </is>
      </c>
      <c r="I66" s="4" t="n"/>
      <c r="J66" s="0">
        <f>LEFT(C66,FIND("A",C66)-1)</f>
        <v/>
      </c>
      <c r="K66" s="0">
        <f>IF(MOD(J66,2),"航后","半天")</f>
        <v/>
      </c>
      <c r="L66" s="0">
        <f>E66-D66+1</f>
        <v/>
      </c>
      <c r="M66" s="0">
        <f>IF(K66="航后","航后","0.5")</f>
        <v/>
      </c>
    </row>
    <row r="67">
      <c r="A67" s="4" t="inlineStr">
        <is>
          <t>32L</t>
        </is>
      </c>
      <c r="B67" s="4" t="inlineStr">
        <is>
          <t>B327X</t>
        </is>
      </c>
      <c r="C67" s="4" t="inlineStr">
        <is>
          <t>4A</t>
        </is>
      </c>
      <c r="D67" s="58" t="n">
        <v>45152</v>
      </c>
      <c r="E67" s="58">
        <f>D67</f>
        <v/>
      </c>
      <c r="F67" s="7" t="inlineStr">
        <is>
          <t>0.5</t>
        </is>
      </c>
      <c r="G67" s="4" t="inlineStr">
        <is>
          <t>青岛/胶东机场</t>
        </is>
      </c>
      <c r="H67" s="4" t="inlineStr">
        <is>
          <t>虹桥基地-东航</t>
        </is>
      </c>
      <c r="I67" s="4" t="n"/>
      <c r="J67" s="0">
        <f>LEFT(C67,FIND("A",C67)-1)</f>
        <v/>
      </c>
      <c r="K67" s="0">
        <f>IF(MOD(J67,2),"航后","半天")</f>
        <v/>
      </c>
      <c r="L67" s="0">
        <f>E67-D67+1</f>
        <v/>
      </c>
      <c r="M67" s="0">
        <f>IF(K67="航后","航后","0.5")</f>
        <v/>
      </c>
    </row>
    <row r="68">
      <c r="A68" s="4" t="inlineStr">
        <is>
          <t>323</t>
        </is>
      </c>
      <c r="B68" s="4" t="inlineStr">
        <is>
          <t>B6755</t>
        </is>
      </c>
      <c r="C68" s="4" t="inlineStr">
        <is>
          <t>55A</t>
        </is>
      </c>
      <c r="D68" s="58" t="n">
        <v>45155</v>
      </c>
      <c r="E68" s="58">
        <f>D68</f>
        <v/>
      </c>
      <c r="F68" s="7" t="inlineStr">
        <is>
          <t>航后</t>
        </is>
      </c>
      <c r="G68" s="4" t="inlineStr">
        <is>
          <t>青岛/胶东机场</t>
        </is>
      </c>
      <c r="H68" s="4" t="inlineStr">
        <is>
          <t>浦东基地-东航</t>
        </is>
      </c>
      <c r="I68" s="4" t="n"/>
      <c r="J68" s="0">
        <f>LEFT(C68,FIND("A",C68)-1)</f>
        <v/>
      </c>
      <c r="K68" s="0">
        <f>IF(MOD(J68,2),"航后","半天")</f>
        <v/>
      </c>
      <c r="L68" s="0">
        <f>E68-D68+1</f>
        <v/>
      </c>
      <c r="M68" s="0">
        <f>IF(K68="航后","航后","0.5")</f>
        <v/>
      </c>
    </row>
    <row r="69">
      <c r="A69" s="4" t="inlineStr">
        <is>
          <t>32L</t>
        </is>
      </c>
      <c r="B69" s="4" t="inlineStr">
        <is>
          <t>B1076</t>
        </is>
      </c>
      <c r="C69" s="4" t="inlineStr">
        <is>
          <t>23A</t>
        </is>
      </c>
      <c r="D69" s="58" t="n">
        <v>45160</v>
      </c>
      <c r="E69" s="58">
        <f>D69</f>
        <v/>
      </c>
      <c r="F69" s="7" t="inlineStr">
        <is>
          <t>航后</t>
        </is>
      </c>
      <c r="G69" s="4" t="inlineStr">
        <is>
          <t>青岛/胶东机场</t>
        </is>
      </c>
      <c r="H69" s="4" t="inlineStr">
        <is>
          <t>虹桥基地-东航</t>
        </is>
      </c>
      <c r="I69" s="4" t="n"/>
      <c r="J69" s="0">
        <f>LEFT(C69,FIND("A",C69)-1)</f>
        <v/>
      </c>
      <c r="K69" s="0">
        <f>IF(MOD(J69,2),"航后","半天")</f>
        <v/>
      </c>
      <c r="L69" s="0">
        <f>E69-D69+1</f>
        <v/>
      </c>
      <c r="M69" s="0">
        <f>IF(K69="航后","航后","0.5")</f>
        <v/>
      </c>
    </row>
    <row r="70">
      <c r="A70" s="4" t="inlineStr">
        <is>
          <t>323</t>
        </is>
      </c>
      <c r="B70" s="4" t="inlineStr">
        <is>
          <t>B6668</t>
        </is>
      </c>
      <c r="C70" s="4" t="inlineStr">
        <is>
          <t>61A</t>
        </is>
      </c>
      <c r="D70" s="58" t="n">
        <v>45161</v>
      </c>
      <c r="E70" s="58">
        <f>D70</f>
        <v/>
      </c>
      <c r="F70" s="7" t="inlineStr">
        <is>
          <t>航后</t>
        </is>
      </c>
      <c r="G70" s="4" t="inlineStr">
        <is>
          <t>青岛/胶东机场</t>
        </is>
      </c>
      <c r="H70" s="4" t="inlineStr">
        <is>
          <t>虹桥基地-东航</t>
        </is>
      </c>
      <c r="I70" s="4" t="n"/>
      <c r="J70" s="0">
        <f>LEFT(C70,FIND("A",C70)-1)</f>
        <v/>
      </c>
      <c r="K70" s="0">
        <f>IF(MOD(J70,2),"航后","半天")</f>
        <v/>
      </c>
      <c r="L70" s="0">
        <f>E70-D70+1</f>
        <v/>
      </c>
      <c r="M70" s="0">
        <f>IF(K70="航后","航后","0.5")</f>
        <v/>
      </c>
    </row>
    <row r="71">
      <c r="A71" s="4" t="inlineStr">
        <is>
          <t>32L</t>
        </is>
      </c>
      <c r="B71" s="4" t="inlineStr">
        <is>
          <t>B304C</t>
        </is>
      </c>
      <c r="C71" s="4" t="inlineStr">
        <is>
          <t>21A</t>
        </is>
      </c>
      <c r="D71" s="58" t="n">
        <v>45163</v>
      </c>
      <c r="E71" s="58">
        <f>D71</f>
        <v/>
      </c>
      <c r="F71" s="4" t="inlineStr">
        <is>
          <t>航后</t>
        </is>
      </c>
      <c r="G71" s="4" t="inlineStr">
        <is>
          <t>青岛/胶东机场</t>
        </is>
      </c>
      <c r="H71" s="4" t="inlineStr">
        <is>
          <t>浦东基地-东航</t>
        </is>
      </c>
      <c r="I71" s="4" t="n"/>
      <c r="J71" s="0">
        <f>LEFT(C71,FIND("A",C71)-1)</f>
        <v/>
      </c>
      <c r="K71" s="0">
        <f>IF(MOD(J71,2),"航后","半天")</f>
        <v/>
      </c>
      <c r="L71" s="0">
        <f>E71-D71+1</f>
        <v/>
      </c>
      <c r="M71" s="0">
        <f>IF(K71="航后","航后","0.5")</f>
        <v/>
      </c>
    </row>
    <row r="72">
      <c r="A72" s="4" t="inlineStr">
        <is>
          <t>321</t>
        </is>
      </c>
      <c r="B72" s="4" t="inlineStr">
        <is>
          <t>B2289</t>
        </is>
      </c>
      <c r="C72" s="4" t="inlineStr">
        <is>
          <t>90A</t>
        </is>
      </c>
      <c r="D72" s="58" t="n">
        <v>45164</v>
      </c>
      <c r="E72" s="58">
        <f>D72</f>
        <v/>
      </c>
      <c r="F72" s="7" t="inlineStr">
        <is>
          <t>0.5</t>
        </is>
      </c>
      <c r="G72" s="4" t="inlineStr">
        <is>
          <t>青岛/胶东机场</t>
        </is>
      </c>
      <c r="H72" s="4" t="inlineStr">
        <is>
          <t>虹桥基地-东航</t>
        </is>
      </c>
      <c r="I72" s="4" t="n"/>
      <c r="J72" s="0">
        <f>LEFT(C72,FIND("A",C72)-1)</f>
        <v/>
      </c>
      <c r="K72" s="0">
        <f>IF(MOD(J72,2),"航后","半天")</f>
        <v/>
      </c>
      <c r="L72" s="0">
        <f>E72-D72+1</f>
        <v/>
      </c>
      <c r="M72" s="0">
        <f>IF(K72="航后","航后","0.5")</f>
        <v/>
      </c>
    </row>
    <row r="73">
      <c r="A73" s="4" t="inlineStr">
        <is>
          <t>32L</t>
        </is>
      </c>
      <c r="B73" s="4" t="inlineStr">
        <is>
          <t>B325S</t>
        </is>
      </c>
      <c r="C73" s="4" t="inlineStr">
        <is>
          <t>8A</t>
        </is>
      </c>
      <c r="D73" s="58" t="n">
        <v>45168</v>
      </c>
      <c r="E73" s="58">
        <f>D73</f>
        <v/>
      </c>
      <c r="F73" s="7" t="inlineStr">
        <is>
          <t>0.5</t>
        </is>
      </c>
      <c r="G73" s="4" t="inlineStr">
        <is>
          <t>青岛/胶东机场</t>
        </is>
      </c>
      <c r="H73" s="4" t="inlineStr">
        <is>
          <t>浦东基地-东航</t>
        </is>
      </c>
      <c r="I73" s="4" t="n"/>
      <c r="J73" s="0">
        <f>LEFT(C73,FIND("A",C73)-1)</f>
        <v/>
      </c>
      <c r="K73" s="0">
        <f>IF(MOD(J73,2),"航后","半天")</f>
        <v/>
      </c>
      <c r="L73" s="0">
        <f>E73-D73+1</f>
        <v/>
      </c>
      <c r="M73" s="0">
        <f>IF(K73="航后","航后","0.5")</f>
        <v/>
      </c>
    </row>
    <row r="74">
      <c r="A74" s="4" t="inlineStr">
        <is>
          <t>32L</t>
        </is>
      </c>
      <c r="B74" s="4" t="inlineStr">
        <is>
          <t>B30D2</t>
        </is>
      </c>
      <c r="C74" s="4" t="inlineStr">
        <is>
          <t>15A</t>
        </is>
      </c>
      <c r="D74" s="58" t="n">
        <v>45114</v>
      </c>
      <c r="E74" s="58">
        <f>D74</f>
        <v/>
      </c>
      <c r="F74" s="4" t="inlineStr">
        <is>
          <t>航后</t>
        </is>
      </c>
      <c r="G74" s="4" t="inlineStr">
        <is>
          <t>上海虹桥</t>
        </is>
      </c>
      <c r="H74" s="4" t="inlineStr">
        <is>
          <t>浦东基地-东航</t>
        </is>
      </c>
      <c r="I74" s="4" t="n"/>
      <c r="J74" s="0">
        <f>LEFT(C74,FIND("A",C74)-1)</f>
        <v/>
      </c>
      <c r="K74" s="0">
        <f>IF(MOD(J74,2),"航后","半天")</f>
        <v/>
      </c>
      <c r="L74" s="0">
        <f>E74-D74+1</f>
        <v/>
      </c>
      <c r="M74" s="0">
        <f>IF(K74="航后","航后","0.5")</f>
        <v/>
      </c>
    </row>
    <row r="75">
      <c r="A75" s="4" t="inlineStr">
        <is>
          <t>32L</t>
        </is>
      </c>
      <c r="B75" s="4" t="inlineStr">
        <is>
          <t>B1211</t>
        </is>
      </c>
      <c r="C75" s="4" t="inlineStr">
        <is>
          <t>21A</t>
        </is>
      </c>
      <c r="D75" s="58" t="n">
        <v>45120</v>
      </c>
      <c r="E75" s="58">
        <f>D75</f>
        <v/>
      </c>
      <c r="F75" s="7" t="inlineStr">
        <is>
          <t>航后</t>
        </is>
      </c>
      <c r="G75" s="4" t="inlineStr">
        <is>
          <t>上海虹桥</t>
        </is>
      </c>
      <c r="H75" s="4" t="inlineStr">
        <is>
          <t>浦东基地-东航</t>
        </is>
      </c>
      <c r="I75" s="4" t="n"/>
      <c r="J75" s="0">
        <f>LEFT(C75,FIND("A",C75)-1)</f>
        <v/>
      </c>
      <c r="K75" s="0">
        <f>IF(MOD(J75,2),"航后","半天")</f>
        <v/>
      </c>
      <c r="L75" s="0">
        <f>E75-D75+1</f>
        <v/>
      </c>
      <c r="M75" s="0">
        <f>IF(K75="航后","航后","0.5")</f>
        <v/>
      </c>
    </row>
    <row r="76">
      <c r="A76" s="4" t="inlineStr">
        <is>
          <t>32L</t>
        </is>
      </c>
      <c r="B76" s="4" t="inlineStr">
        <is>
          <t>B302W</t>
        </is>
      </c>
      <c r="C76" s="4" t="inlineStr">
        <is>
          <t>21A</t>
        </is>
      </c>
      <c r="D76" s="58" t="n">
        <v>45122</v>
      </c>
      <c r="E76" s="58">
        <f>D76</f>
        <v/>
      </c>
      <c r="F76" s="4" t="inlineStr">
        <is>
          <t>航后</t>
        </is>
      </c>
      <c r="G76" s="4" t="inlineStr">
        <is>
          <t>上海虹桥</t>
        </is>
      </c>
      <c r="H76" s="4" t="inlineStr">
        <is>
          <t>虹桥基地-东航</t>
        </is>
      </c>
      <c r="I76" s="4" t="n"/>
      <c r="J76" s="0">
        <f>LEFT(C76,FIND("A",C76)-1)</f>
        <v/>
      </c>
      <c r="K76" s="0">
        <f>IF(MOD(J76,2),"航后","半天")</f>
        <v/>
      </c>
      <c r="L76" s="0">
        <f>E76-D76+1</f>
        <v/>
      </c>
      <c r="M76" s="0">
        <f>IF(K76="航后","航后","0.5")</f>
        <v/>
      </c>
    </row>
    <row r="77">
      <c r="A77" s="4" t="inlineStr">
        <is>
          <t>32L</t>
        </is>
      </c>
      <c r="B77" s="4" t="inlineStr">
        <is>
          <t>B308Y</t>
        </is>
      </c>
      <c r="C77" s="4" t="inlineStr">
        <is>
          <t>16A</t>
        </is>
      </c>
      <c r="D77" s="58" t="n">
        <v>45124</v>
      </c>
      <c r="E77" s="58">
        <f>D77</f>
        <v/>
      </c>
      <c r="F77" s="7" t="inlineStr">
        <is>
          <t>0.5</t>
        </is>
      </c>
      <c r="G77" s="4" t="inlineStr">
        <is>
          <t>上海虹桥</t>
        </is>
      </c>
      <c r="H77" s="4" t="inlineStr">
        <is>
          <t>浦东基地-东航</t>
        </is>
      </c>
      <c r="I77" s="4" t="n"/>
      <c r="J77" s="0">
        <f>LEFT(C77,FIND("A",C77)-1)</f>
        <v/>
      </c>
      <c r="K77" s="0">
        <f>IF(MOD(J77,2),"航后","半天")</f>
        <v/>
      </c>
      <c r="L77" s="0">
        <f>E77-D77+1</f>
        <v/>
      </c>
      <c r="M77" s="0">
        <f>IF(K77="航后","航后","0.5")</f>
        <v/>
      </c>
    </row>
    <row r="78">
      <c r="A78" s="4" t="inlineStr">
        <is>
          <t>32L</t>
        </is>
      </c>
      <c r="B78" s="4" t="inlineStr">
        <is>
          <t>B303F</t>
        </is>
      </c>
      <c r="C78" s="4" t="inlineStr">
        <is>
          <t>21A</t>
        </is>
      </c>
      <c r="D78" s="58" t="n">
        <v>45126</v>
      </c>
      <c r="E78" s="58">
        <f>D78</f>
        <v/>
      </c>
      <c r="F78" s="7" t="inlineStr">
        <is>
          <t>航后</t>
        </is>
      </c>
      <c r="G78" s="4" t="inlineStr">
        <is>
          <t>上海虹桥</t>
        </is>
      </c>
      <c r="H78" s="4" t="inlineStr">
        <is>
          <t>虹桥基地-东航</t>
        </is>
      </c>
      <c r="I78" s="4" t="n"/>
      <c r="J78" s="0">
        <f>LEFT(C78,FIND("A",C78)-1)</f>
        <v/>
      </c>
      <c r="K78" s="0">
        <f>IF(MOD(J78,2),"航后","半天")</f>
        <v/>
      </c>
      <c r="L78" s="0">
        <f>E78-D78+1</f>
        <v/>
      </c>
      <c r="M78" s="0">
        <f>IF(K78="航后","航后","0.5")</f>
        <v/>
      </c>
    </row>
    <row r="79">
      <c r="A79" s="4" t="inlineStr">
        <is>
          <t>319</t>
        </is>
      </c>
      <c r="B79" s="4" t="inlineStr">
        <is>
          <t>B6423</t>
        </is>
      </c>
      <c r="C79" s="4" t="inlineStr">
        <is>
          <t>49A</t>
        </is>
      </c>
      <c r="D79" s="58" t="n">
        <v>45142</v>
      </c>
      <c r="E79" s="58">
        <f>D79</f>
        <v/>
      </c>
      <c r="F79" s="4" t="inlineStr">
        <is>
          <t>航后</t>
        </is>
      </c>
      <c r="G79" s="4" t="inlineStr">
        <is>
          <t>上海虹桥</t>
        </is>
      </c>
      <c r="H79" s="4" t="inlineStr">
        <is>
          <t>浦东基地-东航</t>
        </is>
      </c>
      <c r="I79" s="4" t="n"/>
      <c r="J79" s="0">
        <f>LEFT(C79,FIND("A",C79)-1)</f>
        <v/>
      </c>
      <c r="K79" s="0">
        <f>IF(MOD(J79,2),"航后","半天")</f>
        <v/>
      </c>
      <c r="L79" s="0">
        <f>E79-D79+1</f>
        <v/>
      </c>
      <c r="M79" s="0">
        <f>IF(K79="航后","航后","0.5")</f>
        <v/>
      </c>
    </row>
    <row r="80">
      <c r="A80" s="4" t="inlineStr">
        <is>
          <t>32L</t>
        </is>
      </c>
      <c r="B80" s="4" t="inlineStr">
        <is>
          <t>B32AC</t>
        </is>
      </c>
      <c r="C80" s="4" t="inlineStr">
        <is>
          <t>2A</t>
        </is>
      </c>
      <c r="D80" s="58" t="n">
        <v>45148</v>
      </c>
      <c r="E80" s="58">
        <f>D80</f>
        <v/>
      </c>
      <c r="F80" s="7" t="inlineStr">
        <is>
          <t>0.5</t>
        </is>
      </c>
      <c r="G80" s="4" t="inlineStr">
        <is>
          <t>上海虹桥</t>
        </is>
      </c>
      <c r="H80" s="4" t="inlineStr">
        <is>
          <t>虹桥基地-东航</t>
        </is>
      </c>
      <c r="I80" s="4" t="n"/>
      <c r="J80" s="0">
        <f>LEFT(C80,FIND("A",C80)-1)</f>
        <v/>
      </c>
      <c r="K80" s="0">
        <f>IF(MOD(J80,2),"航后","半天")</f>
        <v/>
      </c>
      <c r="L80" s="0">
        <f>E80-D80+1</f>
        <v/>
      </c>
      <c r="M80" s="0">
        <f>IF(K80="航后","航后","0.5")</f>
        <v/>
      </c>
    </row>
    <row r="81">
      <c r="A81" s="4" t="inlineStr">
        <is>
          <t>325</t>
        </is>
      </c>
      <c r="B81" s="4" t="inlineStr">
        <is>
          <t>B8976</t>
        </is>
      </c>
      <c r="C81" s="4" t="inlineStr">
        <is>
          <t>28A</t>
        </is>
      </c>
      <c r="D81" s="58" t="n">
        <v>45150</v>
      </c>
      <c r="E81" s="58">
        <f>D81</f>
        <v/>
      </c>
      <c r="F81" s="7" t="inlineStr">
        <is>
          <t>0.5</t>
        </is>
      </c>
      <c r="G81" s="4" t="inlineStr">
        <is>
          <t>上海虹桥</t>
        </is>
      </c>
      <c r="H81" s="4" t="inlineStr">
        <is>
          <t>虹桥基地-东航</t>
        </is>
      </c>
      <c r="I81" s="4" t="n"/>
      <c r="J81" s="0">
        <f>LEFT(C81,FIND("A",C81)-1)</f>
        <v/>
      </c>
      <c r="K81" s="0">
        <f>IF(MOD(J81,2),"航后","半天")</f>
        <v/>
      </c>
      <c r="L81" s="0">
        <f>E81-D81+1</f>
        <v/>
      </c>
      <c r="M81" s="0">
        <f>IF(K81="航后","航后","0.5")</f>
        <v/>
      </c>
    </row>
    <row r="82">
      <c r="A82" s="4" t="inlineStr">
        <is>
          <t>32L</t>
        </is>
      </c>
      <c r="B82" s="4" t="inlineStr">
        <is>
          <t>B302G</t>
        </is>
      </c>
      <c r="C82" s="4" t="inlineStr">
        <is>
          <t>22A</t>
        </is>
      </c>
      <c r="D82" s="58" t="n">
        <v>45108</v>
      </c>
      <c r="E82" s="58">
        <f>D82</f>
        <v/>
      </c>
      <c r="F82" s="7" t="inlineStr">
        <is>
          <t>0.5</t>
        </is>
      </c>
      <c r="G82" s="4" t="inlineStr">
        <is>
          <t>上海浦东</t>
        </is>
      </c>
      <c r="H82" s="4" t="inlineStr">
        <is>
          <t>虹桥基地-东航</t>
        </is>
      </c>
      <c r="I82" s="4" t="n"/>
      <c r="J82" s="0">
        <f>LEFT(C82,FIND("A",C82)-1)</f>
        <v/>
      </c>
      <c r="K82" s="0">
        <f>IF(MOD(J82,2),"航后","半天")</f>
        <v/>
      </c>
      <c r="L82" s="0">
        <f>E82-D82+1</f>
        <v/>
      </c>
      <c r="M82" s="0">
        <f>IF(K82="航后","航后","0.5")</f>
        <v/>
      </c>
    </row>
    <row r="83">
      <c r="A83" s="4" t="inlineStr">
        <is>
          <t>32L</t>
        </is>
      </c>
      <c r="B83" s="4" t="inlineStr">
        <is>
          <t>B300R</t>
        </is>
      </c>
      <c r="C83" s="4" t="inlineStr">
        <is>
          <t>22A</t>
        </is>
      </c>
      <c r="D83" s="58" t="n">
        <v>45110</v>
      </c>
      <c r="E83" s="58">
        <f>D83</f>
        <v/>
      </c>
      <c r="F83" s="7" t="inlineStr">
        <is>
          <t>0.5</t>
        </is>
      </c>
      <c r="G83" s="4" t="inlineStr">
        <is>
          <t>上海浦东</t>
        </is>
      </c>
      <c r="H83" s="4" t="inlineStr">
        <is>
          <t>虹桥基地-东航</t>
        </is>
      </c>
      <c r="I83" s="4" t="n"/>
      <c r="J83" s="0">
        <f>LEFT(C83,FIND("A",C83)-1)</f>
        <v/>
      </c>
      <c r="K83" s="0">
        <f>IF(MOD(J83,2),"航后","半天")</f>
        <v/>
      </c>
      <c r="L83" s="0">
        <f>E83-D83+1</f>
        <v/>
      </c>
      <c r="M83" s="0">
        <f>IF(K83="航后","航后","0.5")</f>
        <v/>
      </c>
    </row>
    <row r="84">
      <c r="A84" s="4" t="inlineStr">
        <is>
          <t>325</t>
        </is>
      </c>
      <c r="B84" s="4" t="inlineStr">
        <is>
          <t>B8575</t>
        </is>
      </c>
      <c r="C84" s="4" t="inlineStr">
        <is>
          <t>30A</t>
        </is>
      </c>
      <c r="D84" s="58" t="n">
        <v>45112</v>
      </c>
      <c r="E84" s="58">
        <f>D84</f>
        <v/>
      </c>
      <c r="F84" s="7" t="inlineStr">
        <is>
          <t>0.5</t>
        </is>
      </c>
      <c r="G84" s="4" t="inlineStr">
        <is>
          <t>上海浦东</t>
        </is>
      </c>
      <c r="H84" s="4" t="inlineStr">
        <is>
          <t>浦东基地-东航</t>
        </is>
      </c>
      <c r="I84" s="4" t="n"/>
      <c r="J84" s="0">
        <f>LEFT(C84,FIND("A",C84)-1)</f>
        <v/>
      </c>
      <c r="K84" s="0">
        <f>IF(MOD(J84,2),"航后","半天")</f>
        <v/>
      </c>
      <c r="L84" s="0">
        <f>E84-D84+1</f>
        <v/>
      </c>
      <c r="M84" s="0">
        <f>IF(K84="航后","航后","0.5")</f>
        <v/>
      </c>
    </row>
    <row r="85">
      <c r="A85" s="4" t="inlineStr">
        <is>
          <t>319</t>
        </is>
      </c>
      <c r="B85" s="4" t="inlineStr">
        <is>
          <t>B6446</t>
        </is>
      </c>
      <c r="C85" s="4" t="inlineStr">
        <is>
          <t>48A</t>
        </is>
      </c>
      <c r="D85" s="58" t="n">
        <v>45114</v>
      </c>
      <c r="E85" s="58">
        <f>D85</f>
        <v/>
      </c>
      <c r="F85" s="7" t="inlineStr">
        <is>
          <t>0.5</t>
        </is>
      </c>
      <c r="G85" s="4" t="inlineStr">
        <is>
          <t>上海浦东</t>
        </is>
      </c>
      <c r="H85" s="4" t="inlineStr">
        <is>
          <t>浦东基地-东航</t>
        </is>
      </c>
      <c r="I85" s="4" t="n"/>
      <c r="J85" s="0">
        <f>LEFT(C85,FIND("A",C85)-1)</f>
        <v/>
      </c>
      <c r="K85" s="0">
        <f>IF(MOD(J85,2),"航后","半天")</f>
        <v/>
      </c>
      <c r="L85" s="0">
        <f>E85-D85+1</f>
        <v/>
      </c>
      <c r="M85" s="0">
        <f>IF(K85="航后","航后","0.5")</f>
        <v/>
      </c>
    </row>
    <row r="86">
      <c r="A86" s="4" t="inlineStr">
        <is>
          <t>319</t>
        </is>
      </c>
      <c r="B86" s="4" t="inlineStr">
        <is>
          <t>B6460</t>
        </is>
      </c>
      <c r="C86" s="4" t="inlineStr">
        <is>
          <t>40A</t>
        </is>
      </c>
      <c r="D86" s="58" t="n">
        <v>45116</v>
      </c>
      <c r="E86" s="58">
        <f>D86</f>
        <v/>
      </c>
      <c r="F86" s="4" t="inlineStr">
        <is>
          <t>0.5</t>
        </is>
      </c>
      <c r="G86" s="4" t="inlineStr">
        <is>
          <t>上海浦东</t>
        </is>
      </c>
      <c r="H86" s="4" t="inlineStr">
        <is>
          <t>浦东基地-东航</t>
        </is>
      </c>
      <c r="I86" s="4" t="n"/>
      <c r="J86" s="0">
        <f>LEFT(C86,FIND("A",C86)-1)</f>
        <v/>
      </c>
      <c r="K86" s="0">
        <f>IF(MOD(J86,2),"航后","半天")</f>
        <v/>
      </c>
      <c r="L86" s="0">
        <f>E86-D86+1</f>
        <v/>
      </c>
      <c r="M86" s="0">
        <f>IF(K86="航后","航后","0.5")</f>
        <v/>
      </c>
    </row>
    <row r="87">
      <c r="A87" s="4" t="inlineStr">
        <is>
          <t>32L</t>
        </is>
      </c>
      <c r="B87" s="4" t="inlineStr">
        <is>
          <t>B30DR</t>
        </is>
      </c>
      <c r="C87" s="4" t="inlineStr">
        <is>
          <t>11A</t>
        </is>
      </c>
      <c r="D87" s="58" t="n">
        <v>45118</v>
      </c>
      <c r="E87" s="58">
        <f>D87</f>
        <v/>
      </c>
      <c r="F87" s="7" t="inlineStr">
        <is>
          <t>航后</t>
        </is>
      </c>
      <c r="G87" s="4" t="inlineStr">
        <is>
          <t>上海浦东</t>
        </is>
      </c>
      <c r="H87" s="4" t="inlineStr">
        <is>
          <t>浦东基地-东航</t>
        </is>
      </c>
      <c r="I87" s="4" t="n"/>
      <c r="J87" s="0">
        <f>LEFT(C87,FIND("A",C87)-1)</f>
        <v/>
      </c>
      <c r="K87" s="0">
        <f>IF(MOD(J87,2),"航后","半天")</f>
        <v/>
      </c>
      <c r="L87" s="0">
        <f>E87-D87+1</f>
        <v/>
      </c>
      <c r="M87" s="0">
        <f>IF(K87="航后","航后","0.5")</f>
        <v/>
      </c>
    </row>
    <row r="88">
      <c r="A88" s="4" t="inlineStr">
        <is>
          <t>32L</t>
        </is>
      </c>
      <c r="B88" s="4" t="inlineStr">
        <is>
          <t>B325V</t>
        </is>
      </c>
      <c r="C88" s="4" t="inlineStr">
        <is>
          <t>7A</t>
        </is>
      </c>
      <c r="D88" s="58" t="n">
        <v>45120</v>
      </c>
      <c r="E88" s="58">
        <f>D88</f>
        <v/>
      </c>
      <c r="F88" s="7" t="inlineStr">
        <is>
          <t>航后</t>
        </is>
      </c>
      <c r="G88" s="4" t="inlineStr">
        <is>
          <t>上海浦东</t>
        </is>
      </c>
      <c r="H88" s="4" t="inlineStr">
        <is>
          <t>虹桥基地-东航</t>
        </is>
      </c>
      <c r="I88" s="4" t="n"/>
      <c r="J88" s="0">
        <f>LEFT(C88,FIND("A",C88)-1)</f>
        <v/>
      </c>
      <c r="K88" s="0">
        <f>IF(MOD(J88,2),"航后","半天")</f>
        <v/>
      </c>
      <c r="L88" s="0">
        <f>E88-D88+1</f>
        <v/>
      </c>
      <c r="M88" s="0">
        <f>IF(K88="航后","航后","0.5")</f>
        <v/>
      </c>
    </row>
    <row r="89">
      <c r="A89" s="4" t="inlineStr">
        <is>
          <t>32L</t>
        </is>
      </c>
      <c r="B89" s="4" t="inlineStr">
        <is>
          <t>B30D1</t>
        </is>
      </c>
      <c r="C89" s="4" t="inlineStr">
        <is>
          <t>15A</t>
        </is>
      </c>
      <c r="D89" s="58" t="n">
        <v>45122</v>
      </c>
      <c r="E89" s="58">
        <f>D89</f>
        <v/>
      </c>
      <c r="F89" s="7" t="inlineStr">
        <is>
          <t>航后</t>
        </is>
      </c>
      <c r="G89" s="4" t="inlineStr">
        <is>
          <t>上海浦东</t>
        </is>
      </c>
      <c r="H89" s="4" t="inlineStr">
        <is>
          <t>浦东基地-东航</t>
        </is>
      </c>
      <c r="I89" s="4" t="n"/>
      <c r="J89" s="0">
        <f>LEFT(C89,FIND("A",C89)-1)</f>
        <v/>
      </c>
      <c r="K89" s="0">
        <f>IF(MOD(J89,2),"航后","半天")</f>
        <v/>
      </c>
      <c r="L89" s="0">
        <f>E89-D89+1</f>
        <v/>
      </c>
      <c r="M89" s="0">
        <f>IF(K89="航后","航后","0.5")</f>
        <v/>
      </c>
    </row>
    <row r="90">
      <c r="A90" s="4" t="inlineStr">
        <is>
          <t>32L</t>
        </is>
      </c>
      <c r="B90" s="4" t="inlineStr">
        <is>
          <t>B30D0</t>
        </is>
      </c>
      <c r="C90" s="4" t="inlineStr">
        <is>
          <t>15A</t>
        </is>
      </c>
      <c r="D90" s="58" t="n">
        <v>45124</v>
      </c>
      <c r="E90" s="58">
        <f>D90</f>
        <v/>
      </c>
      <c r="F90" s="7" t="inlineStr">
        <is>
          <t>航后</t>
        </is>
      </c>
      <c r="G90" s="4" t="inlineStr">
        <is>
          <t>上海浦东</t>
        </is>
      </c>
      <c r="H90" s="4" t="inlineStr">
        <is>
          <t>浦东基地-东航</t>
        </is>
      </c>
      <c r="I90" s="4" t="n"/>
      <c r="J90" s="0">
        <f>LEFT(C90,FIND("A",C90)-1)</f>
        <v/>
      </c>
      <c r="K90" s="0">
        <f>IF(MOD(J90,2),"航后","半天")</f>
        <v/>
      </c>
      <c r="L90" s="0">
        <f>E90-D90+1</f>
        <v/>
      </c>
      <c r="M90" s="0">
        <f>IF(K90="航后","航后","0.5")</f>
        <v/>
      </c>
    </row>
    <row r="91">
      <c r="A91" s="4" t="inlineStr">
        <is>
          <t>321</t>
        </is>
      </c>
      <c r="B91" s="4" t="inlineStr">
        <is>
          <t>B2420</t>
        </is>
      </c>
      <c r="C91" s="4" t="inlineStr">
        <is>
          <t>80A</t>
        </is>
      </c>
      <c r="D91" s="58" t="n">
        <v>45126</v>
      </c>
      <c r="E91" s="58">
        <f>D91</f>
        <v/>
      </c>
      <c r="F91" s="7" t="n">
        <v>1</v>
      </c>
      <c r="G91" s="4" t="inlineStr">
        <is>
          <t>上海浦东</t>
        </is>
      </c>
      <c r="H91" s="4" t="inlineStr">
        <is>
          <t>浦东基地-东航</t>
        </is>
      </c>
      <c r="I91" s="4" t="n"/>
      <c r="J91" s="0">
        <f>LEFT(C91,FIND("A",C91)-1)</f>
        <v/>
      </c>
      <c r="K91" s="0">
        <f>IF(MOD(J91,2),"航后","半天")</f>
        <v/>
      </c>
      <c r="L91" s="0">
        <f>E91-D91+1</f>
        <v/>
      </c>
      <c r="M91" s="0">
        <f>IF(K91="航后","航后","0.5")</f>
        <v/>
      </c>
    </row>
    <row r="92">
      <c r="A92" s="4" t="inlineStr">
        <is>
          <t>323</t>
        </is>
      </c>
      <c r="B92" s="4" t="inlineStr">
        <is>
          <t>B6643</t>
        </is>
      </c>
      <c r="C92" s="4" t="inlineStr">
        <is>
          <t>62A</t>
        </is>
      </c>
      <c r="D92" s="58" t="n">
        <v>45128</v>
      </c>
      <c r="E92" s="58">
        <f>D92</f>
        <v/>
      </c>
      <c r="F92" s="7" t="inlineStr">
        <is>
          <t>0.5</t>
        </is>
      </c>
      <c r="G92" s="4" t="inlineStr">
        <is>
          <t>上海浦东</t>
        </is>
      </c>
      <c r="H92" s="4" t="inlineStr">
        <is>
          <t>虹桥基地-东航</t>
        </is>
      </c>
      <c r="I92" s="4" t="n"/>
      <c r="J92" s="0">
        <f>LEFT(C92,FIND("A",C92)-1)</f>
        <v/>
      </c>
      <c r="K92" s="0">
        <f>IF(MOD(J92,2),"航后","半天")</f>
        <v/>
      </c>
      <c r="L92" s="0">
        <f>E92-D92+1</f>
        <v/>
      </c>
      <c r="M92" s="0">
        <f>IF(K92="航后","航后","0.5")</f>
        <v/>
      </c>
    </row>
    <row r="93">
      <c r="A93" s="4" t="inlineStr">
        <is>
          <t>319</t>
        </is>
      </c>
      <c r="B93" s="4" t="inlineStr">
        <is>
          <t>B6450</t>
        </is>
      </c>
      <c r="C93" s="4" t="inlineStr">
        <is>
          <t>46A</t>
        </is>
      </c>
      <c r="D93" s="58" t="n">
        <v>45130</v>
      </c>
      <c r="E93" s="58">
        <f>D93</f>
        <v/>
      </c>
      <c r="F93" s="7" t="inlineStr">
        <is>
          <t>0.5</t>
        </is>
      </c>
      <c r="G93" s="4" t="inlineStr">
        <is>
          <t>上海浦东</t>
        </is>
      </c>
      <c r="H93" s="4" t="inlineStr">
        <is>
          <t>浦东基地-东航</t>
        </is>
      </c>
      <c r="I93" s="4" t="n"/>
      <c r="J93" s="0">
        <f>LEFT(C93,FIND("A",C93)-1)</f>
        <v/>
      </c>
      <c r="K93" s="0">
        <f>IF(MOD(J93,2),"航后","半天")</f>
        <v/>
      </c>
      <c r="L93" s="0">
        <f>E93-D93+1</f>
        <v/>
      </c>
      <c r="M93" s="0">
        <f>IF(K93="航后","航后","0.5")</f>
        <v/>
      </c>
    </row>
    <row r="94">
      <c r="A94" s="4" t="inlineStr">
        <is>
          <t>319</t>
        </is>
      </c>
      <c r="B94" s="4" t="inlineStr">
        <is>
          <t>B6430</t>
        </is>
      </c>
      <c r="C94" s="4" t="inlineStr">
        <is>
          <t>52A</t>
        </is>
      </c>
      <c r="D94" s="58" t="n">
        <v>45132</v>
      </c>
      <c r="E94" s="58">
        <f>D94</f>
        <v/>
      </c>
      <c r="F94" s="4" t="inlineStr">
        <is>
          <t>0.5</t>
        </is>
      </c>
      <c r="G94" s="4" t="inlineStr">
        <is>
          <t>上海浦东</t>
        </is>
      </c>
      <c r="H94" s="4" t="inlineStr">
        <is>
          <t>浦东基地-东航</t>
        </is>
      </c>
      <c r="I94" s="4" t="n"/>
      <c r="J94" s="0">
        <f>LEFT(C94,FIND("A",C94)-1)</f>
        <v/>
      </c>
      <c r="K94" s="0">
        <f>IF(MOD(J94,2),"航后","半天")</f>
        <v/>
      </c>
      <c r="L94" s="0">
        <f>E94-D94+1</f>
        <v/>
      </c>
      <c r="M94" s="0">
        <f>IF(K94="航后","航后","0.5")</f>
        <v/>
      </c>
    </row>
    <row r="95">
      <c r="A95" s="4" t="inlineStr">
        <is>
          <t>32L</t>
        </is>
      </c>
      <c r="B95" s="4" t="inlineStr">
        <is>
          <t>B327Y</t>
        </is>
      </c>
      <c r="C95" s="4" t="inlineStr">
        <is>
          <t>7A</t>
        </is>
      </c>
      <c r="D95" s="58" t="n">
        <v>45136</v>
      </c>
      <c r="E95" s="58">
        <f>D95</f>
        <v/>
      </c>
      <c r="F95" s="7" t="inlineStr">
        <is>
          <t>航后</t>
        </is>
      </c>
      <c r="G95" s="4" t="inlineStr">
        <is>
          <t>上海浦东</t>
        </is>
      </c>
      <c r="H95" s="4" t="inlineStr">
        <is>
          <t>浦东基地-东航</t>
        </is>
      </c>
      <c r="I95" s="4" t="n"/>
      <c r="J95" s="0">
        <f>LEFT(C95,FIND("A",C95)-1)</f>
        <v/>
      </c>
      <c r="K95" s="0">
        <f>IF(MOD(J95,2),"航后","半天")</f>
        <v/>
      </c>
      <c r="L95" s="0">
        <f>E95-D95+1</f>
        <v/>
      </c>
      <c r="M95" s="0">
        <f>IF(K95="航后","航后","0.5")</f>
        <v/>
      </c>
    </row>
    <row r="96">
      <c r="A96" s="4" t="inlineStr">
        <is>
          <t>32L</t>
        </is>
      </c>
      <c r="B96" s="4" t="inlineStr">
        <is>
          <t>B307Z</t>
        </is>
      </c>
      <c r="C96" s="4" t="inlineStr">
        <is>
          <t>18A</t>
        </is>
      </c>
      <c r="D96" s="58" t="n">
        <v>45138</v>
      </c>
      <c r="E96" s="58">
        <f>D96</f>
        <v/>
      </c>
      <c r="F96" s="7" t="inlineStr">
        <is>
          <t>0.5</t>
        </is>
      </c>
      <c r="G96" s="4" t="inlineStr">
        <is>
          <t>上海浦东</t>
        </is>
      </c>
      <c r="H96" s="4" t="inlineStr">
        <is>
          <t>浦东基地-东航</t>
        </is>
      </c>
      <c r="I96" s="4" t="n"/>
      <c r="J96" s="0">
        <f>LEFT(C96,FIND("A",C96)-1)</f>
        <v/>
      </c>
      <c r="K96" s="0">
        <f>IF(MOD(J96,2),"航后","半天")</f>
        <v/>
      </c>
      <c r="L96" s="0">
        <f>E96-D96+1</f>
        <v/>
      </c>
      <c r="M96" s="0">
        <f>IF(K96="航后","航后","0.5")</f>
        <v/>
      </c>
    </row>
    <row r="97">
      <c r="A97" s="4" t="inlineStr">
        <is>
          <t>319</t>
        </is>
      </c>
      <c r="B97" s="4" t="inlineStr">
        <is>
          <t>B6432</t>
        </is>
      </c>
      <c r="C97" s="4" t="inlineStr">
        <is>
          <t>50A</t>
        </is>
      </c>
      <c r="D97" s="58" t="n">
        <v>45140</v>
      </c>
      <c r="E97" s="58">
        <f>D97</f>
        <v/>
      </c>
      <c r="F97" s="4" t="inlineStr">
        <is>
          <t>0.5</t>
        </is>
      </c>
      <c r="G97" s="4" t="inlineStr">
        <is>
          <t>上海浦东</t>
        </is>
      </c>
      <c r="H97" s="4" t="inlineStr">
        <is>
          <t>浦东基地-东航</t>
        </is>
      </c>
      <c r="I97" s="4" t="n"/>
      <c r="J97" s="0">
        <f>LEFT(C97,FIND("A",C97)-1)</f>
        <v/>
      </c>
      <c r="K97" s="0">
        <f>IF(MOD(J97,2),"航后","半天")</f>
        <v/>
      </c>
      <c r="L97" s="0">
        <f>E97-D97+1</f>
        <v/>
      </c>
      <c r="M97" s="0">
        <f>IF(K97="航后","航后","0.5")</f>
        <v/>
      </c>
    </row>
    <row r="98">
      <c r="A98" s="4" t="inlineStr">
        <is>
          <t>325</t>
        </is>
      </c>
      <c r="B98" s="4" t="inlineStr">
        <is>
          <t>B8572</t>
        </is>
      </c>
      <c r="C98" s="4" t="inlineStr">
        <is>
          <t>31A</t>
        </is>
      </c>
      <c r="D98" s="58" t="n">
        <v>45142</v>
      </c>
      <c r="E98" s="58">
        <f>D98</f>
        <v/>
      </c>
      <c r="F98" s="7" t="inlineStr">
        <is>
          <t>航后</t>
        </is>
      </c>
      <c r="G98" s="4" t="inlineStr">
        <is>
          <t>上海浦东</t>
        </is>
      </c>
      <c r="H98" s="4" t="inlineStr">
        <is>
          <t>浦东基地-东航</t>
        </is>
      </c>
      <c r="I98" s="4" t="n"/>
      <c r="J98" s="0">
        <f>LEFT(C98,FIND("A",C98)-1)</f>
        <v/>
      </c>
      <c r="K98" s="0">
        <f>IF(MOD(J98,2),"航后","半天")</f>
        <v/>
      </c>
      <c r="L98" s="0">
        <f>E98-D98+1</f>
        <v/>
      </c>
      <c r="M98" s="0">
        <f>IF(K98="航后","航后","0.5")</f>
        <v/>
      </c>
    </row>
    <row r="99">
      <c r="A99" s="4" t="inlineStr">
        <is>
          <t>319</t>
        </is>
      </c>
      <c r="B99" s="4" t="inlineStr">
        <is>
          <t>B6459</t>
        </is>
      </c>
      <c r="C99" s="4" t="inlineStr">
        <is>
          <t>40A</t>
        </is>
      </c>
      <c r="D99" s="58" t="n">
        <v>45144</v>
      </c>
      <c r="E99" s="58">
        <f>D99</f>
        <v/>
      </c>
      <c r="F99" s="7" t="inlineStr">
        <is>
          <t>0.5</t>
        </is>
      </c>
      <c r="G99" s="4" t="inlineStr">
        <is>
          <t>上海浦东</t>
        </is>
      </c>
      <c r="H99" s="4" t="inlineStr">
        <is>
          <t>浦东基地-东航</t>
        </is>
      </c>
      <c r="I99" s="4" t="n"/>
      <c r="J99" s="0">
        <f>LEFT(C99,FIND("A",C99)-1)</f>
        <v/>
      </c>
      <c r="K99" s="0">
        <f>IF(MOD(J99,2),"航后","半天")</f>
        <v/>
      </c>
      <c r="L99" s="0">
        <f>E99-D99+1</f>
        <v/>
      </c>
      <c r="M99" s="0">
        <f>IF(K99="航后","航后","0.5")</f>
        <v/>
      </c>
    </row>
    <row r="100">
      <c r="A100" s="4" t="inlineStr">
        <is>
          <t>321</t>
        </is>
      </c>
      <c r="B100" s="4" t="inlineStr">
        <is>
          <t>B6367</t>
        </is>
      </c>
      <c r="C100" s="4" t="inlineStr">
        <is>
          <t>70A</t>
        </is>
      </c>
      <c r="D100" s="58" t="n">
        <v>45146</v>
      </c>
      <c r="E100" s="58">
        <f>D100</f>
        <v/>
      </c>
      <c r="F100" s="7" t="inlineStr">
        <is>
          <t>0.5</t>
        </is>
      </c>
      <c r="G100" s="4" t="inlineStr">
        <is>
          <t>上海浦东</t>
        </is>
      </c>
      <c r="H100" s="4" t="inlineStr">
        <is>
          <t xml:space="preserve">北京分公司 </t>
        </is>
      </c>
      <c r="I100" s="4" t="n"/>
      <c r="J100" s="0">
        <f>LEFT(C100,FIND("A",C100)-1)</f>
        <v/>
      </c>
      <c r="K100" s="0">
        <f>IF(MOD(J100,2),"航后","半天")</f>
        <v/>
      </c>
      <c r="L100" s="0">
        <f>E100-D100+1</f>
        <v/>
      </c>
      <c r="M100" s="0">
        <f>IF(K100="航后","航后","0.5")</f>
        <v/>
      </c>
    </row>
    <row r="101">
      <c r="A101" s="4" t="inlineStr">
        <is>
          <t>325</t>
        </is>
      </c>
      <c r="B101" s="4" t="inlineStr">
        <is>
          <t>B9906</t>
        </is>
      </c>
      <c r="C101" s="4" t="inlineStr">
        <is>
          <t>47A</t>
        </is>
      </c>
      <c r="D101" s="58" t="n">
        <v>45148</v>
      </c>
      <c r="E101" s="58">
        <f>D101</f>
        <v/>
      </c>
      <c r="F101" s="7" t="inlineStr">
        <is>
          <t>航后</t>
        </is>
      </c>
      <c r="G101" s="4" t="inlineStr">
        <is>
          <t>上海浦东</t>
        </is>
      </c>
      <c r="H101" s="4" t="inlineStr">
        <is>
          <t>虹桥基地-东航</t>
        </is>
      </c>
      <c r="I101" s="4" t="n"/>
      <c r="J101" s="0">
        <f>LEFT(C101,FIND("A",C101)-1)</f>
        <v/>
      </c>
      <c r="K101" s="0">
        <f>IF(MOD(J101,2),"航后","半天")</f>
        <v/>
      </c>
      <c r="L101" s="0">
        <f>E101-D101+1</f>
        <v/>
      </c>
      <c r="M101" s="0">
        <f>IF(K101="航后","航后","0.5")</f>
        <v/>
      </c>
    </row>
    <row r="102">
      <c r="A102" s="4" t="inlineStr">
        <is>
          <t>325</t>
        </is>
      </c>
      <c r="B102" s="4" t="inlineStr">
        <is>
          <t>B8571</t>
        </is>
      </c>
      <c r="C102" s="4" t="inlineStr">
        <is>
          <t>32A</t>
        </is>
      </c>
      <c r="D102" s="58" t="n">
        <v>45150</v>
      </c>
      <c r="E102" s="58">
        <f>D102</f>
        <v/>
      </c>
      <c r="F102" s="7" t="inlineStr">
        <is>
          <t>0.5</t>
        </is>
      </c>
      <c r="G102" s="4" t="inlineStr">
        <is>
          <t>上海浦东</t>
        </is>
      </c>
      <c r="H102" s="4" t="inlineStr">
        <is>
          <t>浦东基地-东航</t>
        </is>
      </c>
      <c r="I102" s="4" t="n"/>
      <c r="J102" s="0">
        <f>LEFT(C102,FIND("A",C102)-1)</f>
        <v/>
      </c>
      <c r="K102" s="0">
        <f>IF(MOD(J102,2),"航后","半天")</f>
        <v/>
      </c>
      <c r="L102" s="0">
        <f>E102-D102+1</f>
        <v/>
      </c>
      <c r="M102" s="0">
        <f>IF(K102="航后","航后","0.5")</f>
        <v/>
      </c>
    </row>
    <row r="103">
      <c r="A103" s="4" t="inlineStr">
        <is>
          <t>319</t>
        </is>
      </c>
      <c r="B103" s="4" t="inlineStr">
        <is>
          <t>B6431</t>
        </is>
      </c>
      <c r="C103" s="4" t="inlineStr">
        <is>
          <t>50A</t>
        </is>
      </c>
      <c r="D103" s="58" t="n">
        <v>45152</v>
      </c>
      <c r="E103" s="58">
        <f>D103</f>
        <v/>
      </c>
      <c r="F103" s="7" t="inlineStr">
        <is>
          <t>0.5</t>
        </is>
      </c>
      <c r="G103" s="4" t="inlineStr">
        <is>
          <t>上海浦东</t>
        </is>
      </c>
      <c r="H103" s="4" t="inlineStr">
        <is>
          <t>浦东基地-东航</t>
        </is>
      </c>
      <c r="I103" s="4" t="n"/>
      <c r="J103" s="0">
        <f>LEFT(C103,FIND("A",C103)-1)</f>
        <v/>
      </c>
      <c r="K103" s="0">
        <f>IF(MOD(J103,2),"航后","半天")</f>
        <v/>
      </c>
      <c r="L103" s="0">
        <f>E103-D103+1</f>
        <v/>
      </c>
      <c r="M103" s="0">
        <f>IF(K103="航后","航后","0.5")</f>
        <v/>
      </c>
    </row>
    <row r="104">
      <c r="A104" s="4" t="inlineStr">
        <is>
          <t>32L</t>
        </is>
      </c>
      <c r="B104" s="4" t="inlineStr">
        <is>
          <t>B328Z</t>
        </is>
      </c>
      <c r="C104" s="4" t="inlineStr">
        <is>
          <t>4A</t>
        </is>
      </c>
      <c r="D104" s="58" t="n">
        <v>45154</v>
      </c>
      <c r="E104" s="58">
        <f>D104</f>
        <v/>
      </c>
      <c r="F104" s="7" t="inlineStr">
        <is>
          <t>0.5</t>
        </is>
      </c>
      <c r="G104" s="4" t="inlineStr">
        <is>
          <t>上海浦东</t>
        </is>
      </c>
      <c r="H104" s="4" t="inlineStr">
        <is>
          <t>浦东基地-东航</t>
        </is>
      </c>
      <c r="I104" s="4" t="n"/>
      <c r="J104" s="0">
        <f>LEFT(C104,FIND("A",C104)-1)</f>
        <v/>
      </c>
      <c r="K104" s="0">
        <f>IF(MOD(J104,2),"航后","半天")</f>
        <v/>
      </c>
      <c r="L104" s="0">
        <f>E104-D104+1</f>
        <v/>
      </c>
      <c r="M104" s="0">
        <f>IF(K104="航后","航后","0.5")</f>
        <v/>
      </c>
    </row>
    <row r="105">
      <c r="A105" s="4" t="inlineStr">
        <is>
          <t>319</t>
        </is>
      </c>
      <c r="B105" s="4" t="inlineStr">
        <is>
          <t>B6465</t>
        </is>
      </c>
      <c r="C105" s="4" t="inlineStr">
        <is>
          <t>39A</t>
        </is>
      </c>
      <c r="D105" s="58" t="n">
        <v>45156</v>
      </c>
      <c r="E105" s="58">
        <f>D105</f>
        <v/>
      </c>
      <c r="F105" s="7" t="inlineStr">
        <is>
          <t>航后</t>
        </is>
      </c>
      <c r="G105" s="4" t="inlineStr">
        <is>
          <t>上海浦东</t>
        </is>
      </c>
      <c r="H105" s="4" t="inlineStr">
        <is>
          <t>浦东基地-东航</t>
        </is>
      </c>
      <c r="I105" s="4" t="n"/>
      <c r="J105" s="0">
        <f>LEFT(C105,FIND("A",C105)-1)</f>
        <v/>
      </c>
      <c r="K105" s="0">
        <f>IF(MOD(J105,2),"航后","半天")</f>
        <v/>
      </c>
      <c r="L105" s="0">
        <f>E105-D105+1</f>
        <v/>
      </c>
      <c r="M105" s="0">
        <f>IF(K105="航后","航后","0.5")</f>
        <v/>
      </c>
    </row>
    <row r="106">
      <c r="A106" s="4" t="inlineStr">
        <is>
          <t>325</t>
        </is>
      </c>
      <c r="B106" s="4" t="inlineStr">
        <is>
          <t>B8172</t>
        </is>
      </c>
      <c r="C106" s="4" t="inlineStr">
        <is>
          <t>35A</t>
        </is>
      </c>
      <c r="D106" s="58" t="n">
        <v>45161</v>
      </c>
      <c r="E106" s="58">
        <f>D106</f>
        <v/>
      </c>
      <c r="F106" s="4" t="inlineStr">
        <is>
          <t>航后</t>
        </is>
      </c>
      <c r="G106" s="4" t="inlineStr">
        <is>
          <t>上海浦东</t>
        </is>
      </c>
      <c r="H106" s="4" t="inlineStr">
        <is>
          <t>浦东基地-东航</t>
        </is>
      </c>
      <c r="I106" s="4" t="n"/>
      <c r="J106" s="0">
        <f>LEFT(C106,FIND("A",C106)-1)</f>
        <v/>
      </c>
      <c r="K106" s="0">
        <f>IF(MOD(J106,2),"航后","半天")</f>
        <v/>
      </c>
      <c r="L106" s="0">
        <f>E106-D106+1</f>
        <v/>
      </c>
      <c r="M106" s="0">
        <f>IF(K106="航后","航后","0.5")</f>
        <v/>
      </c>
    </row>
    <row r="107">
      <c r="A107" s="4" t="inlineStr">
        <is>
          <t>325</t>
        </is>
      </c>
      <c r="B107" s="4" t="inlineStr">
        <is>
          <t>B8163</t>
        </is>
      </c>
      <c r="C107" s="4" t="inlineStr">
        <is>
          <t>35A</t>
        </is>
      </c>
      <c r="D107" s="58" t="n">
        <v>45163</v>
      </c>
      <c r="E107" s="58">
        <f>D107</f>
        <v/>
      </c>
      <c r="F107" s="7" t="inlineStr">
        <is>
          <t>航后</t>
        </is>
      </c>
      <c r="G107" s="4" t="inlineStr">
        <is>
          <t>上海浦东</t>
        </is>
      </c>
      <c r="H107" s="4" t="inlineStr">
        <is>
          <t>浦东基地-东航</t>
        </is>
      </c>
      <c r="I107" s="4" t="n"/>
      <c r="J107" s="0">
        <f>LEFT(C107,FIND("A",C107)-1)</f>
        <v/>
      </c>
      <c r="K107" s="0">
        <f>IF(MOD(J107,2),"航后","半天")</f>
        <v/>
      </c>
      <c r="L107" s="0">
        <f>E107-D107+1</f>
        <v/>
      </c>
      <c r="M107" s="0">
        <f>IF(K107="航后","航后","0.5")</f>
        <v/>
      </c>
    </row>
    <row r="108">
      <c r="A108" s="4" t="inlineStr">
        <is>
          <t>323</t>
        </is>
      </c>
      <c r="B108" s="4" t="inlineStr">
        <is>
          <t>B6926</t>
        </is>
      </c>
      <c r="C108" s="4" t="inlineStr">
        <is>
          <t>50A</t>
        </is>
      </c>
      <c r="D108" s="58" t="n">
        <v>45165</v>
      </c>
      <c r="E108" s="58">
        <f>D108</f>
        <v/>
      </c>
      <c r="F108" s="7" t="inlineStr">
        <is>
          <t>0.5</t>
        </is>
      </c>
      <c r="G108" s="4" t="inlineStr">
        <is>
          <t>上海浦东</t>
        </is>
      </c>
      <c r="H108" s="4" t="inlineStr">
        <is>
          <t>浦东基地-东航</t>
        </is>
      </c>
      <c r="I108" s="4" t="n"/>
      <c r="J108" s="0">
        <f>LEFT(C108,FIND("A",C108)-1)</f>
        <v/>
      </c>
      <c r="K108" s="0">
        <f>IF(MOD(J108,2),"航后","半天")</f>
        <v/>
      </c>
      <c r="L108" s="0">
        <f>E108-D108+1</f>
        <v/>
      </c>
      <c r="M108" s="0">
        <f>IF(K108="航后","航后","0.5")</f>
        <v/>
      </c>
    </row>
    <row r="109">
      <c r="A109" s="4" t="inlineStr">
        <is>
          <t>325</t>
        </is>
      </c>
      <c r="B109" s="4" t="inlineStr">
        <is>
          <t>B8230</t>
        </is>
      </c>
      <c r="C109" s="4" t="inlineStr">
        <is>
          <t>36A</t>
        </is>
      </c>
      <c r="D109" s="58" t="n">
        <v>45167</v>
      </c>
      <c r="E109" s="58">
        <f>D109</f>
        <v/>
      </c>
      <c r="F109" s="7" t="inlineStr">
        <is>
          <t>0.5</t>
        </is>
      </c>
      <c r="G109" s="4" t="inlineStr">
        <is>
          <t>上海浦东</t>
        </is>
      </c>
      <c r="H109" s="4" t="inlineStr">
        <is>
          <t>浦东基地-东航</t>
        </is>
      </c>
      <c r="I109" s="4" t="n"/>
      <c r="J109" s="0">
        <f>LEFT(C109,FIND("A",C109)-1)</f>
        <v/>
      </c>
      <c r="K109" s="0">
        <f>IF(MOD(J109,2),"航后","半天")</f>
        <v/>
      </c>
      <c r="L109" s="0">
        <f>E109-D109+1</f>
        <v/>
      </c>
      <c r="M109" s="0">
        <f>IF(K109="航后","航后","0.5")</f>
        <v/>
      </c>
    </row>
    <row r="110">
      <c r="A110" s="4" t="inlineStr">
        <is>
          <t>323</t>
        </is>
      </c>
      <c r="B110" s="4" t="inlineStr">
        <is>
          <t>B6753</t>
        </is>
      </c>
      <c r="C110" s="4" t="inlineStr">
        <is>
          <t>58A</t>
        </is>
      </c>
      <c r="D110" s="58" t="n">
        <v>45169</v>
      </c>
      <c r="E110" s="58">
        <f>D110</f>
        <v/>
      </c>
      <c r="F110" s="7" t="inlineStr">
        <is>
          <t>0.5</t>
        </is>
      </c>
      <c r="G110" s="4" t="inlineStr">
        <is>
          <t>上海浦东</t>
        </is>
      </c>
      <c r="H110" s="4" t="inlineStr">
        <is>
          <t>浦东基地-东航</t>
        </is>
      </c>
      <c r="I110" s="4" t="n"/>
      <c r="J110" s="0">
        <f>LEFT(C110,FIND("A",C110)-1)</f>
        <v/>
      </c>
      <c r="K110" s="0">
        <f>IF(MOD(J110,2),"航后","半天")</f>
        <v/>
      </c>
      <c r="L110" s="0">
        <f>E110-D110+1</f>
        <v/>
      </c>
      <c r="M110" s="0">
        <f>IF(K110="航后","航后","0.5")</f>
        <v/>
      </c>
    </row>
    <row r="111">
      <c r="A111" s="4" t="inlineStr">
        <is>
          <t>323</t>
        </is>
      </c>
      <c r="B111" s="4" t="inlineStr">
        <is>
          <t>B6753</t>
        </is>
      </c>
      <c r="C111" s="4" t="inlineStr">
        <is>
          <t>换发预留</t>
        </is>
      </c>
      <c r="D111" s="58" t="n">
        <v>45128</v>
      </c>
      <c r="E111" s="58" t="n">
        <v>45129</v>
      </c>
      <c r="F111" s="7" t="n">
        <v>1.5</v>
      </c>
      <c r="G111" s="4" t="inlineStr">
        <is>
          <t>西安</t>
        </is>
      </c>
      <c r="H111" s="4" t="inlineStr">
        <is>
          <t>浦东基地-东航</t>
        </is>
      </c>
      <c r="I111" s="4" t="inlineStr">
        <is>
          <t>第二天可飞晚上航班</t>
        </is>
      </c>
      <c r="J111" s="0">
        <f>LEFT(C111,FIND("A",C111)-1)</f>
        <v/>
      </c>
      <c r="K111" s="0">
        <f>IF(MOD(J111,2),"航后","半天")</f>
        <v/>
      </c>
      <c r="L111" s="0">
        <f>E111-D111+1</f>
        <v/>
      </c>
      <c r="M111" s="0">
        <f>IF(K111="航后","航后","0.5")</f>
        <v/>
      </c>
    </row>
    <row r="112">
      <c r="A112" s="4" t="inlineStr">
        <is>
          <t>323</t>
        </is>
      </c>
      <c r="B112" s="4" t="inlineStr">
        <is>
          <t>B6668</t>
        </is>
      </c>
      <c r="C112" s="4" t="inlineStr">
        <is>
          <t>换发预留</t>
        </is>
      </c>
      <c r="D112" s="58" t="n">
        <v>45134</v>
      </c>
      <c r="E112" s="58" t="n">
        <v>45135</v>
      </c>
      <c r="F112" s="7" t="n">
        <v>2</v>
      </c>
      <c r="G112" s="4" t="inlineStr">
        <is>
          <t>上海浦东</t>
        </is>
      </c>
      <c r="H112" s="4" t="inlineStr">
        <is>
          <t>虹桥基地-东航</t>
        </is>
      </c>
      <c r="I112" s="4" t="n"/>
      <c r="L112" s="0">
        <f>E112-D112+1</f>
        <v/>
      </c>
    </row>
    <row r="113">
      <c r="A113" s="4" t="inlineStr">
        <is>
          <t>323</t>
        </is>
      </c>
      <c r="B113" s="4" t="inlineStr">
        <is>
          <t>B6925</t>
        </is>
      </c>
      <c r="C113" s="4" t="inlineStr">
        <is>
          <t>换发预留</t>
        </is>
      </c>
      <c r="D113" s="58" t="n">
        <v>45158</v>
      </c>
      <c r="E113" s="58" t="n">
        <v>45159</v>
      </c>
      <c r="F113" s="7" t="n">
        <v>2</v>
      </c>
      <c r="G113" s="4" t="inlineStr">
        <is>
          <t>上海浦东</t>
        </is>
      </c>
      <c r="H113" s="4" t="inlineStr">
        <is>
          <t>浦东基地-东航</t>
        </is>
      </c>
      <c r="I113" s="4" t="n"/>
    </row>
  </sheetData>
  <pageMargins left="0.7" right="0.7" top="0.75" bottom="0.75" header="0.3" footer="0.3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6.8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6.8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SAM</dc:creator>
  <dcterms:created xsi:type="dcterms:W3CDTF">2019-10-01T08:55:00Z</dcterms:created>
  <dcterms:modified xsi:type="dcterms:W3CDTF">2024-03-23T19:35:15Z</dcterms:modified>
  <cp:lastModifiedBy>hongyang</cp:lastModifiedBy>
  <cp:lastPrinted>2024-03-20T07:04:00Z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814715F864338CBD0A26FF65D5D2428A_42</vt:lpwstr>
  </property>
  <property name="KSOProductBuildVer" fmtid="{D5CDD505-2E9C-101B-9397-08002B2CF9AE}" pid="3">
    <vt:lpwstr>2052-6.5.2.8766</vt:lpwstr>
  </property>
</Properties>
</file>